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<sst xmlns="http://schemas.openxmlformats.org/spreadsheetml/2006/main" count="12914" uniqueCount="1413">
  <si>
    <t>File opened</t>
  </si>
  <si>
    <t>2025-09-22 11:55:40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</si>
  <si>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</si>
  <si>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</si>
  <si>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</si>
  <si>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</si>
  <si>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</si>
  <si>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</si>
  <si>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</si>
  <si>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</si>
  <si>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</si>
  <si>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</si>
  <si>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</si>
  <si>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</si>
  <si>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</si>
  <si>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</si>
  <si>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</si>
  <si>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Mon Sep 22 10:47</t>
  </si>
  <si>
    <t>H2O rangematch</t>
  </si>
  <si>
    <t>Mon Sep 22 10:57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</si>
  <si>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</si>
  <si>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</si>
  <si>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</si>
  <si>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</si>
  <si>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</si>
  <si>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</si>
  <si>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</si>
  <si>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</si>
  <si>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</si>
  <si>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11:55:40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</si>
  <si>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</si>
  <si>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</si>
  <si>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</si>
  <si>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</si>
  <si>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</si>
  <si>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</si>
  <si>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</si>
  <si>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</si>
  <si>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</si>
  <si>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</si>
  <si>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</si>
  <si>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</si>
  <si>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</si>
  <si>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</si>
  <si>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</si>
  <si>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</si>
  <si>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</si>
  <si>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</si>
  <si>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</si>
  <si>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</si>
  <si>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</si>
  <si>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</si>
  <si>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</si>
  <si>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</si>
  <si>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</si>
  <si>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</si>
  <si>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</si>
  <si>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</si>
  <si>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</si>
  <si>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</si>
  <si>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</si>
  <si>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</si>
  <si>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</si>
  <si>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</si>
  <si>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</si>
  <si>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</si>
  <si>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</si>
  <si>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</si>
  <si>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</si>
  <si>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</si>
  <si>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</si>
  <si>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</si>
  <si>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</si>
  <si>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</si>
  <si>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</si>
  <si>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</si>
  <si>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</si>
  <si>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</si>
  <si>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</si>
  <si>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</si>
  <si>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</si>
  <si>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</si>
  <si>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</si>
  <si>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</si>
  <si>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</si>
  <si>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3.5729 190.71 350.399 605.185 835.342 1032 1215.96 1360.48</t>
  </si>
  <si>
    <t>Fs_true</t>
  </si>
  <si>
    <t>3.04083 226.45 385.341 608.96 800.715 1004.47 1201.25 1400.95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</si>
  <si>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</si>
  <si>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</si>
  <si>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</si>
  <si>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</si>
  <si>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</si>
  <si>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</si>
  <si>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</si>
  <si>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</si>
  <si>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</si>
  <si>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</si>
  <si>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</si>
  <si>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</si>
  <si>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</si>
  <si>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</si>
  <si>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</si>
  <si>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</si>
  <si>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</si>
  <si>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</si>
  <si>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</si>
  <si>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</si>
  <si>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</si>
  <si>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</si>
  <si>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</si>
  <si>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</si>
  <si>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</si>
  <si>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</si>
  <si>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</si>
  <si>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</si>
  <si>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</si>
  <si>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</si>
  <si>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</si>
  <si>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</si>
  <si>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</si>
  <si>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</si>
  <si>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</si>
  <si>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</si>
  <si>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</si>
  <si>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</si>
  <si>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</si>
  <si>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</si>
  <si>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</si>
  <si>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</si>
  <si>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</si>
  <si>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</si>
  <si>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</si>
  <si>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</si>
  <si>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</si>
  <si>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</si>
  <si>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</si>
  <si>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</si>
  <si>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</si>
  <si>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</si>
  <si>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</si>
  <si>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</si>
  <si>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</si>
  <si>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</si>
  <si>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</si>
  <si>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</si>
  <si>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</si>
  <si>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</si>
  <si>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</si>
  <si>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</si>
  <si>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</si>
  <si>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</si>
  <si>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</si>
  <si>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</si>
  <si>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</si>
  <si>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</si>
  <si>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</si>
  <si>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</si>
  <si>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</si>
  <si>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</si>
  <si>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</si>
  <si>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</si>
  <si>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</si>
  <si>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</si>
  <si>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</si>
  <si>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</si>
  <si>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</si>
  <si>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</si>
  <si>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</si>
  <si>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</si>
  <si>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</si>
  <si>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</si>
  <si>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</si>
  <si>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</si>
  <si>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</si>
  <si>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</si>
  <si>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</si>
  <si>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</si>
  <si>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</si>
  <si>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</si>
  <si>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</si>
  <si>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</si>
  <si>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</si>
  <si>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</si>
  <si>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</si>
  <si>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</si>
  <si>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</si>
  <si>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</si>
  <si>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</si>
  <si>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</si>
  <si>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</si>
  <si>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</si>
  <si>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</si>
  <si>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</si>
  <si>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</si>
  <si>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</si>
  <si>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</si>
  <si>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</si>
  <si>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</si>
  <si>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</si>
  <si>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</si>
  <si>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</si>
  <si>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</si>
  <si>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</si>
  <si>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</si>
  <si>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</si>
  <si>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</si>
  <si>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</si>
  <si>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</si>
  <si>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</si>
  <si>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</si>
  <si>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</si>
  <si>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</si>
  <si>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</si>
  <si>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</si>
  <si>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</si>
  <si>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</si>
  <si>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</si>
  <si>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</si>
  <si>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</si>
  <si>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</si>
  <si>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</si>
  <si>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</si>
  <si>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</si>
  <si>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</si>
  <si>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</si>
  <si>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</si>
  <si>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</si>
  <si>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</si>
  <si>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</si>
  <si>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</si>
  <si>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</si>
  <si>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</si>
  <si>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</si>
  <si>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</si>
  <si>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</si>
  <si>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</si>
  <si>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</si>
  <si>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</si>
  <si>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</si>
  <si>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</si>
  <si>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</si>
  <si>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</si>
  <si>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</si>
  <si>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</si>
  <si>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</si>
  <si>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</si>
  <si>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</si>
  <si>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</si>
  <si>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</si>
  <si>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</si>
  <si>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</si>
  <si>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</si>
  <si>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</si>
  <si>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</si>
  <si>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</si>
  <si>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</si>
  <si>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</si>
  <si>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</si>
  <si>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</si>
  <si>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</si>
  <si>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</si>
  <si>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</si>
  <si>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</si>
  <si>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</si>
  <si>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</si>
  <si>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</si>
  <si>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</si>
  <si>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</si>
  <si>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</si>
  <si>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</si>
  <si>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</si>
  <si>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</si>
  <si>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</si>
  <si>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</si>
  <si>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</si>
  <si>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</si>
  <si>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</si>
  <si>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</si>
  <si>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</si>
  <si>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</si>
  <si>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</si>
  <si>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</si>
  <si>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</si>
  <si>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</si>
  <si>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</si>
  <si>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</si>
  <si>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</si>
  <si>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</si>
  <si>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</si>
  <si>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</si>
  <si>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</si>
  <si>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</si>
  <si>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</si>
  <si>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</si>
  <si>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</si>
  <si>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</si>
  <si>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</si>
  <si>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</si>
  <si>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</si>
  <si>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</si>
  <si>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</si>
  <si>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</si>
  <si>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</si>
  <si>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</si>
  <si>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</si>
  <si>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</si>
  <si>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</si>
  <si>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</si>
  <si>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</si>
  <si>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</si>
  <si>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</si>
  <si>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</si>
  <si>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</si>
  <si>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</si>
  <si>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</si>
  <si>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</si>
  <si>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</si>
  <si>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</si>
  <si>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</si>
  <si>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</si>
  <si>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</si>
  <si>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</si>
  <si>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</si>
  <si>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</si>
  <si>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</si>
  <si>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</si>
  <si>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</si>
  <si>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</si>
  <si>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</si>
  <si>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</si>
  <si>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</si>
  <si>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</si>
  <si>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</si>
  <si>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</si>
  <si>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</si>
  <si>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</si>
  <si>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</si>
  <si>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</si>
  <si>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</si>
  <si>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</si>
  <si>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</si>
  <si>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</si>
  <si>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</si>
  <si>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</si>
  <si>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</si>
  <si>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</si>
  <si>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</si>
  <si>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</si>
  <si>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</si>
  <si>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</si>
  <si>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</si>
  <si>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</si>
  <si>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</si>
  <si>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</si>
  <si>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</si>
  <si>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</si>
  <si>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</si>
  <si>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</si>
  <si>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</si>
  <si>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</si>
  <si>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</si>
  <si>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</si>
  <si>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</si>
  <si>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</si>
  <si>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</si>
  <si>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</si>
  <si>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</si>
  <si>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</si>
  <si>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</si>
  <si>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</si>
  <si>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</si>
  <si>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</si>
  <si>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</si>
  <si>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</si>
  <si>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</si>
  <si>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</si>
  <si>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</si>
  <si>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</si>
  <si>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</si>
  <si>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</si>
  <si>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</si>
  <si>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</si>
  <si>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</si>
  <si>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</si>
  <si>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</si>
  <si>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</si>
  <si>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</si>
  <si>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</si>
  <si>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</si>
  <si>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</si>
  <si>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</si>
  <si>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</si>
  <si>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</si>
  <si>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</si>
  <si>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</si>
  <si>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</si>
  <si>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</si>
  <si>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</si>
  <si>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</si>
  <si>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</si>
  <si>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</si>
  <si>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</si>
  <si>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</si>
  <si>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</si>
  <si>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</si>
  <si>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</si>
  <si>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</si>
  <si>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</si>
  <si>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</si>
  <si>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</si>
  <si>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</si>
  <si>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</si>
  <si>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</si>
  <si>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</si>
  <si>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</si>
  <si>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</si>
  <si>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</si>
  <si>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</si>
  <si>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</si>
  <si>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</si>
  <si>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</si>
  <si>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</si>
  <si>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</si>
  <si>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</si>
  <si>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</si>
  <si>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</si>
  <si>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</si>
  <si>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</si>
  <si>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</si>
  <si>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</si>
  <si>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</si>
  <si>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</si>
  <si>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</si>
  <si>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</si>
  <si>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20250922 13:12:57</t>
  </si>
  <si>
    <t>13:12:57</t>
  </si>
  <si>
    <t>212</t>
  </si>
  <si>
    <t>aci</t>
  </si>
  <si>
    <t>-</t>
  </si>
  <si>
    <t>0: Broadleaf</t>
  </si>
  <si>
    <t>--:--:--</t>
  </si>
  <si>
    <t>3/3</t>
  </si>
  <si>
    <t>00000000</t>
  </si>
  <si>
    <t>iiiiiiii</t>
  </si>
  <si>
    <t>off</t>
  </si>
  <si>
    <t>20250922 13:13:02</t>
  </si>
  <si>
    <t>13:13:02</t>
  </si>
  <si>
    <t>2/3</t>
  </si>
  <si>
    <t>20250922 13:13:07</t>
  </si>
  <si>
    <t>13:13:07</t>
  </si>
  <si>
    <t>1/3</t>
  </si>
  <si>
    <t>20250922 13:13:12</t>
  </si>
  <si>
    <t>13:13:12</t>
  </si>
  <si>
    <t>20250922 13:13:17</t>
  </si>
  <si>
    <t>13:13:17</t>
  </si>
  <si>
    <t>0/3</t>
  </si>
  <si>
    <t>20250922 13:13:22</t>
  </si>
  <si>
    <t>13:13:22</t>
  </si>
  <si>
    <t>20250922 13:13:27</t>
  </si>
  <si>
    <t>13:13:27</t>
  </si>
  <si>
    <t>20250922 13:13:32</t>
  </si>
  <si>
    <t>13:13:32</t>
  </si>
  <si>
    <t>20250922 13:13:37</t>
  </si>
  <si>
    <t>13:13:37</t>
  </si>
  <si>
    <t>20250922 13:13:42</t>
  </si>
  <si>
    <t>13:13:42</t>
  </si>
  <si>
    <t>20250922 13:13:47</t>
  </si>
  <si>
    <t>13:13:47</t>
  </si>
  <si>
    <t>20250922 13:13:52</t>
  </si>
  <si>
    <t>13:13:52</t>
  </si>
  <si>
    <t>20250922 13:13:57</t>
  </si>
  <si>
    <t>13:13:57</t>
  </si>
  <si>
    <t>20250922 13:14:02</t>
  </si>
  <si>
    <t>13:14:02</t>
  </si>
  <si>
    <t>20250922 13:14:07</t>
  </si>
  <si>
    <t>13:14:07</t>
  </si>
  <si>
    <t>20250922 13:14:12</t>
  </si>
  <si>
    <t>13:14:12</t>
  </si>
  <si>
    <t>20250922 13:14:17</t>
  </si>
  <si>
    <t>13:14:17</t>
  </si>
  <si>
    <t>20250922 13:14:22</t>
  </si>
  <si>
    <t>13:14:22</t>
  </si>
  <si>
    <t>20250922 13:14:27</t>
  </si>
  <si>
    <t>13:14:27</t>
  </si>
  <si>
    <t>20250922 13:14:32</t>
  </si>
  <si>
    <t>13:14:32</t>
  </si>
  <si>
    <t>20250922 13:14:37</t>
  </si>
  <si>
    <t>13:14:37</t>
  </si>
  <si>
    <t>20250922 13:14:42</t>
  </si>
  <si>
    <t>13:14:42</t>
  </si>
  <si>
    <t>20250922 13:14:47</t>
  </si>
  <si>
    <t>13:14:47</t>
  </si>
  <si>
    <t>20250922 13:14:52</t>
  </si>
  <si>
    <t>13:14:52</t>
  </si>
  <si>
    <t>20250922 13:16:29</t>
  </si>
  <si>
    <t>13:16:29</t>
  </si>
  <si>
    <t>20250922 13:16:34</t>
  </si>
  <si>
    <t>13:16:34</t>
  </si>
  <si>
    <t>20250922 13:16:39</t>
  </si>
  <si>
    <t>13:16:39</t>
  </si>
  <si>
    <t>20250922 13:16:44</t>
  </si>
  <si>
    <t>13:16:44</t>
  </si>
  <si>
    <t>20250922 13:16:49</t>
  </si>
  <si>
    <t>13:16:49</t>
  </si>
  <si>
    <t>20250922 13:16:54</t>
  </si>
  <si>
    <t>13:16:54</t>
  </si>
  <si>
    <t>20250922 13:16:59</t>
  </si>
  <si>
    <t>13:16:59</t>
  </si>
  <si>
    <t>20250922 13:17:04</t>
  </si>
  <si>
    <t>13:17:04</t>
  </si>
  <si>
    <t>20250922 13:17:09</t>
  </si>
  <si>
    <t>13:17:09</t>
  </si>
  <si>
    <t>20250922 13:17:14</t>
  </si>
  <si>
    <t>13:17:14</t>
  </si>
  <si>
    <t>20250922 13:17:19</t>
  </si>
  <si>
    <t>13:17:19</t>
  </si>
  <si>
    <t>20250922 13:17:24</t>
  </si>
  <si>
    <t>13:17:24</t>
  </si>
  <si>
    <t>20250922 13:17:29</t>
  </si>
  <si>
    <t>13:17:29</t>
  </si>
  <si>
    <t>20250922 13:17:34</t>
  </si>
  <si>
    <t>13:17:34</t>
  </si>
  <si>
    <t>20250922 13:17:39</t>
  </si>
  <si>
    <t>13:17:39</t>
  </si>
  <si>
    <t>20250922 13:17:44</t>
  </si>
  <si>
    <t>13:17:44</t>
  </si>
  <si>
    <t>20250922 13:17:49</t>
  </si>
  <si>
    <t>13:17:49</t>
  </si>
  <si>
    <t>20250922 13:17:54</t>
  </si>
  <si>
    <t>13:17:54</t>
  </si>
  <si>
    <t>20250922 13:17:59</t>
  </si>
  <si>
    <t>13:17:59</t>
  </si>
  <si>
    <t>20250922 13:18:04</t>
  </si>
  <si>
    <t>13:18:04</t>
  </si>
  <si>
    <t>20250922 13:18:09</t>
  </si>
  <si>
    <t>13:18:09</t>
  </si>
  <si>
    <t>20250922 13:18:14</t>
  </si>
  <si>
    <t>13:18:14</t>
  </si>
  <si>
    <t>20250922 13:18:19</t>
  </si>
  <si>
    <t>13:18:19</t>
  </si>
  <si>
    <t>20250922 13:18:24</t>
  </si>
  <si>
    <t>13:18:24</t>
  </si>
  <si>
    <t>20250922 13:18:29</t>
  </si>
  <si>
    <t>13:18:29</t>
  </si>
  <si>
    <t>20250922 13:18:34</t>
  </si>
  <si>
    <t>13:18:34</t>
  </si>
  <si>
    <t>20250922 13:18:39</t>
  </si>
  <si>
    <t>13:18:39</t>
  </si>
  <si>
    <t>20250922 13:18:44</t>
  </si>
  <si>
    <t>13:18:44</t>
  </si>
  <si>
    <t>20250922 13:18:49</t>
  </si>
  <si>
    <t>13:18:49</t>
  </si>
  <si>
    <t>20250922 13:18:54</t>
  </si>
  <si>
    <t>13:18:54</t>
  </si>
  <si>
    <t>20250922 13:18:59</t>
  </si>
  <si>
    <t>13:18:59</t>
  </si>
  <si>
    <t>20250922 13:19:04</t>
  </si>
  <si>
    <t>13:19:04</t>
  </si>
  <si>
    <t>20250922 13:19:09</t>
  </si>
  <si>
    <t>13:19:09</t>
  </si>
  <si>
    <t>20250922 13:19:14</t>
  </si>
  <si>
    <t>13:19:14</t>
  </si>
  <si>
    <t>20250922 13:19:19</t>
  </si>
  <si>
    <t>13:19:19</t>
  </si>
  <si>
    <t>20250922 13:19:24</t>
  </si>
  <si>
    <t>13:19:24</t>
  </si>
  <si>
    <t>20250922 13:19:29</t>
  </si>
  <si>
    <t>13:19:29</t>
  </si>
  <si>
    <t>20250922 13:19:34</t>
  </si>
  <si>
    <t>13:19:34</t>
  </si>
  <si>
    <t>20250922 13:19:39</t>
  </si>
  <si>
    <t>13:19:39</t>
  </si>
  <si>
    <t>20250922 13:19:44</t>
  </si>
  <si>
    <t>13:19:44</t>
  </si>
  <si>
    <t>20250922 13:19:49</t>
  </si>
  <si>
    <t>13:19:49</t>
  </si>
  <si>
    <t>20250922 13:19:54</t>
  </si>
  <si>
    <t>13:19:54</t>
  </si>
  <si>
    <t>20250922 13:19:59</t>
  </si>
  <si>
    <t>13:19:59</t>
  </si>
  <si>
    <t>20250922 13:20:04</t>
  </si>
  <si>
    <t>13:20:04</t>
  </si>
  <si>
    <t>20250922 13:20:09</t>
  </si>
  <si>
    <t>13:20:09</t>
  </si>
  <si>
    <t>20250922 13:20:14</t>
  </si>
  <si>
    <t>13:20:14</t>
  </si>
  <si>
    <t>20250922 13:20:19</t>
  </si>
  <si>
    <t>13:20:19</t>
  </si>
  <si>
    <t>20250922 13:20:24</t>
  </si>
  <si>
    <t>13:20:24</t>
  </si>
  <si>
    <t>20250922 13:20:29</t>
  </si>
  <si>
    <t>13:20:29</t>
  </si>
  <si>
    <t>20250922 13:20:34</t>
  </si>
  <si>
    <t>13:20:34</t>
  </si>
  <si>
    <t>20250922 13:20:39</t>
  </si>
  <si>
    <t>13:20:39</t>
  </si>
  <si>
    <t>20250922 13:20:44</t>
  </si>
  <si>
    <t>13:20:44</t>
  </si>
  <si>
    <t>20250922 13:20:49</t>
  </si>
  <si>
    <t>13:20:49</t>
  </si>
  <si>
    <t>20250922 13:20:54</t>
  </si>
  <si>
    <t>13:20:54</t>
  </si>
  <si>
    <t>20250922 13:20:59</t>
  </si>
  <si>
    <t>13:20:59</t>
  </si>
  <si>
    <t>20250922 13:21:04</t>
  </si>
  <si>
    <t>13:21:04</t>
  </si>
  <si>
    <t>20250922 13:21:09</t>
  </si>
  <si>
    <t>13:21:09</t>
  </si>
  <si>
    <t>20250922 13:21:14</t>
  </si>
  <si>
    <t>13:21:14</t>
  </si>
  <si>
    <t>20250922 13:21:19</t>
  </si>
  <si>
    <t>13:21:19</t>
  </si>
  <si>
    <t>20250922 13:21:24</t>
  </si>
  <si>
    <t>13:21:24</t>
  </si>
  <si>
    <t>20250922 13:21:29</t>
  </si>
  <si>
    <t>13:21:29</t>
  </si>
  <si>
    <t>20250922 13:21:34</t>
  </si>
  <si>
    <t>13:21:34</t>
  </si>
  <si>
    <t>20250922 13:21:39</t>
  </si>
  <si>
    <t>13:21:39</t>
  </si>
  <si>
    <t>20250922 13:21:44</t>
  </si>
  <si>
    <t>13:21:44</t>
  </si>
  <si>
    <t>20250922 13:21:49</t>
  </si>
  <si>
    <t>13:21:49</t>
  </si>
  <si>
    <t>20250922 13:21:54</t>
  </si>
  <si>
    <t>13:21:54</t>
  </si>
  <si>
    <t>20250922 13:21:59</t>
  </si>
  <si>
    <t>13:21:59</t>
  </si>
  <si>
    <t>20250922 13:22:04</t>
  </si>
  <si>
    <t>13:22:04</t>
  </si>
  <si>
    <t>20250922 13:22:09</t>
  </si>
  <si>
    <t>13:22:09</t>
  </si>
  <si>
    <t>20250922 13:22:14</t>
  </si>
  <si>
    <t>13:22:14</t>
  </si>
  <si>
    <t>20250922 13:22:18</t>
  </si>
  <si>
    <t>13:22:18</t>
  </si>
  <si>
    <t>20250922 13:22:24</t>
  </si>
  <si>
    <t>13:22:24</t>
  </si>
  <si>
    <t>20250922 14:09:54</t>
  </si>
  <si>
    <t>14:09:54</t>
  </si>
  <si>
    <t>234</t>
  </si>
  <si>
    <t>20250922 14:09:59</t>
  </si>
  <si>
    <t>14:09:59</t>
  </si>
  <si>
    <t>20250922 14:10:04</t>
  </si>
  <si>
    <t>14:10:04</t>
  </si>
  <si>
    <t>20250922 14:10:09</t>
  </si>
  <si>
    <t>14:10:09</t>
  </si>
  <si>
    <t>20250922 14:10:14</t>
  </si>
  <si>
    <t>14:10:14</t>
  </si>
  <si>
    <t>20250922 14:10:19</t>
  </si>
  <si>
    <t>14:10:19</t>
  </si>
  <si>
    <t>20250922 14:10:24</t>
  </si>
  <si>
    <t>14:10:24</t>
  </si>
  <si>
    <t>20250922 14:10:29</t>
  </si>
  <si>
    <t>14:10:29</t>
  </si>
  <si>
    <t>20250922 14:10:34</t>
  </si>
  <si>
    <t>14:10:34</t>
  </si>
  <si>
    <t>20250922 14:10:39</t>
  </si>
  <si>
    <t>14:10:39</t>
  </si>
  <si>
    <t>20250922 14:10:44</t>
  </si>
  <si>
    <t>14:10:44</t>
  </si>
  <si>
    <t>20250922 14:10:49</t>
  </si>
  <si>
    <t>14:10:49</t>
  </si>
  <si>
    <t>20250922 14:10:54</t>
  </si>
  <si>
    <t>14:10:54</t>
  </si>
  <si>
    <t>20250922 14:10:59</t>
  </si>
  <si>
    <t>14:10:59</t>
  </si>
  <si>
    <t>20250922 14:11:04</t>
  </si>
  <si>
    <t>14:11:04</t>
  </si>
  <si>
    <t>20250922 14:11:09</t>
  </si>
  <si>
    <t>14:11:09</t>
  </si>
  <si>
    <t>20250922 14:11:14</t>
  </si>
  <si>
    <t>14:11:14</t>
  </si>
  <si>
    <t>20250922 14:11:19</t>
  </si>
  <si>
    <t>14:11:19</t>
  </si>
  <si>
    <t>20250922 14:11:24</t>
  </si>
  <si>
    <t>14:11:24</t>
  </si>
  <si>
    <t>20250922 14:11:29</t>
  </si>
  <si>
    <t>14:11:29</t>
  </si>
  <si>
    <t>20250922 14:11:34</t>
  </si>
  <si>
    <t>14:11:34</t>
  </si>
  <si>
    <t>20250922 14:11:39</t>
  </si>
  <si>
    <t>14:11:39</t>
  </si>
  <si>
    <t>20250922 14:11:44</t>
  </si>
  <si>
    <t>14:11:44</t>
  </si>
  <si>
    <t>20250922 14:11:49</t>
  </si>
  <si>
    <t>14:11:49</t>
  </si>
  <si>
    <t>20250922 14:13:26</t>
  </si>
  <si>
    <t>14:13:26</t>
  </si>
  <si>
    <t>20250922 14:13:31</t>
  </si>
  <si>
    <t>14:13:31</t>
  </si>
  <si>
    <t>20250922 14:13:36</t>
  </si>
  <si>
    <t>14:13:36</t>
  </si>
  <si>
    <t>20250922 14:13:41</t>
  </si>
  <si>
    <t>14:13:41</t>
  </si>
  <si>
    <t>20250922 14:13:46</t>
  </si>
  <si>
    <t>14:13:46</t>
  </si>
  <si>
    <t>20250922 14:13:51</t>
  </si>
  <si>
    <t>14:13:51</t>
  </si>
  <si>
    <t>20250922 14:13:56</t>
  </si>
  <si>
    <t>14:13:56</t>
  </si>
  <si>
    <t>20250922 14:14:01</t>
  </si>
  <si>
    <t>14:14:01</t>
  </si>
  <si>
    <t>20250922 14:14:06</t>
  </si>
  <si>
    <t>14:14:06</t>
  </si>
  <si>
    <t>20250922 14:14:11</t>
  </si>
  <si>
    <t>14:14:11</t>
  </si>
  <si>
    <t>20250922 14:14:16</t>
  </si>
  <si>
    <t>14:14:16</t>
  </si>
  <si>
    <t>20250922 14:14:21</t>
  </si>
  <si>
    <t>14:14:21</t>
  </si>
  <si>
    <t>20250922 14:14:26</t>
  </si>
  <si>
    <t>14:14:26</t>
  </si>
  <si>
    <t>20250922 14:14:31</t>
  </si>
  <si>
    <t>14:14:31</t>
  </si>
  <si>
    <t>20250922 14:14:36</t>
  </si>
  <si>
    <t>14:14:36</t>
  </si>
  <si>
    <t>20250922 14:14:41</t>
  </si>
  <si>
    <t>14:14:41</t>
  </si>
  <si>
    <t>20250922 14:14:46</t>
  </si>
  <si>
    <t>14:14:46</t>
  </si>
  <si>
    <t>20250922 14:14:51</t>
  </si>
  <si>
    <t>14:14:51</t>
  </si>
  <si>
    <t>20250922 14:14:56</t>
  </si>
  <si>
    <t>14:14:56</t>
  </si>
  <si>
    <t>20250922 14:15:01</t>
  </si>
  <si>
    <t>14:15:01</t>
  </si>
  <si>
    <t>20250922 14:15:06</t>
  </si>
  <si>
    <t>14:15:06</t>
  </si>
  <si>
    <t>20250922 14:15:11</t>
  </si>
  <si>
    <t>14:15:11</t>
  </si>
  <si>
    <t>20250922 14:15:16</t>
  </si>
  <si>
    <t>14:15:16</t>
  </si>
  <si>
    <t>20250922 14:15:21</t>
  </si>
  <si>
    <t>14:15:21</t>
  </si>
  <si>
    <t>20250922 14:15:26</t>
  </si>
  <si>
    <t>14:15:26</t>
  </si>
  <si>
    <t>20250922 14:15:31</t>
  </si>
  <si>
    <t>14:15:31</t>
  </si>
  <si>
    <t>20250922 14:15:36</t>
  </si>
  <si>
    <t>14:15:36</t>
  </si>
  <si>
    <t>20250922 14:15:40</t>
  </si>
  <si>
    <t>14:15:40</t>
  </si>
  <si>
    <t>20250922 14:15:46</t>
  </si>
  <si>
    <t>14:15:46</t>
  </si>
  <si>
    <t>20250922 14:15:50</t>
  </si>
  <si>
    <t>14:15:50</t>
  </si>
  <si>
    <t>20250922 14:15:56</t>
  </si>
  <si>
    <t>14:15:56</t>
  </si>
  <si>
    <t>20250922 14:16:00</t>
  </si>
  <si>
    <t>14:16:00</t>
  </si>
  <si>
    <t>20250922 14:16:06</t>
  </si>
  <si>
    <t>14:16:06</t>
  </si>
  <si>
    <t>20250922 14:16:10</t>
  </si>
  <si>
    <t>14:16:10</t>
  </si>
  <si>
    <t>20250922 14:16:15</t>
  </si>
  <si>
    <t>14:16:15</t>
  </si>
  <si>
    <t>20250922 14:16:20</t>
  </si>
  <si>
    <t>14:16:20</t>
  </si>
  <si>
    <t>20250922 14:16:25</t>
  </si>
  <si>
    <t>14:16:25</t>
  </si>
  <si>
    <t>20250922 14:16:30</t>
  </si>
  <si>
    <t>14:16:30</t>
  </si>
  <si>
    <t>20250922 14:16:35</t>
  </si>
  <si>
    <t>14:16:35</t>
  </si>
  <si>
    <t>20250922 14:16:40</t>
  </si>
  <si>
    <t>14:16:40</t>
  </si>
  <si>
    <t>20250922 14:16:45</t>
  </si>
  <si>
    <t>14:16:45</t>
  </si>
  <si>
    <t>20250922 14:16:50</t>
  </si>
  <si>
    <t>14:16:50</t>
  </si>
  <si>
    <t>20250922 14:16:55</t>
  </si>
  <si>
    <t>14:16:55</t>
  </si>
  <si>
    <t>20250922 14:17:00</t>
  </si>
  <si>
    <t>14:17:00</t>
  </si>
  <si>
    <t>20250922 14:17:05</t>
  </si>
  <si>
    <t>14:17:05</t>
  </si>
  <si>
    <t>20250922 14:17:10</t>
  </si>
  <si>
    <t>14:17:10</t>
  </si>
  <si>
    <t>20250922 14:17:15</t>
  </si>
  <si>
    <t>14:17:15</t>
  </si>
  <si>
    <t>20250922 14:17:20</t>
  </si>
  <si>
    <t>14:17:20</t>
  </si>
  <si>
    <t>20250922 14:17:25</t>
  </si>
  <si>
    <t>14:17:25</t>
  </si>
  <si>
    <t>20250922 14:17:30</t>
  </si>
  <si>
    <t>14:17:30</t>
  </si>
  <si>
    <t>20250922 14:17:35</t>
  </si>
  <si>
    <t>14:17:35</t>
  </si>
  <si>
    <t>20250922 14:17:40</t>
  </si>
  <si>
    <t>14:17:40</t>
  </si>
  <si>
    <t>20250922 14:17:45</t>
  </si>
  <si>
    <t>14:17:45</t>
  </si>
  <si>
    <t>20250922 14:17:50</t>
  </si>
  <si>
    <t>14:17:50</t>
  </si>
  <si>
    <t>20250922 14:17:55</t>
  </si>
  <si>
    <t>14:17:55</t>
  </si>
  <si>
    <t>20250922 14:18:00</t>
  </si>
  <si>
    <t>14:18:00</t>
  </si>
  <si>
    <t>20250922 14:18:05</t>
  </si>
  <si>
    <t>14:18:05</t>
  </si>
  <si>
    <t>20250922 14:18:10</t>
  </si>
  <si>
    <t>14:18:10</t>
  </si>
  <si>
    <t>20250922 14:18:15</t>
  </si>
  <si>
    <t>14:18:15</t>
  </si>
  <si>
    <t>20250922 14:18:20</t>
  </si>
  <si>
    <t>14:18:20</t>
  </si>
  <si>
    <t>20250922 14:18:25</t>
  </si>
  <si>
    <t>14:18:25</t>
  </si>
  <si>
    <t>20250922 14:18:30</t>
  </si>
  <si>
    <t>14:18:30</t>
  </si>
  <si>
    <t>20250922 14:18:35</t>
  </si>
  <si>
    <t>14:18:35</t>
  </si>
  <si>
    <t>20250922 14:18:40</t>
  </si>
  <si>
    <t>14:18:40</t>
  </si>
  <si>
    <t>20250922 14:18:45</t>
  </si>
  <si>
    <t>14:18:45</t>
  </si>
  <si>
    <t>20250922 14:18:50</t>
  </si>
  <si>
    <t>14:18:50</t>
  </si>
  <si>
    <t>20250922 14:18:55</t>
  </si>
  <si>
    <t>14:18:55</t>
  </si>
  <si>
    <t>20250922 14:19:00</t>
  </si>
  <si>
    <t>14:19:00</t>
  </si>
  <si>
    <t>20250922 14:19:05</t>
  </si>
  <si>
    <t>14:19:05</t>
  </si>
  <si>
    <t>20250922 14:19:10</t>
  </si>
  <si>
    <t>14:19:10</t>
  </si>
  <si>
    <t>20250922 14:19:15</t>
  </si>
  <si>
    <t>14:19:15</t>
  </si>
  <si>
    <t>20250922 14:19:20</t>
  </si>
  <si>
    <t>14:19:20</t>
  </si>
  <si>
    <t>20250922 15:14:55</t>
  </si>
  <si>
    <t>15:14:55</t>
  </si>
  <si>
    <t>193</t>
  </si>
  <si>
    <t>20250922 15:15:00</t>
  </si>
  <si>
    <t>15:15:00</t>
  </si>
  <si>
    <t>20250922 15:15:05</t>
  </si>
  <si>
    <t>15:15:05</t>
  </si>
  <si>
    <t>20250922 15:15:10</t>
  </si>
  <si>
    <t>15:15:10</t>
  </si>
  <si>
    <t>20250922 15:15:15</t>
  </si>
  <si>
    <t>15:15:15</t>
  </si>
  <si>
    <t>20250922 15:15:20</t>
  </si>
  <si>
    <t>15:15:20</t>
  </si>
  <si>
    <t>20250922 15:15:25</t>
  </si>
  <si>
    <t>15:15:25</t>
  </si>
  <si>
    <t>20250922 15:15:30</t>
  </si>
  <si>
    <t>15:15:30</t>
  </si>
  <si>
    <t>20250922 15:15:35</t>
  </si>
  <si>
    <t>15:15:35</t>
  </si>
  <si>
    <t>20250922 15:15:40</t>
  </si>
  <si>
    <t>15:15:40</t>
  </si>
  <si>
    <t>20250922 15:15:45</t>
  </si>
  <si>
    <t>15:15:45</t>
  </si>
  <si>
    <t>20250922 15:15:50</t>
  </si>
  <si>
    <t>15:15:50</t>
  </si>
  <si>
    <t>20250922 15:15:55</t>
  </si>
  <si>
    <t>15:15:55</t>
  </si>
  <si>
    <t>20250922 15:16:00</t>
  </si>
  <si>
    <t>15:16:00</t>
  </si>
  <si>
    <t>20250922 15:16:05</t>
  </si>
  <si>
    <t>15:16:05</t>
  </si>
  <si>
    <t>20250922 15:16:10</t>
  </si>
  <si>
    <t>15:16:10</t>
  </si>
  <si>
    <t>20250922 15:16:15</t>
  </si>
  <si>
    <t>15:16:15</t>
  </si>
  <si>
    <t>20250922 15:16:20</t>
  </si>
  <si>
    <t>15:16:20</t>
  </si>
  <si>
    <t>20250922 15:16:25</t>
  </si>
  <si>
    <t>15:16:25</t>
  </si>
  <si>
    <t>20250922 15:16:30</t>
  </si>
  <si>
    <t>15:16:30</t>
  </si>
  <si>
    <t>20250922 15:16:35</t>
  </si>
  <si>
    <t>15:16:35</t>
  </si>
  <si>
    <t>20250922 15:16:40</t>
  </si>
  <si>
    <t>15:16:40</t>
  </si>
  <si>
    <t>20250922 15:16:45</t>
  </si>
  <si>
    <t>15:16:45</t>
  </si>
  <si>
    <t>20250922 15:16:50</t>
  </si>
  <si>
    <t>15:16:50</t>
  </si>
  <si>
    <t>20250922 15:18:27</t>
  </si>
  <si>
    <t>15:18:27</t>
  </si>
  <si>
    <t>20250922 15:18:32</t>
  </si>
  <si>
    <t>15:18:32</t>
  </si>
  <si>
    <t>20250922 15:18:37</t>
  </si>
  <si>
    <t>15:18:37</t>
  </si>
  <si>
    <t>20250922 15:18:42</t>
  </si>
  <si>
    <t>15:18:42</t>
  </si>
  <si>
    <t>20250922 15:18:47</t>
  </si>
  <si>
    <t>15:18:47</t>
  </si>
  <si>
    <t>20250922 15:18:52</t>
  </si>
  <si>
    <t>15:18:52</t>
  </si>
  <si>
    <t>20250922 15:18:57</t>
  </si>
  <si>
    <t>15:18:57</t>
  </si>
  <si>
    <t>20250922 15:19:02</t>
  </si>
  <si>
    <t>15:19:02</t>
  </si>
  <si>
    <t>20250922 15:19:07</t>
  </si>
  <si>
    <t>15:19:07</t>
  </si>
  <si>
    <t>20250922 15:19:12</t>
  </si>
  <si>
    <t>15:19:12</t>
  </si>
  <si>
    <t>20250922 15:19:17</t>
  </si>
  <si>
    <t>15:19:17</t>
  </si>
  <si>
    <t>20250922 15:19:22</t>
  </si>
  <si>
    <t>15:19:22</t>
  </si>
  <si>
    <t>20250922 15:19:27</t>
  </si>
  <si>
    <t>15:19:27</t>
  </si>
  <si>
    <t>20250922 15:19:32</t>
  </si>
  <si>
    <t>15:19:32</t>
  </si>
  <si>
    <t>20250922 15:19:37</t>
  </si>
  <si>
    <t>15:19:37</t>
  </si>
  <si>
    <t>20250922 15:19:42</t>
  </si>
  <si>
    <t>15:19:42</t>
  </si>
  <si>
    <t>20250922 15:19:47</t>
  </si>
  <si>
    <t>15:19:47</t>
  </si>
  <si>
    <t>20250922 15:19:52</t>
  </si>
  <si>
    <t>15:19:52</t>
  </si>
  <si>
    <t>20250922 15:19:57</t>
  </si>
  <si>
    <t>15:19:57</t>
  </si>
  <si>
    <t>20250922 15:20:02</t>
  </si>
  <si>
    <t>15:20:02</t>
  </si>
  <si>
    <t>20250922 15:20:07</t>
  </si>
  <si>
    <t>15:20:07</t>
  </si>
  <si>
    <t>20250922 15:20:12</t>
  </si>
  <si>
    <t>15:20:12</t>
  </si>
  <si>
    <t>20250922 15:20:17</t>
  </si>
  <si>
    <t>15:20:17</t>
  </si>
  <si>
    <t>20250922 15:20:22</t>
  </si>
  <si>
    <t>15:20:22</t>
  </si>
  <si>
    <t>20250922 15:20:27</t>
  </si>
  <si>
    <t>15:20:27</t>
  </si>
  <si>
    <t>20250922 15:20:32</t>
  </si>
  <si>
    <t>15:20:32</t>
  </si>
  <si>
    <t>20250922 15:20:37</t>
  </si>
  <si>
    <t>15:20:37</t>
  </si>
  <si>
    <t>20250922 15:20:42</t>
  </si>
  <si>
    <t>15:20:42</t>
  </si>
  <si>
    <t>20250922 15:20:47</t>
  </si>
  <si>
    <t>15:20:47</t>
  </si>
  <si>
    <t>20250922 15:20:52</t>
  </si>
  <si>
    <t>15:20:52</t>
  </si>
  <si>
    <t>20250922 15:20:57</t>
  </si>
  <si>
    <t>15:20:57</t>
  </si>
  <si>
    <t>20250922 15:21:02</t>
  </si>
  <si>
    <t>15:21:02</t>
  </si>
  <si>
    <t>20250922 15:21:07</t>
  </si>
  <si>
    <t>15:21:07</t>
  </si>
  <si>
    <t>20250922 15:21:12</t>
  </si>
  <si>
    <t>15:21:12</t>
  </si>
  <si>
    <t>20250922 15:21:17</t>
  </si>
  <si>
    <t>15:21:17</t>
  </si>
  <si>
    <t>20250922 15:21:22</t>
  </si>
  <si>
    <t>15:21:22</t>
  </si>
  <si>
    <t>20250922 15:21:27</t>
  </si>
  <si>
    <t>15:21:27</t>
  </si>
  <si>
    <t>20250922 15:21:32</t>
  </si>
  <si>
    <t>15:21:32</t>
  </si>
  <si>
    <t>20250922 15:21:37</t>
  </si>
  <si>
    <t>15:21:37</t>
  </si>
  <si>
    <t>20250922 15:21:42</t>
  </si>
  <si>
    <t>15:21:42</t>
  </si>
  <si>
    <t>20250922 15:21:47</t>
  </si>
  <si>
    <t>15:21:47</t>
  </si>
  <si>
    <t>20250922 15:21:52</t>
  </si>
  <si>
    <t>15:21:52</t>
  </si>
  <si>
    <t>20250922 15:21:57</t>
  </si>
  <si>
    <t>15:21:57</t>
  </si>
  <si>
    <t>20250922 15:22:02</t>
  </si>
  <si>
    <t>15:22:02</t>
  </si>
  <si>
    <t>20250922 15:22:07</t>
  </si>
  <si>
    <t>15:22:07</t>
  </si>
  <si>
    <t>20250922 15:22:12</t>
  </si>
  <si>
    <t>15:22:12</t>
  </si>
  <si>
    <t>20250922 15:22:17</t>
  </si>
  <si>
    <t>15:22:17</t>
  </si>
  <si>
    <t>20250922 15:22:22</t>
  </si>
  <si>
    <t>15:22:22</t>
  </si>
  <si>
    <t>20250922 15:22:27</t>
  </si>
  <si>
    <t>15:22:27</t>
  </si>
  <si>
    <t>20250922 15:22:32</t>
  </si>
  <si>
    <t>15:22:32</t>
  </si>
  <si>
    <t>20250922 15:22:37</t>
  </si>
  <si>
    <t>15:22:37</t>
  </si>
  <si>
    <t>20250922 15:22:42</t>
  </si>
  <si>
    <t>15:22:42</t>
  </si>
  <si>
    <t>20250922 15:22:47</t>
  </si>
  <si>
    <t>15:22:47</t>
  </si>
  <si>
    <t>20250922 15:22:52</t>
  </si>
  <si>
    <t>15:22:52</t>
  </si>
  <si>
    <t>20250922 15:22:57</t>
  </si>
  <si>
    <t>15:22:57</t>
  </si>
  <si>
    <t>20250922 15:23:02</t>
  </si>
  <si>
    <t>15:23:02</t>
  </si>
  <si>
    <t>20250922 15:23:07</t>
  </si>
  <si>
    <t>15:23:07</t>
  </si>
  <si>
    <t>20250922 15:23:12</t>
  </si>
  <si>
    <t>15:23:12</t>
  </si>
  <si>
    <t>20250922 15:23:17</t>
  </si>
  <si>
    <t>15:23:17</t>
  </si>
  <si>
    <t>20250922 15:23:22</t>
  </si>
  <si>
    <t>15:23:22</t>
  </si>
  <si>
    <t>20250922 15:23:27</t>
  </si>
  <si>
    <t>15:23:27</t>
  </si>
  <si>
    <t>20250922 15:23:32</t>
  </si>
  <si>
    <t>15:23:32</t>
  </si>
  <si>
    <t>20250922 15:23:37</t>
  </si>
  <si>
    <t>15:23:37</t>
  </si>
  <si>
    <t>20250922 15:23:42</t>
  </si>
  <si>
    <t>15:23:42</t>
  </si>
  <si>
    <t>20250922 15:23:46</t>
  </si>
  <si>
    <t>15:23:46</t>
  </si>
  <si>
    <t>20250922 15:23:52</t>
  </si>
  <si>
    <t>15:23:52</t>
  </si>
  <si>
    <t>20250922 15:23:56</t>
  </si>
  <si>
    <t>15:23:56</t>
  </si>
  <si>
    <t>20250922 15:24:02</t>
  </si>
  <si>
    <t>15:24:02</t>
  </si>
  <si>
    <t>20250922 15:24:07</t>
  </si>
  <si>
    <t>15:24:07</t>
  </si>
  <si>
    <t>20250922 15:24:12</t>
  </si>
  <si>
    <t>15:24:12</t>
  </si>
  <si>
    <t>20250922 15:24:17</t>
  </si>
  <si>
    <t>15:24:17</t>
  </si>
  <si>
    <t>20250922 15:24:22</t>
  </si>
  <si>
    <t>15:24:22</t>
  </si>
  <si>
    <t>20250922 15:47:12</t>
  </si>
  <si>
    <t>15:47:12</t>
  </si>
  <si>
    <t>214</t>
  </si>
  <si>
    <t>20250922 15:47:17</t>
  </si>
  <si>
    <t>15:47:17</t>
  </si>
  <si>
    <t>20250922 15:47:22</t>
  </si>
  <si>
    <t>15:47:22</t>
  </si>
  <si>
    <t>20250922 15:47:27</t>
  </si>
  <si>
    <t>15:47:27</t>
  </si>
  <si>
    <t>20250922 15:47:32</t>
  </si>
  <si>
    <t>15:47:32</t>
  </si>
  <si>
    <t>20250922 15:47:37</t>
  </si>
  <si>
    <t>15:47:37</t>
  </si>
  <si>
    <t>20250922 15:47:42</t>
  </si>
  <si>
    <t>15:47:42</t>
  </si>
  <si>
    <t>20250922 15:47:47</t>
  </si>
  <si>
    <t>15:47:47</t>
  </si>
  <si>
    <t>20250922 15:47:52</t>
  </si>
  <si>
    <t>15:47:52</t>
  </si>
  <si>
    <t>20250922 15:47:57</t>
  </si>
  <si>
    <t>15:47:57</t>
  </si>
  <si>
    <t>20250922 15:48:02</t>
  </si>
  <si>
    <t>15:48:02</t>
  </si>
  <si>
    <t>20250922 15:48:07</t>
  </si>
  <si>
    <t>15:48:07</t>
  </si>
  <si>
    <t>20250922 15:48:12</t>
  </si>
  <si>
    <t>15:48:12</t>
  </si>
  <si>
    <t>20250922 15:48:17</t>
  </si>
  <si>
    <t>15:48:17</t>
  </si>
  <si>
    <t>20250922 15:48:22</t>
  </si>
  <si>
    <t>15:48:22</t>
  </si>
  <si>
    <t>20250922 15:48:27</t>
  </si>
  <si>
    <t>15:48:27</t>
  </si>
  <si>
    <t>20250922 15:48:32</t>
  </si>
  <si>
    <t>15:48:32</t>
  </si>
  <si>
    <t>20250922 15:48:37</t>
  </si>
  <si>
    <t>15:48:37</t>
  </si>
  <si>
    <t>20250922 15:48:42</t>
  </si>
  <si>
    <t>15:48:42</t>
  </si>
  <si>
    <t>20250922 15:48:47</t>
  </si>
  <si>
    <t>15:48:47</t>
  </si>
  <si>
    <t>20250922 15:48:52</t>
  </si>
  <si>
    <t>15:48:52</t>
  </si>
  <si>
    <t>20250922 15:48:57</t>
  </si>
  <si>
    <t>15:48:57</t>
  </si>
  <si>
    <t>20250922 15:49:02</t>
  </si>
  <si>
    <t>15:49:02</t>
  </si>
  <si>
    <t>20250922 15:49:07</t>
  </si>
  <si>
    <t>15:49:07</t>
  </si>
  <si>
    <t>20250922 15:50:44</t>
  </si>
  <si>
    <t>15:50:44</t>
  </si>
  <si>
    <t>20250922 15:50:49</t>
  </si>
  <si>
    <t>15:50:49</t>
  </si>
  <si>
    <t>20250922 15:50:54</t>
  </si>
  <si>
    <t>15:50:54</t>
  </si>
  <si>
    <t>20250922 15:50:59</t>
  </si>
  <si>
    <t>15:50:59</t>
  </si>
  <si>
    <t>20250922 15:51:04</t>
  </si>
  <si>
    <t>15:51:04</t>
  </si>
  <si>
    <t>20250922 15:51:09</t>
  </si>
  <si>
    <t>15:51:09</t>
  </si>
  <si>
    <t>20250922 15:51:14</t>
  </si>
  <si>
    <t>15:51:14</t>
  </si>
  <si>
    <t>20250922 15:51:19</t>
  </si>
  <si>
    <t>15:51:19</t>
  </si>
  <si>
    <t>20250922 15:51:24</t>
  </si>
  <si>
    <t>15:51:24</t>
  </si>
  <si>
    <t>20250922 15:51:29</t>
  </si>
  <si>
    <t>15:51:29</t>
  </si>
  <si>
    <t>20250922 15:51:34</t>
  </si>
  <si>
    <t>15:51:34</t>
  </si>
  <si>
    <t>20250922 15:51:39</t>
  </si>
  <si>
    <t>15:51:39</t>
  </si>
  <si>
    <t>20250922 15:51:44</t>
  </si>
  <si>
    <t>15:51:44</t>
  </si>
  <si>
    <t>20250922 15:51:49</t>
  </si>
  <si>
    <t>15:51:49</t>
  </si>
  <si>
    <t>20250922 15:51:54</t>
  </si>
  <si>
    <t>15:51:54</t>
  </si>
  <si>
    <t>20250922 15:51:59</t>
  </si>
  <si>
    <t>15:51:59</t>
  </si>
  <si>
    <t>20250922 15:52:04</t>
  </si>
  <si>
    <t>15:52:04</t>
  </si>
  <si>
    <t>20250922 15:52:09</t>
  </si>
  <si>
    <t>15:52:09</t>
  </si>
  <si>
    <t>20250922 15:52:14</t>
  </si>
  <si>
    <t>15:52:14</t>
  </si>
  <si>
    <t>20250922 15:52:19</t>
  </si>
  <si>
    <t>15:52:19</t>
  </si>
  <si>
    <t>20250922 15:52:24</t>
  </si>
  <si>
    <t>15:52:24</t>
  </si>
  <si>
    <t>20250922 15:52:29</t>
  </si>
  <si>
    <t>15:52:29</t>
  </si>
  <si>
    <t>20250922 15:52:34</t>
  </si>
  <si>
    <t>15:52:34</t>
  </si>
  <si>
    <t>20250922 15:52:39</t>
  </si>
  <si>
    <t>15:52:39</t>
  </si>
  <si>
    <t>20250922 15:52:44</t>
  </si>
  <si>
    <t>15:52:44</t>
  </si>
  <si>
    <t>20250922 15:52:49</t>
  </si>
  <si>
    <t>15:52:49</t>
  </si>
  <si>
    <t>20250922 15:52:54</t>
  </si>
  <si>
    <t>15:52:54</t>
  </si>
  <si>
    <t>20250922 15:52:59</t>
  </si>
  <si>
    <t>15:52:59</t>
  </si>
  <si>
    <t>20250922 15:53:04</t>
  </si>
  <si>
    <t>15:53:04</t>
  </si>
  <si>
    <t>20250922 15:53:09</t>
  </si>
  <si>
    <t>15:53:09</t>
  </si>
  <si>
    <t>20250922 15:53:14</t>
  </si>
  <si>
    <t>15:53:14</t>
  </si>
  <si>
    <t>20250922 15:53:19</t>
  </si>
  <si>
    <t>15:53:19</t>
  </si>
  <si>
    <t>20250922 15:53:24</t>
  </si>
  <si>
    <t>15:53:24</t>
  </si>
  <si>
    <t>20250922 15:53:29</t>
  </si>
  <si>
    <t>15:53:29</t>
  </si>
  <si>
    <t>20250922 15:53:34</t>
  </si>
  <si>
    <t>15:53:34</t>
  </si>
  <si>
    <t>20250922 15:53:39</t>
  </si>
  <si>
    <t>15:53:39</t>
  </si>
  <si>
    <t>20250922 15:53:44</t>
  </si>
  <si>
    <t>15:53:44</t>
  </si>
  <si>
    <t>20250922 15:53:49</t>
  </si>
  <si>
    <t>15:53:49</t>
  </si>
  <si>
    <t>20250922 15:53:54</t>
  </si>
  <si>
    <t>15:53:54</t>
  </si>
  <si>
    <t>20250922 15:53:59</t>
  </si>
  <si>
    <t>15:53:59</t>
  </si>
  <si>
    <t>20250922 15:54:04</t>
  </si>
  <si>
    <t>15:54:04</t>
  </si>
  <si>
    <t>20250922 15:54:09</t>
  </si>
  <si>
    <t>15:54:09</t>
  </si>
  <si>
    <t>20250922 15:54:14</t>
  </si>
  <si>
    <t>15:54:14</t>
  </si>
  <si>
    <t>20250922 15:54:19</t>
  </si>
  <si>
    <t>15:54:19</t>
  </si>
  <si>
    <t>20250922 15:54:24</t>
  </si>
  <si>
    <t>15:54:24</t>
  </si>
  <si>
    <t>20250922 15:54:29</t>
  </si>
  <si>
    <t>15:54:29</t>
  </si>
  <si>
    <t>20250922 15:54:34</t>
  </si>
  <si>
    <t>15:54:34</t>
  </si>
  <si>
    <t>20250922 15:54:39</t>
  </si>
  <si>
    <t>15:54:39</t>
  </si>
  <si>
    <t>20250922 15:54:44</t>
  </si>
  <si>
    <t>15:54:44</t>
  </si>
  <si>
    <t>20250922 15:54:49</t>
  </si>
  <si>
    <t>15:54:49</t>
  </si>
  <si>
    <t>20250922 15:54:54</t>
  </si>
  <si>
    <t>15:54:54</t>
  </si>
  <si>
    <t>20250922 15:54:59</t>
  </si>
  <si>
    <t>15:54:59</t>
  </si>
  <si>
    <t>20250922 15:55:04</t>
  </si>
  <si>
    <t>15:55:04</t>
  </si>
  <si>
    <t>20250922 15:55:09</t>
  </si>
  <si>
    <t>15:55:09</t>
  </si>
  <si>
    <t>20250922 15:55:14</t>
  </si>
  <si>
    <t>15:55:14</t>
  </si>
  <si>
    <t>20250922 15:55:19</t>
  </si>
  <si>
    <t>15:55:19</t>
  </si>
  <si>
    <t>20250922 15:55:24</t>
  </si>
  <si>
    <t>15:55:24</t>
  </si>
  <si>
    <t>20250922 15:55:29</t>
  </si>
  <si>
    <t>15:55:29</t>
  </si>
  <si>
    <t>20250922 15:55:34</t>
  </si>
  <si>
    <t>15:55:34</t>
  </si>
  <si>
    <t>20250922 15:55:39</t>
  </si>
  <si>
    <t>15:55:39</t>
  </si>
  <si>
    <t>20250922 15:55:44</t>
  </si>
  <si>
    <t>15:55:44</t>
  </si>
  <si>
    <t>20250922 15:55:49</t>
  </si>
  <si>
    <t>15:55:49</t>
  </si>
  <si>
    <t>20250922 15:55:54</t>
  </si>
  <si>
    <t>15:55:54</t>
  </si>
  <si>
    <t>20250922 15:55:59</t>
  </si>
  <si>
    <t>15:55:59</t>
  </si>
  <si>
    <t>20250922 15:56:04</t>
  </si>
  <si>
    <t>15:56:04</t>
  </si>
  <si>
    <t>20250922 15:56:09</t>
  </si>
  <si>
    <t>15:56:09</t>
  </si>
  <si>
    <t>20250922 15:56:14</t>
  </si>
  <si>
    <t>15:56:14</t>
  </si>
  <si>
    <t>20250922 15:56:19</t>
  </si>
  <si>
    <t>15:56:19</t>
  </si>
  <si>
    <t>20250922 15:56:23</t>
  </si>
  <si>
    <t>15:56:23</t>
  </si>
  <si>
    <t>20250922 15:56:28</t>
  </si>
  <si>
    <t>15:56:28</t>
  </si>
  <si>
    <t>20250922 15:56:33</t>
  </si>
  <si>
    <t>15:56:33</t>
  </si>
  <si>
    <t>20250922 15:56:38</t>
  </si>
  <si>
    <t>15:56:38</t>
  </si>
  <si>
    <t>20250922 16:46:39</t>
  </si>
  <si>
    <t>16:46:39</t>
  </si>
  <si>
    <t>236</t>
  </si>
  <si>
    <t>20250922 16:46:44</t>
  </si>
  <si>
    <t>16:46:44</t>
  </si>
  <si>
    <t>20250922 16:46:49</t>
  </si>
  <si>
    <t>16:46:49</t>
  </si>
  <si>
    <t>20250922 16:46:54</t>
  </si>
  <si>
    <t>16:46:54</t>
  </si>
  <si>
    <t>20250922 16:46:59</t>
  </si>
  <si>
    <t>16:46:59</t>
  </si>
  <si>
    <t>20250922 16:47:04</t>
  </si>
  <si>
    <t>16:47:04</t>
  </si>
  <si>
    <t>20250922 16:47:09</t>
  </si>
  <si>
    <t>16:47:09</t>
  </si>
  <si>
    <t>20250922 16:47:14</t>
  </si>
  <si>
    <t>16:47:14</t>
  </si>
  <si>
    <t>20250922 16:47:19</t>
  </si>
  <si>
    <t>16:47:19</t>
  </si>
  <si>
    <t>20250922 16:47:23</t>
  </si>
  <si>
    <t>16:47:23</t>
  </si>
  <si>
    <t>20250922 16:47:28</t>
  </si>
  <si>
    <t>16:47:28</t>
  </si>
  <si>
    <t>20250922 16:47:33</t>
  </si>
  <si>
    <t>16:47:33</t>
  </si>
  <si>
    <t>20250922 16:47:38</t>
  </si>
  <si>
    <t>16:47:38</t>
  </si>
  <si>
    <t>20250922 16:47:43</t>
  </si>
  <si>
    <t>16:47:43</t>
  </si>
  <si>
    <t>20250922 16:47:48</t>
  </si>
  <si>
    <t>16:47:48</t>
  </si>
  <si>
    <t>20250922 16:47:53</t>
  </si>
  <si>
    <t>16:47:53</t>
  </si>
  <si>
    <t>20250922 16:47:58</t>
  </si>
  <si>
    <t>16:47:58</t>
  </si>
  <si>
    <t>20250922 16:48:03</t>
  </si>
  <si>
    <t>16:48:03</t>
  </si>
  <si>
    <t>20250922 16:48:08</t>
  </si>
  <si>
    <t>16:48:08</t>
  </si>
  <si>
    <t>20250922 16:48:13</t>
  </si>
  <si>
    <t>16:48:13</t>
  </si>
  <si>
    <t>20250922 16:48:18</t>
  </si>
  <si>
    <t>16:48:18</t>
  </si>
  <si>
    <t>20250922 16:48:23</t>
  </si>
  <si>
    <t>16:48:23</t>
  </si>
  <si>
    <t>20250922 16:48:28</t>
  </si>
  <si>
    <t>16:48:28</t>
  </si>
  <si>
    <t>20250922 16:48:33</t>
  </si>
  <si>
    <t>16:48:33</t>
  </si>
  <si>
    <t>20250922 16:50:10</t>
  </si>
  <si>
    <t>16:50:10</t>
  </si>
  <si>
    <t>20250922 16:50:15</t>
  </si>
  <si>
    <t>16:50:15</t>
  </si>
  <si>
    <t>20250922 16:50:20</t>
  </si>
  <si>
    <t>16:50:20</t>
  </si>
  <si>
    <t>20250922 16:50:25</t>
  </si>
  <si>
    <t>16:50:25</t>
  </si>
  <si>
    <t>20250922 16:50:30</t>
  </si>
  <si>
    <t>16:50:30</t>
  </si>
  <si>
    <t>20250922 16:50:35</t>
  </si>
  <si>
    <t>16:50:35</t>
  </si>
  <si>
    <t>20250922 16:50:40</t>
  </si>
  <si>
    <t>16:50:40</t>
  </si>
  <si>
    <t>20250922 16:50:45</t>
  </si>
  <si>
    <t>16:50:45</t>
  </si>
  <si>
    <t>20250922 16:50:50</t>
  </si>
  <si>
    <t>16:50:50</t>
  </si>
  <si>
    <t>20250922 16:50:55</t>
  </si>
  <si>
    <t>16:50:55</t>
  </si>
  <si>
    <t>20250922 16:51:00</t>
  </si>
  <si>
    <t>16:51:00</t>
  </si>
  <si>
    <t>20250922 16:51:05</t>
  </si>
  <si>
    <t>16:51:05</t>
  </si>
  <si>
    <t>20250922 16:51:10</t>
  </si>
  <si>
    <t>16:51:10</t>
  </si>
  <si>
    <t>20250922 16:51:15</t>
  </si>
  <si>
    <t>16:51:15</t>
  </si>
  <si>
    <t>20250922 16:51:20</t>
  </si>
  <si>
    <t>16:51:20</t>
  </si>
  <si>
    <t>20250922 16:51:25</t>
  </si>
  <si>
    <t>16:51:25</t>
  </si>
  <si>
    <t>20250922 16:51:30</t>
  </si>
  <si>
    <t>16:51:30</t>
  </si>
  <si>
    <t>20250922 16:51:35</t>
  </si>
  <si>
    <t>16:51:35</t>
  </si>
  <si>
    <t>20250922 16:51:40</t>
  </si>
  <si>
    <t>16:51:40</t>
  </si>
  <si>
    <t>20250922 16:51:45</t>
  </si>
  <si>
    <t>16:51:45</t>
  </si>
  <si>
    <t>20250922 16:51:50</t>
  </si>
  <si>
    <t>16:51:50</t>
  </si>
  <si>
    <t>20250922 16:51:55</t>
  </si>
  <si>
    <t>16:51:55</t>
  </si>
  <si>
    <t>20250922 16:52:00</t>
  </si>
  <si>
    <t>16:52:00</t>
  </si>
  <si>
    <t>20250922 16:52:05</t>
  </si>
  <si>
    <t>16:52:05</t>
  </si>
  <si>
    <t>20250922 16:52:10</t>
  </si>
  <si>
    <t>16:52:10</t>
  </si>
  <si>
    <t>20250922 16:52:15</t>
  </si>
  <si>
    <t>16:52:15</t>
  </si>
  <si>
    <t>20250922 16:52:20</t>
  </si>
  <si>
    <t>16:52:20</t>
  </si>
  <si>
    <t>20250922 16:52:25</t>
  </si>
  <si>
    <t>16:52:25</t>
  </si>
  <si>
    <t>20250922 16:52:30</t>
  </si>
  <si>
    <t>16:52:30</t>
  </si>
  <si>
    <t>20250922 16:52:35</t>
  </si>
  <si>
    <t>16:52:35</t>
  </si>
  <si>
    <t>20250922 16:52:40</t>
  </si>
  <si>
    <t>16:52:40</t>
  </si>
  <si>
    <t>20250922 16:52:45</t>
  </si>
  <si>
    <t>16:52:45</t>
  </si>
  <si>
    <t>20250922 16:52:50</t>
  </si>
  <si>
    <t>16:52:50</t>
  </si>
  <si>
    <t>20250922 16:52:55</t>
  </si>
  <si>
    <t>16:52:55</t>
  </si>
  <si>
    <t>20250922 16:53:00</t>
  </si>
  <si>
    <t>16:53:00</t>
  </si>
  <si>
    <t>20250922 16:53:05</t>
  </si>
  <si>
    <t>16:53:05</t>
  </si>
  <si>
    <t>20250922 16:53:10</t>
  </si>
  <si>
    <t>16:53:10</t>
  </si>
  <si>
    <t>20250922 16:53:15</t>
  </si>
  <si>
    <t>16:53:15</t>
  </si>
  <si>
    <t>20250922 16:53:20</t>
  </si>
  <si>
    <t>16:53:20</t>
  </si>
  <si>
    <t>20250922 16:53:25</t>
  </si>
  <si>
    <t>16:53:25</t>
  </si>
  <si>
    <t>20250922 16:53:30</t>
  </si>
  <si>
    <t>16:53:30</t>
  </si>
  <si>
    <t>20250922 16:53:35</t>
  </si>
  <si>
    <t>16:53:35</t>
  </si>
  <si>
    <t>20250922 16:53:40</t>
  </si>
  <si>
    <t>16:53:40</t>
  </si>
  <si>
    <t>20250922 16:53:45</t>
  </si>
  <si>
    <t>16:53:45</t>
  </si>
  <si>
    <t>20250922 16:53:50</t>
  </si>
  <si>
    <t>16:53:50</t>
  </si>
  <si>
    <t>20250922 16:53:55</t>
  </si>
  <si>
    <t>16:53:55</t>
  </si>
  <si>
    <t>20250922 16:54:00</t>
  </si>
  <si>
    <t>16:54:00</t>
  </si>
  <si>
    <t>20250922 16:54:05</t>
  </si>
  <si>
    <t>16:54:05</t>
  </si>
  <si>
    <t>20250922 16:54:10</t>
  </si>
  <si>
    <t>16:54:10</t>
  </si>
  <si>
    <t>20250922 16:54:15</t>
  </si>
  <si>
    <t>16:54:15</t>
  </si>
  <si>
    <t>20250922 16:54:20</t>
  </si>
  <si>
    <t>16:54:20</t>
  </si>
  <si>
    <t>20250922 16:54:25</t>
  </si>
  <si>
    <t>16:54:25</t>
  </si>
  <si>
    <t>20250922 16:54:30</t>
  </si>
  <si>
    <t>16:54:30</t>
  </si>
  <si>
    <t>20250922 16:54:35</t>
  </si>
  <si>
    <t>16:54:35</t>
  </si>
  <si>
    <t>20250922 16:54:40</t>
  </si>
  <si>
    <t>16:54:40</t>
  </si>
  <si>
    <t>20250922 16:54:45</t>
  </si>
  <si>
    <t>16:54:45</t>
  </si>
  <si>
    <t>20250922 16:54:50</t>
  </si>
  <si>
    <t>16:54:50</t>
  </si>
  <si>
    <t>20250922 16:54:55</t>
  </si>
  <si>
    <t>16:54:55</t>
  </si>
  <si>
    <t>20250922 16:55:00</t>
  </si>
  <si>
    <t>16:55:00</t>
  </si>
  <si>
    <t>20250922 16:55:05</t>
  </si>
  <si>
    <t>16:55:05</t>
  </si>
  <si>
    <t>20250922 16:55:10</t>
  </si>
  <si>
    <t>16:55:10</t>
  </si>
  <si>
    <t>20250922 16:55:15</t>
  </si>
  <si>
    <t>16:55:15</t>
  </si>
  <si>
    <t>20250922 16:55:20</t>
  </si>
  <si>
    <t>16:55:20</t>
  </si>
  <si>
    <t>20250922 16:55:25</t>
  </si>
  <si>
    <t>16:55:25</t>
  </si>
  <si>
    <t>20250922 16:55:30</t>
  </si>
  <si>
    <t>16:55:30</t>
  </si>
  <si>
    <t>20250922 16:55:35</t>
  </si>
  <si>
    <t>16:55:35</t>
  </si>
  <si>
    <t>20250922 16:55:40</t>
  </si>
  <si>
    <t>16:55:40</t>
  </si>
  <si>
    <t>20250922 16:55:45</t>
  </si>
  <si>
    <t>16:55:45</t>
  </si>
  <si>
    <t>20250922 16:55:50</t>
  </si>
  <si>
    <t>16:55:50</t>
  </si>
  <si>
    <t>20250922 16:55:55</t>
  </si>
  <si>
    <t>16:55:55</t>
  </si>
  <si>
    <t>20250922 16:56:00</t>
  </si>
  <si>
    <t>16:56:00</t>
  </si>
  <si>
    <t>20250922 16:56:05</t>
  </si>
  <si>
    <t>16:56:05</t>
  </si>
  <si>
    <t>20250922 16:56:10</t>
  </si>
  <si>
    <t>16:56:10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</si>
</sst>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499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7">
      <c r="A6" t="s">
        <v>46</v>
      </c>
      <c r="B6" t="s">
        <v>47</v>
      </c>
    </row>
    <row r="7" spans="1:297">
      <c r="B7" t="s">
        <v>48</v>
      </c>
    </row>
    <row r="8" spans="1:297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7">
      <c r="B9">
        <v>0</v>
      </c>
      <c r="C9">
        <v>1</v>
      </c>
      <c r="D9">
        <v>0</v>
      </c>
      <c r="E9">
        <v>0</v>
      </c>
    </row>
    <row r="10" spans="1:297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7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7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7">
      <c r="B13">
        <v>0</v>
      </c>
      <c r="C13">
        <v>0</v>
      </c>
      <c r="D13">
        <v>0</v>
      </c>
      <c r="E13">
        <v>0</v>
      </c>
      <c r="F13">
        <v>1</v>
      </c>
    </row>
    <row r="14" spans="1:297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7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7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46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90</v>
      </c>
      <c r="AI16" t="s">
        <v>91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91</v>
      </c>
      <c r="AS16" t="s">
        <v>92</v>
      </c>
      <c r="AT16" t="s">
        <v>92</v>
      </c>
      <c r="AU16" t="s">
        <v>92</v>
      </c>
      <c r="AV16" t="s">
        <v>92</v>
      </c>
      <c r="AW16" t="s">
        <v>92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93</v>
      </c>
      <c r="BZ16" t="s">
        <v>94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96</v>
      </c>
      <c r="DI16" t="s">
        <v>96</v>
      </c>
      <c r="DJ16" t="s">
        <v>96</v>
      </c>
      <c r="DK16" t="s">
        <v>96</v>
      </c>
      <c r="DL16" t="s">
        <v>97</v>
      </c>
      <c r="DM16" t="s">
        <v>97</v>
      </c>
      <c r="DN16" t="s">
        <v>97</v>
      </c>
      <c r="DO16" t="s">
        <v>97</v>
      </c>
      <c r="DP16" t="s">
        <v>97</v>
      </c>
      <c r="DQ16" t="s">
        <v>98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98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99</v>
      </c>
      <c r="ES16" t="s">
        <v>100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100</v>
      </c>
      <c r="FK16" t="s">
        <v>101</v>
      </c>
      <c r="FL16" t="s">
        <v>101</v>
      </c>
      <c r="FM16" t="s">
        <v>101</v>
      </c>
      <c r="FN16" t="s">
        <v>101</v>
      </c>
      <c r="FO16" t="s">
        <v>101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102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103</v>
      </c>
      <c r="GR16" t="s">
        <v>104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104</v>
      </c>
      <c r="HJ16" t="s">
        <v>105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105</v>
      </c>
      <c r="IC16" t="s">
        <v>106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106</v>
      </c>
      <c r="IV16" t="s">
        <v>107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107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108</v>
      </c>
      <c r="JV16" t="s">
        <v>109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  <c r="KK16" t="s">
        <v>109</v>
      </c>
    </row>
    <row r="17" spans="1:297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92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206</v>
      </c>
      <c r="CU17" t="s">
        <v>186</v>
      </c>
      <c r="CV17" t="s">
        <v>207</v>
      </c>
      <c r="CW17" t="s">
        <v>208</v>
      </c>
      <c r="CX17" t="s">
        <v>209</v>
      </c>
      <c r="CY17" t="s">
        <v>160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118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276</v>
      </c>
      <c r="FP17" t="s">
        <v>111</v>
      </c>
      <c r="FQ17" t="s">
        <v>114</v>
      </c>
      <c r="FR17" t="s">
        <v>277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  <c r="KK17" t="s">
        <v>400</v>
      </c>
    </row>
    <row r="18" spans="1:297">
      <c r="B18" t="s">
        <v>401</v>
      </c>
      <c r="C18" t="s">
        <v>401</v>
      </c>
      <c r="F18" t="s">
        <v>401</v>
      </c>
      <c r="I18" t="s">
        <v>401</v>
      </c>
      <c r="J18" t="s">
        <v>402</v>
      </c>
      <c r="K18" t="s">
        <v>403</v>
      </c>
      <c r="L18" t="s">
        <v>404</v>
      </c>
      <c r="M18" t="s">
        <v>405</v>
      </c>
      <c r="N18" t="s">
        <v>405</v>
      </c>
      <c r="O18" t="s">
        <v>234</v>
      </c>
      <c r="P18" t="s">
        <v>234</v>
      </c>
      <c r="Q18" t="s">
        <v>402</v>
      </c>
      <c r="R18" t="s">
        <v>402</v>
      </c>
      <c r="S18" t="s">
        <v>402</v>
      </c>
      <c r="T18" t="s">
        <v>402</v>
      </c>
      <c r="U18" t="s">
        <v>406</v>
      </c>
      <c r="V18" t="s">
        <v>407</v>
      </c>
      <c r="W18" t="s">
        <v>407</v>
      </c>
      <c r="X18" t="s">
        <v>408</v>
      </c>
      <c r="Y18" t="s">
        <v>409</v>
      </c>
      <c r="Z18" t="s">
        <v>408</v>
      </c>
      <c r="AA18" t="s">
        <v>408</v>
      </c>
      <c r="AB18" t="s">
        <v>408</v>
      </c>
      <c r="AC18" t="s">
        <v>406</v>
      </c>
      <c r="AD18" t="s">
        <v>406</v>
      </c>
      <c r="AE18" t="s">
        <v>406</v>
      </c>
      <c r="AF18" t="s">
        <v>406</v>
      </c>
      <c r="AG18" t="s">
        <v>404</v>
      </c>
      <c r="AH18" t="s">
        <v>403</v>
      </c>
      <c r="AI18" t="s">
        <v>404</v>
      </c>
      <c r="AJ18" t="s">
        <v>405</v>
      </c>
      <c r="AK18" t="s">
        <v>405</v>
      </c>
      <c r="AL18" t="s">
        <v>410</v>
      </c>
      <c r="AM18" t="s">
        <v>411</v>
      </c>
      <c r="AN18" t="s">
        <v>403</v>
      </c>
      <c r="AO18" t="s">
        <v>412</v>
      </c>
      <c r="AP18" t="s">
        <v>412</v>
      </c>
      <c r="AQ18" t="s">
        <v>413</v>
      </c>
      <c r="AR18" t="s">
        <v>411</v>
      </c>
      <c r="AS18" t="s">
        <v>414</v>
      </c>
      <c r="AT18" t="s">
        <v>409</v>
      </c>
      <c r="AV18" t="s">
        <v>409</v>
      </c>
      <c r="AW18" t="s">
        <v>414</v>
      </c>
      <c r="BC18" t="s">
        <v>404</v>
      </c>
      <c r="BJ18" t="s">
        <v>404</v>
      </c>
      <c r="BK18" t="s">
        <v>404</v>
      </c>
      <c r="BL18" t="s">
        <v>404</v>
      </c>
      <c r="BM18" t="s">
        <v>415</v>
      </c>
      <c r="CA18" t="s">
        <v>416</v>
      </c>
      <c r="CC18" t="s">
        <v>416</v>
      </c>
      <c r="CD18" t="s">
        <v>404</v>
      </c>
      <c r="CG18" t="s">
        <v>416</v>
      </c>
      <c r="CH18" t="s">
        <v>409</v>
      </c>
      <c r="CK18" t="s">
        <v>417</v>
      </c>
      <c r="CL18" t="s">
        <v>417</v>
      </c>
      <c r="CN18" t="s">
        <v>418</v>
      </c>
      <c r="CO18" t="s">
        <v>416</v>
      </c>
      <c r="CQ18" t="s">
        <v>416</v>
      </c>
      <c r="CR18" t="s">
        <v>404</v>
      </c>
      <c r="CV18" t="s">
        <v>416</v>
      </c>
      <c r="CX18" t="s">
        <v>419</v>
      </c>
      <c r="DA18" t="s">
        <v>416</v>
      </c>
      <c r="DB18" t="s">
        <v>416</v>
      </c>
      <c r="DD18" t="s">
        <v>416</v>
      </c>
      <c r="DF18" t="s">
        <v>416</v>
      </c>
      <c r="DH18" t="s">
        <v>404</v>
      </c>
      <c r="DI18" t="s">
        <v>404</v>
      </c>
      <c r="DK18" t="s">
        <v>420</v>
      </c>
      <c r="DL18" t="s">
        <v>421</v>
      </c>
      <c r="DO18" t="s">
        <v>402</v>
      </c>
      <c r="DQ18" t="s">
        <v>401</v>
      </c>
      <c r="DR18" t="s">
        <v>405</v>
      </c>
      <c r="DS18" t="s">
        <v>405</v>
      </c>
      <c r="DT18" t="s">
        <v>412</v>
      </c>
      <c r="DU18" t="s">
        <v>412</v>
      </c>
      <c r="DV18" t="s">
        <v>405</v>
      </c>
      <c r="DW18" t="s">
        <v>412</v>
      </c>
      <c r="DX18" t="s">
        <v>414</v>
      </c>
      <c r="DY18" t="s">
        <v>408</v>
      </c>
      <c r="DZ18" t="s">
        <v>408</v>
      </c>
      <c r="EA18" t="s">
        <v>407</v>
      </c>
      <c r="EB18" t="s">
        <v>407</v>
      </c>
      <c r="EC18" t="s">
        <v>407</v>
      </c>
      <c r="ED18" t="s">
        <v>407</v>
      </c>
      <c r="EE18" t="s">
        <v>407</v>
      </c>
      <c r="EF18" t="s">
        <v>422</v>
      </c>
      <c r="EG18" t="s">
        <v>404</v>
      </c>
      <c r="EH18" t="s">
        <v>404</v>
      </c>
      <c r="EI18" t="s">
        <v>405</v>
      </c>
      <c r="EJ18" t="s">
        <v>405</v>
      </c>
      <c r="EK18" t="s">
        <v>405</v>
      </c>
      <c r="EL18" t="s">
        <v>412</v>
      </c>
      <c r="EM18" t="s">
        <v>405</v>
      </c>
      <c r="EN18" t="s">
        <v>412</v>
      </c>
      <c r="EO18" t="s">
        <v>408</v>
      </c>
      <c r="EP18" t="s">
        <v>408</v>
      </c>
      <c r="EQ18" t="s">
        <v>407</v>
      </c>
      <c r="ER18" t="s">
        <v>407</v>
      </c>
      <c r="ES18" t="s">
        <v>404</v>
      </c>
      <c r="EX18" t="s">
        <v>404</v>
      </c>
      <c r="FA18" t="s">
        <v>407</v>
      </c>
      <c r="FB18" t="s">
        <v>407</v>
      </c>
      <c r="FC18" t="s">
        <v>407</v>
      </c>
      <c r="FD18" t="s">
        <v>407</v>
      </c>
      <c r="FE18" t="s">
        <v>407</v>
      </c>
      <c r="FF18" t="s">
        <v>404</v>
      </c>
      <c r="FG18" t="s">
        <v>404</v>
      </c>
      <c r="FH18" t="s">
        <v>404</v>
      </c>
      <c r="FI18" t="s">
        <v>401</v>
      </c>
      <c r="FL18" t="s">
        <v>423</v>
      </c>
      <c r="FM18" t="s">
        <v>423</v>
      </c>
      <c r="FO18" t="s">
        <v>401</v>
      </c>
      <c r="FP18" t="s">
        <v>424</v>
      </c>
      <c r="FR18" t="s">
        <v>401</v>
      </c>
      <c r="FS18" t="s">
        <v>401</v>
      </c>
      <c r="FU18" t="s">
        <v>425</v>
      </c>
      <c r="FV18" t="s">
        <v>426</v>
      </c>
      <c r="FW18" t="s">
        <v>425</v>
      </c>
      <c r="FX18" t="s">
        <v>426</v>
      </c>
      <c r="FY18" t="s">
        <v>425</v>
      </c>
      <c r="FZ18" t="s">
        <v>426</v>
      </c>
      <c r="GA18" t="s">
        <v>409</v>
      </c>
      <c r="GB18" t="s">
        <v>409</v>
      </c>
      <c r="GC18" t="s">
        <v>405</v>
      </c>
      <c r="GD18" t="s">
        <v>427</v>
      </c>
      <c r="GE18" t="s">
        <v>405</v>
      </c>
      <c r="GH18" t="s">
        <v>428</v>
      </c>
      <c r="GK18" t="s">
        <v>412</v>
      </c>
      <c r="GL18" t="s">
        <v>429</v>
      </c>
      <c r="GM18" t="s">
        <v>412</v>
      </c>
      <c r="GR18" t="s">
        <v>430</v>
      </c>
      <c r="GS18" t="s">
        <v>430</v>
      </c>
      <c r="HF18" t="s">
        <v>430</v>
      </c>
      <c r="HG18" t="s">
        <v>430</v>
      </c>
      <c r="HH18" t="s">
        <v>431</v>
      </c>
      <c r="HI18" t="s">
        <v>431</v>
      </c>
      <c r="HJ18" t="s">
        <v>407</v>
      </c>
      <c r="HK18" t="s">
        <v>407</v>
      </c>
      <c r="HL18" t="s">
        <v>409</v>
      </c>
      <c r="HM18" t="s">
        <v>407</v>
      </c>
      <c r="HN18" t="s">
        <v>412</v>
      </c>
      <c r="HO18" t="s">
        <v>409</v>
      </c>
      <c r="HP18" t="s">
        <v>409</v>
      </c>
      <c r="HR18" t="s">
        <v>430</v>
      </c>
      <c r="HS18" t="s">
        <v>430</v>
      </c>
      <c r="HT18" t="s">
        <v>430</v>
      </c>
      <c r="HU18" t="s">
        <v>430</v>
      </c>
      <c r="HV18" t="s">
        <v>430</v>
      </c>
      <c r="HW18" t="s">
        <v>430</v>
      </c>
      <c r="HX18" t="s">
        <v>430</v>
      </c>
      <c r="HY18" t="s">
        <v>432</v>
      </c>
      <c r="HZ18" t="s">
        <v>432</v>
      </c>
      <c r="IA18" t="s">
        <v>432</v>
      </c>
      <c r="IB18" t="s">
        <v>433</v>
      </c>
      <c r="IC18" t="s">
        <v>430</v>
      </c>
      <c r="ID18" t="s">
        <v>430</v>
      </c>
      <c r="IE18" t="s">
        <v>430</v>
      </c>
      <c r="IF18" t="s">
        <v>430</v>
      </c>
      <c r="IG18" t="s">
        <v>430</v>
      </c>
      <c r="IH18" t="s">
        <v>430</v>
      </c>
      <c r="II18" t="s">
        <v>430</v>
      </c>
      <c r="IJ18" t="s">
        <v>430</v>
      </c>
      <c r="IK18" t="s">
        <v>430</v>
      </c>
      <c r="IL18" t="s">
        <v>430</v>
      </c>
      <c r="IM18" t="s">
        <v>430</v>
      </c>
      <c r="IN18" t="s">
        <v>430</v>
      </c>
      <c r="IU18" t="s">
        <v>430</v>
      </c>
      <c r="IV18" t="s">
        <v>409</v>
      </c>
      <c r="IW18" t="s">
        <v>409</v>
      </c>
      <c r="IX18" t="s">
        <v>425</v>
      </c>
      <c r="IY18" t="s">
        <v>426</v>
      </c>
      <c r="IZ18" t="s">
        <v>425</v>
      </c>
      <c r="JD18" t="s">
        <v>426</v>
      </c>
      <c r="JH18" t="s">
        <v>405</v>
      </c>
      <c r="JI18" t="s">
        <v>405</v>
      </c>
      <c r="JJ18" t="s">
        <v>412</v>
      </c>
      <c r="JK18" t="s">
        <v>412</v>
      </c>
      <c r="JL18" t="s">
        <v>434</v>
      </c>
      <c r="JM18" t="s">
        <v>434</v>
      </c>
      <c r="JN18" t="s">
        <v>430</v>
      </c>
      <c r="JO18" t="s">
        <v>430</v>
      </c>
      <c r="JP18" t="s">
        <v>430</v>
      </c>
      <c r="JQ18" t="s">
        <v>430</v>
      </c>
      <c r="JR18" t="s">
        <v>430</v>
      </c>
      <c r="JS18" t="s">
        <v>430</v>
      </c>
      <c r="JT18" t="s">
        <v>407</v>
      </c>
      <c r="JU18" t="s">
        <v>430</v>
      </c>
      <c r="JW18" t="s">
        <v>414</v>
      </c>
      <c r="JX18" t="s">
        <v>414</v>
      </c>
      <c r="JY18" t="s">
        <v>407</v>
      </c>
      <c r="JZ18" t="s">
        <v>407</v>
      </c>
      <c r="KA18" t="s">
        <v>407</v>
      </c>
      <c r="KB18" t="s">
        <v>407</v>
      </c>
      <c r="KC18" t="s">
        <v>407</v>
      </c>
      <c r="KD18" t="s">
        <v>409</v>
      </c>
      <c r="KE18" t="s">
        <v>409</v>
      </c>
      <c r="KF18" t="s">
        <v>409</v>
      </c>
      <c r="KG18" t="s">
        <v>407</v>
      </c>
      <c r="KH18" t="s">
        <v>405</v>
      </c>
      <c r="KI18" t="s">
        <v>412</v>
      </c>
      <c r="KJ18" t="s">
        <v>409</v>
      </c>
      <c r="KK18" t="s">
        <v>409</v>
      </c>
    </row>
    <row r="19" spans="1:297">
      <c r="A19">
        <v>1</v>
      </c>
      <c r="B19">
        <v>1758564777.6</v>
      </c>
      <c r="C19">
        <v>0</v>
      </c>
      <c r="D19" t="s">
        <v>435</v>
      </c>
      <c r="E19" t="s">
        <v>436</v>
      </c>
      <c r="F19">
        <v>5</v>
      </c>
      <c r="G19" t="s">
        <v>437</v>
      </c>
      <c r="H19" t="s">
        <v>438</v>
      </c>
      <c r="I19">
        <v>1758564769.849999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(EA19+(U19+2*0.95*5.67E-8*(((EA19+$B$9)+273)^4-(EA19+273)^4)-44100*J19)/(1.84*29.3*R19+8*0.95*5.67E-8*(EA19+273)^3))</f>
        <v>0</v>
      </c>
      <c r="W19">
        <f>($C$9*EB19+$D$9*EC19+$E$9*V19)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2*0.95*5.67E-8*(((EA19+$B$9)+273)^4-(W19+273)^4)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428.7374420779224</v>
      </c>
      <c r="AK19">
        <v>420.1154181818179</v>
      </c>
      <c r="AL19">
        <v>-0.0008187012987243019</v>
      </c>
      <c r="AM19">
        <v>64.87</v>
      </c>
      <c r="AN19">
        <f>(AP19 - AO19 + DY19*1E3/(8.314*(EA19+273.15)) * AR19/DX19 * AQ19) * DX19/(100*DL19) * 1000/(1000 - AP19)</f>
        <v>0</v>
      </c>
      <c r="AO19">
        <v>20.43218226084915</v>
      </c>
      <c r="AP19">
        <v>22.07748303030303</v>
      </c>
      <c r="AQ19">
        <v>1.576743852533297E-05</v>
      </c>
      <c r="AR19">
        <v>105.4433719376083</v>
      </c>
      <c r="AS19">
        <v>0</v>
      </c>
      <c r="AT19">
        <v>0</v>
      </c>
      <c r="AU19">
        <f>IF(AS19*$H$15&gt;=AW19,1.0,(AW19/(AW19-AS19*$H$15)))</f>
        <v>0</v>
      </c>
      <c r="AV19">
        <f>(AU19-1)*100</f>
        <v>0</v>
      </c>
      <c r="AW19">
        <f>MAX(0,($B$15+$C$15*EF19)/(1+$D$15*EF19)*DY19/(EA19+273)*$E$15)</f>
        <v>0</v>
      </c>
      <c r="AX19" t="s">
        <v>439</v>
      </c>
      <c r="AY19" t="s">
        <v>439</v>
      </c>
      <c r="AZ19">
        <v>0</v>
      </c>
      <c r="BA19">
        <v>0</v>
      </c>
      <c r="BB19">
        <f>1-AZ19/BA19</f>
        <v>0</v>
      </c>
      <c r="BC19">
        <v>0</v>
      </c>
      <c r="BD19" t="s">
        <v>439</v>
      </c>
      <c r="BE19" t="s">
        <v>439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439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$B$13*EG19+$C$13*EH19+$F$13*ES19*(1-EV19)</f>
        <v>0</v>
      </c>
      <c r="DI19">
        <f>DH19*DJ19</f>
        <v>0</v>
      </c>
      <c r="DJ19">
        <f>($B$13*$D$11+$C$13*$D$11+$F$13*((FF19+EX19)/MAX(FF19+EX19+FG19, 0.1)*$I$11+FG19/MAX(FF19+EX19+FG19, 0.1)*$J$11))/($B$13+$C$13+$F$13)</f>
        <v>0</v>
      </c>
      <c r="DK19">
        <f>($B$13*$K$11+$C$13*$K$11+$F$13*((FF19+EX19)/MAX(FF19+EX19+FG19, 0.1)*$P$11+FG19/MAX(FF19+EX19+FG19, 0.1)*$Q$11))/($B$13+$C$13+$F$13)</f>
        <v>0</v>
      </c>
      <c r="DL19">
        <v>1.91</v>
      </c>
      <c r="DM19">
        <v>0.5</v>
      </c>
      <c r="DN19" t="s">
        <v>440</v>
      </c>
      <c r="DO19">
        <v>2</v>
      </c>
      <c r="DP19" t="b">
        <v>1</v>
      </c>
      <c r="DQ19">
        <v>1758564769.849999</v>
      </c>
      <c r="DR19">
        <v>410.8786333333334</v>
      </c>
      <c r="DS19">
        <v>419.9571</v>
      </c>
      <c r="DT19">
        <v>22.07247333333333</v>
      </c>
      <c r="DU19">
        <v>20.43168000000001</v>
      </c>
      <c r="DV19">
        <v>412.1406333333333</v>
      </c>
      <c r="DW19">
        <v>21.79542</v>
      </c>
      <c r="DX19">
        <v>499.9752</v>
      </c>
      <c r="DY19">
        <v>89.91082000000002</v>
      </c>
      <c r="DZ19">
        <v>0.06834215</v>
      </c>
      <c r="EA19">
        <v>28.79985333333333</v>
      </c>
      <c r="EB19">
        <v>29.98842999999999</v>
      </c>
      <c r="EC19">
        <v>999.9000000000002</v>
      </c>
      <c r="ED19">
        <v>0</v>
      </c>
      <c r="EE19">
        <v>0</v>
      </c>
      <c r="EF19">
        <v>9992.894333333334</v>
      </c>
      <c r="EG19">
        <v>0</v>
      </c>
      <c r="EH19">
        <v>10.51211333333334</v>
      </c>
      <c r="EI19">
        <v>-9.078395</v>
      </c>
      <c r="EJ19">
        <v>420.1524000000001</v>
      </c>
      <c r="EK19">
        <v>428.7164333333332</v>
      </c>
      <c r="EL19">
        <v>1.640807666666667</v>
      </c>
      <c r="EM19">
        <v>419.9571</v>
      </c>
      <c r="EN19">
        <v>20.43168000000001</v>
      </c>
      <c r="EO19">
        <v>1.984555666666666</v>
      </c>
      <c r="EP19">
        <v>1.837029333333333</v>
      </c>
      <c r="EQ19">
        <v>17.32165333333333</v>
      </c>
      <c r="ER19">
        <v>16.10547333333334</v>
      </c>
      <c r="ES19">
        <v>1999.999</v>
      </c>
      <c r="ET19">
        <v>0.9799973999999998</v>
      </c>
      <c r="EU19">
        <v>0.02000264</v>
      </c>
      <c r="EV19">
        <v>0</v>
      </c>
      <c r="EW19">
        <v>285.0726333333333</v>
      </c>
      <c r="EX19">
        <v>5.00078</v>
      </c>
      <c r="EY19">
        <v>5733.736999999998</v>
      </c>
      <c r="EZ19">
        <v>16379.61</v>
      </c>
      <c r="FA19">
        <v>39.37493333333334</v>
      </c>
      <c r="FB19">
        <v>40.21639999999999</v>
      </c>
      <c r="FC19">
        <v>39.7748</v>
      </c>
      <c r="FD19">
        <v>39.879</v>
      </c>
      <c r="FE19">
        <v>40.69559999999998</v>
      </c>
      <c r="FF19">
        <v>1955.092666666667</v>
      </c>
      <c r="FG19">
        <v>39.90900000000001</v>
      </c>
      <c r="FH19">
        <v>0</v>
      </c>
      <c r="FI19">
        <v>1758564775.2</v>
      </c>
      <c r="FJ19">
        <v>0</v>
      </c>
      <c r="FK19">
        <v>285.06936</v>
      </c>
      <c r="FL19">
        <v>-1.337384606080454</v>
      </c>
      <c r="FM19">
        <v>-15.60923077142014</v>
      </c>
      <c r="FN19">
        <v>5733.655599999999</v>
      </c>
      <c r="FO19">
        <v>15</v>
      </c>
      <c r="FP19">
        <v>0</v>
      </c>
      <c r="FQ19" t="s">
        <v>441</v>
      </c>
      <c r="FR19">
        <v>1746989605.5</v>
      </c>
      <c r="FS19">
        <v>1746989593.5</v>
      </c>
      <c r="FT19">
        <v>0</v>
      </c>
      <c r="FU19">
        <v>-0.274</v>
      </c>
      <c r="FV19">
        <v>-0.002</v>
      </c>
      <c r="FW19">
        <v>2.549</v>
      </c>
      <c r="FX19">
        <v>0.129</v>
      </c>
      <c r="FY19">
        <v>420</v>
      </c>
      <c r="FZ19">
        <v>17</v>
      </c>
      <c r="GA19">
        <v>0.02</v>
      </c>
      <c r="GB19">
        <v>0.04</v>
      </c>
      <c r="GC19">
        <v>-9.069535</v>
      </c>
      <c r="GD19">
        <v>-0.284662514071281</v>
      </c>
      <c r="GE19">
        <v>0.05606634355832395</v>
      </c>
      <c r="GF19">
        <v>1</v>
      </c>
      <c r="GG19">
        <v>285.0893235294117</v>
      </c>
      <c r="GH19">
        <v>-0.6427654675292571</v>
      </c>
      <c r="GI19">
        <v>0.2265365469265949</v>
      </c>
      <c r="GJ19">
        <v>1</v>
      </c>
      <c r="GK19">
        <v>1.6401475</v>
      </c>
      <c r="GL19">
        <v>0.01765801125703416</v>
      </c>
      <c r="GM19">
        <v>0.001972077267756013</v>
      </c>
      <c r="GN19">
        <v>1</v>
      </c>
      <c r="GO19">
        <v>3</v>
      </c>
      <c r="GP19">
        <v>3</v>
      </c>
      <c r="GQ19" t="s">
        <v>442</v>
      </c>
      <c r="GR19">
        <v>3.10237</v>
      </c>
      <c r="GS19">
        <v>2.72645</v>
      </c>
      <c r="GT19">
        <v>0.0861541</v>
      </c>
      <c r="GU19">
        <v>0.0874166</v>
      </c>
      <c r="GV19">
        <v>0.101028</v>
      </c>
      <c r="GW19">
        <v>0.0969565</v>
      </c>
      <c r="GX19">
        <v>23876.6</v>
      </c>
      <c r="GY19">
        <v>21668.2</v>
      </c>
      <c r="GZ19">
        <v>26692.1</v>
      </c>
      <c r="HA19">
        <v>23966.4</v>
      </c>
      <c r="HB19">
        <v>38398.5</v>
      </c>
      <c r="HC19">
        <v>31992.6</v>
      </c>
      <c r="HD19">
        <v>46613.9</v>
      </c>
      <c r="HE19">
        <v>37914.8</v>
      </c>
      <c r="HF19">
        <v>1.8686</v>
      </c>
      <c r="HG19">
        <v>1.83352</v>
      </c>
      <c r="HH19">
        <v>0.117745</v>
      </c>
      <c r="HI19">
        <v>0</v>
      </c>
      <c r="HJ19">
        <v>28.0765</v>
      </c>
      <c r="HK19">
        <v>999.9</v>
      </c>
      <c r="HL19">
        <v>44.1</v>
      </c>
      <c r="HM19">
        <v>33.7</v>
      </c>
      <c r="HN19">
        <v>25.7738</v>
      </c>
      <c r="HO19">
        <v>61.1919</v>
      </c>
      <c r="HP19">
        <v>23.5697</v>
      </c>
      <c r="HQ19">
        <v>1</v>
      </c>
      <c r="HR19">
        <v>0.136524</v>
      </c>
      <c r="HS19">
        <v>-0.0832516</v>
      </c>
      <c r="HT19">
        <v>20.2803</v>
      </c>
      <c r="HU19">
        <v>5.21534</v>
      </c>
      <c r="HV19">
        <v>11.98</v>
      </c>
      <c r="HW19">
        <v>4.9645</v>
      </c>
      <c r="HX19">
        <v>3.27518</v>
      </c>
      <c r="HY19">
        <v>9999</v>
      </c>
      <c r="HZ19">
        <v>9999</v>
      </c>
      <c r="IA19">
        <v>9999</v>
      </c>
      <c r="IB19">
        <v>999.9</v>
      </c>
      <c r="IC19">
        <v>1.86423</v>
      </c>
      <c r="ID19">
        <v>1.86049</v>
      </c>
      <c r="IE19">
        <v>1.85883</v>
      </c>
      <c r="IF19">
        <v>1.86009</v>
      </c>
      <c r="IG19">
        <v>1.8602</v>
      </c>
      <c r="IH19">
        <v>1.85878</v>
      </c>
      <c r="II19">
        <v>1.8578</v>
      </c>
      <c r="IJ19">
        <v>1.85272</v>
      </c>
      <c r="IK19">
        <v>0</v>
      </c>
      <c r="IL19">
        <v>0</v>
      </c>
      <c r="IM19">
        <v>0</v>
      </c>
      <c r="IN19">
        <v>0</v>
      </c>
      <c r="IO19" t="s">
        <v>443</v>
      </c>
      <c r="IP19" t="s">
        <v>444</v>
      </c>
      <c r="IQ19" t="s">
        <v>445</v>
      </c>
      <c r="IR19" t="s">
        <v>445</v>
      </c>
      <c r="IS19" t="s">
        <v>445</v>
      </c>
      <c r="IT19" t="s">
        <v>445</v>
      </c>
      <c r="IU19">
        <v>0</v>
      </c>
      <c r="IV19">
        <v>100</v>
      </c>
      <c r="IW19">
        <v>100</v>
      </c>
      <c r="IX19">
        <v>-1.262</v>
      </c>
      <c r="IY19">
        <v>0.2772</v>
      </c>
      <c r="IZ19">
        <v>-1.088691465271074</v>
      </c>
      <c r="JA19">
        <v>-0.0009653133281458612</v>
      </c>
      <c r="JB19">
        <v>1.467522864134924E-06</v>
      </c>
      <c r="JC19">
        <v>-3.533429210606989E-10</v>
      </c>
      <c r="JD19">
        <v>0.001055554131792665</v>
      </c>
      <c r="JE19">
        <v>0.003653998214210923</v>
      </c>
      <c r="JF19">
        <v>0.0003927652080039181</v>
      </c>
      <c r="JG19">
        <v>9.453655735445027E-07</v>
      </c>
      <c r="JH19">
        <v>2</v>
      </c>
      <c r="JI19">
        <v>1975</v>
      </c>
      <c r="JJ19">
        <v>1</v>
      </c>
      <c r="JK19">
        <v>27</v>
      </c>
      <c r="JL19">
        <v>192919.5</v>
      </c>
      <c r="JM19">
        <v>192919.7</v>
      </c>
      <c r="JN19">
        <v>1.1438</v>
      </c>
      <c r="JO19">
        <v>2.61597</v>
      </c>
      <c r="JP19">
        <v>1.49658</v>
      </c>
      <c r="JQ19">
        <v>2.34863</v>
      </c>
      <c r="JR19">
        <v>1.54907</v>
      </c>
      <c r="JS19">
        <v>2.44995</v>
      </c>
      <c r="JT19">
        <v>39.6418</v>
      </c>
      <c r="JU19">
        <v>24.0087</v>
      </c>
      <c r="JV19">
        <v>18</v>
      </c>
      <c r="JW19">
        <v>482.952</v>
      </c>
      <c r="JX19">
        <v>474.952</v>
      </c>
      <c r="JY19">
        <v>27.5969</v>
      </c>
      <c r="JZ19">
        <v>29.0137</v>
      </c>
      <c r="KA19">
        <v>30.0002</v>
      </c>
      <c r="KB19">
        <v>29.2403</v>
      </c>
      <c r="KC19">
        <v>29.2386</v>
      </c>
      <c r="KD19">
        <v>23.0031</v>
      </c>
      <c r="KE19">
        <v>20.7823</v>
      </c>
      <c r="KF19">
        <v>57.1846</v>
      </c>
      <c r="KG19">
        <v>27.6047</v>
      </c>
      <c r="KH19">
        <v>419.946</v>
      </c>
      <c r="KI19">
        <v>20.4312</v>
      </c>
      <c r="KJ19">
        <v>101.915</v>
      </c>
      <c r="KK19">
        <v>91.4388</v>
      </c>
    </row>
    <row r="20" spans="1:297">
      <c r="A20">
        <v>2</v>
      </c>
      <c r="B20">
        <v>1758564782.6</v>
      </c>
      <c r="C20">
        <v>5</v>
      </c>
      <c r="D20" t="s">
        <v>446</v>
      </c>
      <c r="E20" t="s">
        <v>447</v>
      </c>
      <c r="F20">
        <v>5</v>
      </c>
      <c r="G20" t="s">
        <v>437</v>
      </c>
      <c r="H20" t="s">
        <v>438</v>
      </c>
      <c r="I20">
        <v>1758564774.755172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(EA20+(U20+2*0.95*5.67E-8*(((EA20+$B$9)+273)^4-(EA20+273)^4)-44100*J20)/(1.84*29.3*R20+8*0.95*5.67E-8*(EA20+273)^3))</f>
        <v>0</v>
      </c>
      <c r="W20">
        <f>($C$9*EB20+$D$9*EC20+$E$9*V20)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2*0.95*5.67E-8*(((EA20+$B$9)+273)^4-(W20+273)^4)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428.6997145670996</v>
      </c>
      <c r="AK20">
        <v>420.0858242424241</v>
      </c>
      <c r="AL20">
        <v>-0.001499171304890168</v>
      </c>
      <c r="AM20">
        <v>64.87</v>
      </c>
      <c r="AN20">
        <f>(AP20 - AO20 + DY20*1E3/(8.314*(EA20+273.15)) * AR20/DX20 * AQ20) * DX20/(100*DL20) * 1000/(1000 - AP20)</f>
        <v>0</v>
      </c>
      <c r="AO20">
        <v>20.42468128006651</v>
      </c>
      <c r="AP20">
        <v>22.08028848484848</v>
      </c>
      <c r="AQ20">
        <v>6.119775192656812E-06</v>
      </c>
      <c r="AR20">
        <v>105.4433719376083</v>
      </c>
      <c r="AS20">
        <v>0</v>
      </c>
      <c r="AT20">
        <v>0</v>
      </c>
      <c r="AU20">
        <f>IF(AS20*$H$15&gt;=AW20,1.0,(AW20/(AW20-AS20*$H$15)))</f>
        <v>0</v>
      </c>
      <c r="AV20">
        <f>(AU20-1)*100</f>
        <v>0</v>
      </c>
      <c r="AW20">
        <f>MAX(0,($B$15+$C$15*EF20)/(1+$D$15*EF20)*DY20/(EA20+273)*$E$15)</f>
        <v>0</v>
      </c>
      <c r="AX20" t="s">
        <v>439</v>
      </c>
      <c r="AY20" t="s">
        <v>439</v>
      </c>
      <c r="AZ20">
        <v>0</v>
      </c>
      <c r="BA20">
        <v>0</v>
      </c>
      <c r="BB20">
        <f>1-AZ20/BA20</f>
        <v>0</v>
      </c>
      <c r="BC20">
        <v>0</v>
      </c>
      <c r="BD20" t="s">
        <v>439</v>
      </c>
      <c r="BE20" t="s">
        <v>439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439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$B$13*EG20+$C$13*EH20+$F$13*ES20*(1-EV20)</f>
        <v>0</v>
      </c>
      <c r="DI20">
        <f>DH20*DJ20</f>
        <v>0</v>
      </c>
      <c r="DJ20">
        <f>($B$13*$D$11+$C$13*$D$11+$F$13*((FF20+EX20)/MAX(FF20+EX20+FG20, 0.1)*$I$11+FG20/MAX(FF20+EX20+FG20, 0.1)*$J$11))/($B$13+$C$13+$F$13)</f>
        <v>0</v>
      </c>
      <c r="DK20">
        <f>($B$13*$K$11+$C$13*$K$11+$F$13*((FF20+EX20)/MAX(FF20+EX20+FG20, 0.1)*$P$11+FG20/MAX(FF20+EX20+FG20, 0.1)*$Q$11))/($B$13+$C$13+$F$13)</f>
        <v>0</v>
      </c>
      <c r="DL20">
        <v>1.91</v>
      </c>
      <c r="DM20">
        <v>0.5</v>
      </c>
      <c r="DN20" t="s">
        <v>440</v>
      </c>
      <c r="DO20">
        <v>2</v>
      </c>
      <c r="DP20" t="b">
        <v>1</v>
      </c>
      <c r="DQ20">
        <v>1758564774.755172</v>
      </c>
      <c r="DR20">
        <v>410.862</v>
      </c>
      <c r="DS20">
        <v>419.8387586206898</v>
      </c>
      <c r="DT20">
        <v>22.07573103448276</v>
      </c>
      <c r="DU20">
        <v>20.43004482758621</v>
      </c>
      <c r="DV20">
        <v>412.1239999999999</v>
      </c>
      <c r="DW20">
        <v>21.79860689655172</v>
      </c>
      <c r="DX20">
        <v>499.9508620689655</v>
      </c>
      <c r="DY20">
        <v>89.9099724137931</v>
      </c>
      <c r="DZ20">
        <v>0.06836845862068965</v>
      </c>
      <c r="EA20">
        <v>28.80037931034482</v>
      </c>
      <c r="EB20">
        <v>29.98830344827586</v>
      </c>
      <c r="EC20">
        <v>999.9000000000002</v>
      </c>
      <c r="ED20">
        <v>0</v>
      </c>
      <c r="EE20">
        <v>0</v>
      </c>
      <c r="EF20">
        <v>10000.27724137931</v>
      </c>
      <c r="EG20">
        <v>0</v>
      </c>
      <c r="EH20">
        <v>10.52784137931035</v>
      </c>
      <c r="EI20">
        <v>-8.976706551724138</v>
      </c>
      <c r="EJ20">
        <v>420.136724137931</v>
      </c>
      <c r="EK20">
        <v>428.5949310344827</v>
      </c>
      <c r="EL20">
        <v>1.645704827586207</v>
      </c>
      <c r="EM20">
        <v>419.8387586206898</v>
      </c>
      <c r="EN20">
        <v>20.43004482758621</v>
      </c>
      <c r="EO20">
        <v>1.984828965517242</v>
      </c>
      <c r="EP20">
        <v>1.836864137931034</v>
      </c>
      <c r="EQ20">
        <v>17.32384137931034</v>
      </c>
      <c r="ER20">
        <v>16.10406896551724</v>
      </c>
      <c r="ES20">
        <v>2000.033793103448</v>
      </c>
      <c r="ET20">
        <v>0.9799979310344825</v>
      </c>
      <c r="EU20">
        <v>0.02000225862068965</v>
      </c>
      <c r="EV20">
        <v>0</v>
      </c>
      <c r="EW20">
        <v>285.0382068965517</v>
      </c>
      <c r="EX20">
        <v>5.00078</v>
      </c>
      <c r="EY20">
        <v>5732.619655172412</v>
      </c>
      <c r="EZ20">
        <v>16379.90344827587</v>
      </c>
      <c r="FA20">
        <v>39.3813448275862</v>
      </c>
      <c r="FB20">
        <v>40.21958620689654</v>
      </c>
      <c r="FC20">
        <v>39.69162068965517</v>
      </c>
      <c r="FD20">
        <v>39.88548275862068</v>
      </c>
      <c r="FE20">
        <v>40.7023448275862</v>
      </c>
      <c r="FF20">
        <v>1955.128965517241</v>
      </c>
      <c r="FG20">
        <v>39.90758620689656</v>
      </c>
      <c r="FH20">
        <v>0</v>
      </c>
      <c r="FI20">
        <v>1758564780.6</v>
      </c>
      <c r="FJ20">
        <v>0</v>
      </c>
      <c r="FK20">
        <v>285.0343076923077</v>
      </c>
      <c r="FL20">
        <v>-0.4460854704517282</v>
      </c>
      <c r="FM20">
        <v>-14.48854698831738</v>
      </c>
      <c r="FN20">
        <v>5732.437307692308</v>
      </c>
      <c r="FO20">
        <v>15</v>
      </c>
      <c r="FP20">
        <v>0</v>
      </c>
      <c r="FQ20" t="s">
        <v>441</v>
      </c>
      <c r="FR20">
        <v>1746989605.5</v>
      </c>
      <c r="FS20">
        <v>1746989593.5</v>
      </c>
      <c r="FT20">
        <v>0</v>
      </c>
      <c r="FU20">
        <v>-0.274</v>
      </c>
      <c r="FV20">
        <v>-0.002</v>
      </c>
      <c r="FW20">
        <v>2.549</v>
      </c>
      <c r="FX20">
        <v>0.129</v>
      </c>
      <c r="FY20">
        <v>420</v>
      </c>
      <c r="FZ20">
        <v>17</v>
      </c>
      <c r="GA20">
        <v>0.02</v>
      </c>
      <c r="GB20">
        <v>0.04</v>
      </c>
      <c r="GC20">
        <v>-8.99714775</v>
      </c>
      <c r="GD20">
        <v>1.131435759849946</v>
      </c>
      <c r="GE20">
        <v>0.260628157357254</v>
      </c>
      <c r="GF20">
        <v>0</v>
      </c>
      <c r="GG20">
        <v>285.0697941176471</v>
      </c>
      <c r="GH20">
        <v>-0.6145301729725177</v>
      </c>
      <c r="GI20">
        <v>0.2066058736440511</v>
      </c>
      <c r="GJ20">
        <v>1</v>
      </c>
      <c r="GK20">
        <v>1.64411575</v>
      </c>
      <c r="GL20">
        <v>0.05932288930581665</v>
      </c>
      <c r="GM20">
        <v>0.007736029306918376</v>
      </c>
      <c r="GN20">
        <v>1</v>
      </c>
      <c r="GO20">
        <v>2</v>
      </c>
      <c r="GP20">
        <v>3</v>
      </c>
      <c r="GQ20" t="s">
        <v>448</v>
      </c>
      <c r="GR20">
        <v>3.10238</v>
      </c>
      <c r="GS20">
        <v>2.7265</v>
      </c>
      <c r="GT20">
        <v>0.0861439</v>
      </c>
      <c r="GU20">
        <v>0.08709550000000001</v>
      </c>
      <c r="GV20">
        <v>0.101037</v>
      </c>
      <c r="GW20">
        <v>0.0968464</v>
      </c>
      <c r="GX20">
        <v>23876.8</v>
      </c>
      <c r="GY20">
        <v>21675.6</v>
      </c>
      <c r="GZ20">
        <v>26692</v>
      </c>
      <c r="HA20">
        <v>23966.1</v>
      </c>
      <c r="HB20">
        <v>38398</v>
      </c>
      <c r="HC20">
        <v>31996.3</v>
      </c>
      <c r="HD20">
        <v>46613.8</v>
      </c>
      <c r="HE20">
        <v>37914.5</v>
      </c>
      <c r="HF20">
        <v>1.86882</v>
      </c>
      <c r="HG20">
        <v>1.83323</v>
      </c>
      <c r="HH20">
        <v>0.117119</v>
      </c>
      <c r="HI20">
        <v>0</v>
      </c>
      <c r="HJ20">
        <v>28.0786</v>
      </c>
      <c r="HK20">
        <v>999.9</v>
      </c>
      <c r="HL20">
        <v>44.1</v>
      </c>
      <c r="HM20">
        <v>33.6</v>
      </c>
      <c r="HN20">
        <v>25.6257</v>
      </c>
      <c r="HO20">
        <v>61.4719</v>
      </c>
      <c r="HP20">
        <v>23.4495</v>
      </c>
      <c r="HQ20">
        <v>1</v>
      </c>
      <c r="HR20">
        <v>0.136255</v>
      </c>
      <c r="HS20">
        <v>-0.0714815</v>
      </c>
      <c r="HT20">
        <v>20.2796</v>
      </c>
      <c r="HU20">
        <v>5.2113</v>
      </c>
      <c r="HV20">
        <v>11.9794</v>
      </c>
      <c r="HW20">
        <v>4.96355</v>
      </c>
      <c r="HX20">
        <v>3.27448</v>
      </c>
      <c r="HY20">
        <v>9999</v>
      </c>
      <c r="HZ20">
        <v>9999</v>
      </c>
      <c r="IA20">
        <v>9999</v>
      </c>
      <c r="IB20">
        <v>999.9</v>
      </c>
      <c r="IC20">
        <v>1.86426</v>
      </c>
      <c r="ID20">
        <v>1.86048</v>
      </c>
      <c r="IE20">
        <v>1.85883</v>
      </c>
      <c r="IF20">
        <v>1.8601</v>
      </c>
      <c r="IG20">
        <v>1.8602</v>
      </c>
      <c r="IH20">
        <v>1.85876</v>
      </c>
      <c r="II20">
        <v>1.85779</v>
      </c>
      <c r="IJ20">
        <v>1.85272</v>
      </c>
      <c r="IK20">
        <v>0</v>
      </c>
      <c r="IL20">
        <v>0</v>
      </c>
      <c r="IM20">
        <v>0</v>
      </c>
      <c r="IN20">
        <v>0</v>
      </c>
      <c r="IO20" t="s">
        <v>443</v>
      </c>
      <c r="IP20" t="s">
        <v>444</v>
      </c>
      <c r="IQ20" t="s">
        <v>445</v>
      </c>
      <c r="IR20" t="s">
        <v>445</v>
      </c>
      <c r="IS20" t="s">
        <v>445</v>
      </c>
      <c r="IT20" t="s">
        <v>445</v>
      </c>
      <c r="IU20">
        <v>0</v>
      </c>
      <c r="IV20">
        <v>100</v>
      </c>
      <c r="IW20">
        <v>100</v>
      </c>
      <c r="IX20">
        <v>-1.262</v>
      </c>
      <c r="IY20">
        <v>0.2773</v>
      </c>
      <c r="IZ20">
        <v>-1.088691465271074</v>
      </c>
      <c r="JA20">
        <v>-0.0009653133281458612</v>
      </c>
      <c r="JB20">
        <v>1.467522864134924E-06</v>
      </c>
      <c r="JC20">
        <v>-3.533429210606989E-10</v>
      </c>
      <c r="JD20">
        <v>0.001055554131792665</v>
      </c>
      <c r="JE20">
        <v>0.003653998214210923</v>
      </c>
      <c r="JF20">
        <v>0.0003927652080039181</v>
      </c>
      <c r="JG20">
        <v>9.453655735445027E-07</v>
      </c>
      <c r="JH20">
        <v>2</v>
      </c>
      <c r="JI20">
        <v>1975</v>
      </c>
      <c r="JJ20">
        <v>1</v>
      </c>
      <c r="JK20">
        <v>27</v>
      </c>
      <c r="JL20">
        <v>192919.6</v>
      </c>
      <c r="JM20">
        <v>192919.8</v>
      </c>
      <c r="JN20">
        <v>1.11816</v>
      </c>
      <c r="JO20">
        <v>2.63062</v>
      </c>
      <c r="JP20">
        <v>1.49658</v>
      </c>
      <c r="JQ20">
        <v>2.34741</v>
      </c>
      <c r="JR20">
        <v>1.54907</v>
      </c>
      <c r="JS20">
        <v>2.37793</v>
      </c>
      <c r="JT20">
        <v>39.6418</v>
      </c>
      <c r="JU20">
        <v>23.9999</v>
      </c>
      <c r="JV20">
        <v>18</v>
      </c>
      <c r="JW20">
        <v>483.093</v>
      </c>
      <c r="JX20">
        <v>474.76</v>
      </c>
      <c r="JY20">
        <v>27.6076</v>
      </c>
      <c r="JZ20">
        <v>29.0139</v>
      </c>
      <c r="KA20">
        <v>30</v>
      </c>
      <c r="KB20">
        <v>29.2416</v>
      </c>
      <c r="KC20">
        <v>29.2386</v>
      </c>
      <c r="KD20">
        <v>22.4193</v>
      </c>
      <c r="KE20">
        <v>20.7823</v>
      </c>
      <c r="KF20">
        <v>57.1846</v>
      </c>
      <c r="KG20">
        <v>27.6083</v>
      </c>
      <c r="KH20">
        <v>399.904</v>
      </c>
      <c r="KI20">
        <v>20.4312</v>
      </c>
      <c r="KJ20">
        <v>101.914</v>
      </c>
      <c r="KK20">
        <v>91.438</v>
      </c>
    </row>
    <row r="21" spans="1:297">
      <c r="A21">
        <v>3</v>
      </c>
      <c r="B21">
        <v>1758564787.6</v>
      </c>
      <c r="C21">
        <v>10</v>
      </c>
      <c r="D21" t="s">
        <v>449</v>
      </c>
      <c r="E21" t="s">
        <v>450</v>
      </c>
      <c r="F21">
        <v>5</v>
      </c>
      <c r="G21" t="s">
        <v>437</v>
      </c>
      <c r="H21" t="s">
        <v>438</v>
      </c>
      <c r="I21">
        <v>1758564779.832142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(EA21+(U21+2*0.95*5.67E-8*(((EA21+$B$9)+273)^4-(EA21+273)^4)-44100*J21)/(1.84*29.3*R21+8*0.95*5.67E-8*(EA21+273)^3))</f>
        <v>0</v>
      </c>
      <c r="W21">
        <f>($C$9*EB21+$D$9*EC21+$E$9*V21)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2*0.95*5.67E-8*(((EA21+$B$9)+273)^4-(W21+273)^4)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422.4289162554113</v>
      </c>
      <c r="AK21">
        <v>417.1849212121213</v>
      </c>
      <c r="AL21">
        <v>-0.7078687445888213</v>
      </c>
      <c r="AM21">
        <v>64.87</v>
      </c>
      <c r="AN21">
        <f>(AP21 - AO21 + DY21*1E3/(8.314*(EA21+273.15)) * AR21/DX21 * AQ21) * DX21/(100*DL21) * 1000/(1000 - AP21)</f>
        <v>0</v>
      </c>
      <c r="AO21">
        <v>20.37015157973818</v>
      </c>
      <c r="AP21">
        <v>22.06211272727272</v>
      </c>
      <c r="AQ21">
        <v>-7.029885964272309E-05</v>
      </c>
      <c r="AR21">
        <v>105.4433719376083</v>
      </c>
      <c r="AS21">
        <v>0</v>
      </c>
      <c r="AT21">
        <v>0</v>
      </c>
      <c r="AU21">
        <f>IF(AS21*$H$15&gt;=AW21,1.0,(AW21/(AW21-AS21*$H$15)))</f>
        <v>0</v>
      </c>
      <c r="AV21">
        <f>(AU21-1)*100</f>
        <v>0</v>
      </c>
      <c r="AW21">
        <f>MAX(0,($B$15+$C$15*EF21)/(1+$D$15*EF21)*DY21/(EA21+273)*$E$15)</f>
        <v>0</v>
      </c>
      <c r="AX21" t="s">
        <v>439</v>
      </c>
      <c r="AY21" t="s">
        <v>439</v>
      </c>
      <c r="AZ21">
        <v>0</v>
      </c>
      <c r="BA21">
        <v>0</v>
      </c>
      <c r="BB21">
        <f>1-AZ21/BA21</f>
        <v>0</v>
      </c>
      <c r="BC21">
        <v>0</v>
      </c>
      <c r="BD21" t="s">
        <v>439</v>
      </c>
      <c r="BE21" t="s">
        <v>439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439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$B$13*EG21+$C$13*EH21+$F$13*ES21*(1-EV21)</f>
        <v>0</v>
      </c>
      <c r="DI21">
        <f>DH21*DJ21</f>
        <v>0</v>
      </c>
      <c r="DJ21">
        <f>($B$13*$D$11+$C$13*$D$11+$F$13*((FF21+EX21)/MAX(FF21+EX21+FG21, 0.1)*$I$11+FG21/MAX(FF21+EX21+FG21, 0.1)*$J$11))/($B$13+$C$13+$F$13)</f>
        <v>0</v>
      </c>
      <c r="DK21">
        <f>($B$13*$K$11+$C$13*$K$11+$F$13*((FF21+EX21)/MAX(FF21+EX21+FG21, 0.1)*$P$11+FG21/MAX(FF21+EX21+FG21, 0.1)*$Q$11))/($B$13+$C$13+$F$13)</f>
        <v>0</v>
      </c>
      <c r="DL21">
        <v>1.91</v>
      </c>
      <c r="DM21">
        <v>0.5</v>
      </c>
      <c r="DN21" t="s">
        <v>440</v>
      </c>
      <c r="DO21">
        <v>2</v>
      </c>
      <c r="DP21" t="b">
        <v>1</v>
      </c>
      <c r="DQ21">
        <v>1758564779.832142</v>
      </c>
      <c r="DR21">
        <v>410.4527857142857</v>
      </c>
      <c r="DS21">
        <v>417.3487857142858</v>
      </c>
      <c r="DT21">
        <v>22.07546071428571</v>
      </c>
      <c r="DU21">
        <v>20.41164642857143</v>
      </c>
      <c r="DV21">
        <v>411.7148214285714</v>
      </c>
      <c r="DW21">
        <v>21.79833571428572</v>
      </c>
      <c r="DX21">
        <v>499.94875</v>
      </c>
      <c r="DY21">
        <v>89.91104642857142</v>
      </c>
      <c r="DZ21">
        <v>0.06830834999999999</v>
      </c>
      <c r="EA21">
        <v>28.80178214285714</v>
      </c>
      <c r="EB21">
        <v>29.99003928571429</v>
      </c>
      <c r="EC21">
        <v>999.9000000000002</v>
      </c>
      <c r="ED21">
        <v>0</v>
      </c>
      <c r="EE21">
        <v>0</v>
      </c>
      <c r="EF21">
        <v>10008.79428571429</v>
      </c>
      <c r="EG21">
        <v>0</v>
      </c>
      <c r="EH21">
        <v>10.54633571428572</v>
      </c>
      <c r="EI21">
        <v>-6.89592482142857</v>
      </c>
      <c r="EJ21">
        <v>419.7182142857142</v>
      </c>
      <c r="EK21">
        <v>426.0451785714286</v>
      </c>
      <c r="EL21">
        <v>1.663826785714286</v>
      </c>
      <c r="EM21">
        <v>417.3487857142858</v>
      </c>
      <c r="EN21">
        <v>20.41164642857143</v>
      </c>
      <c r="EO21">
        <v>1.984828214285715</v>
      </c>
      <c r="EP21">
        <v>1.835232142857143</v>
      </c>
      <c r="EQ21">
        <v>17.32383214285715</v>
      </c>
      <c r="ER21">
        <v>16.09013571428572</v>
      </c>
      <c r="ES21">
        <v>2000.026071428571</v>
      </c>
      <c r="ET21">
        <v>0.9799979642857143</v>
      </c>
      <c r="EU21">
        <v>0.02000227857142857</v>
      </c>
      <c r="EV21">
        <v>0</v>
      </c>
      <c r="EW21">
        <v>284.9856071428572</v>
      </c>
      <c r="EX21">
        <v>5.00078</v>
      </c>
      <c r="EY21">
        <v>5731.428571428572</v>
      </c>
      <c r="EZ21">
        <v>16379.83214285715</v>
      </c>
      <c r="FA21">
        <v>39.36146428571429</v>
      </c>
      <c r="FB21">
        <v>40.21625</v>
      </c>
      <c r="FC21">
        <v>39.6270357142857</v>
      </c>
      <c r="FD21">
        <v>39.86582142857143</v>
      </c>
      <c r="FE21">
        <v>40.64707142857142</v>
      </c>
      <c r="FF21">
        <v>1955.122857142857</v>
      </c>
      <c r="FG21">
        <v>39.90428571428572</v>
      </c>
      <c r="FH21">
        <v>0</v>
      </c>
      <c r="FI21">
        <v>1758564785.4</v>
      </c>
      <c r="FJ21">
        <v>0</v>
      </c>
      <c r="FK21">
        <v>284.9726923076923</v>
      </c>
      <c r="FL21">
        <v>-0.1378461597056266</v>
      </c>
      <c r="FM21">
        <v>-12.33401707331271</v>
      </c>
      <c r="FN21">
        <v>5731.34576923077</v>
      </c>
      <c r="FO21">
        <v>15</v>
      </c>
      <c r="FP21">
        <v>0</v>
      </c>
      <c r="FQ21" t="s">
        <v>441</v>
      </c>
      <c r="FR21">
        <v>1746989605.5</v>
      </c>
      <c r="FS21">
        <v>1746989593.5</v>
      </c>
      <c r="FT21">
        <v>0</v>
      </c>
      <c r="FU21">
        <v>-0.274</v>
      </c>
      <c r="FV21">
        <v>-0.002</v>
      </c>
      <c r="FW21">
        <v>2.549</v>
      </c>
      <c r="FX21">
        <v>0.129</v>
      </c>
      <c r="FY21">
        <v>420</v>
      </c>
      <c r="FZ21">
        <v>17</v>
      </c>
      <c r="GA21">
        <v>0.02</v>
      </c>
      <c r="GB21">
        <v>0.04</v>
      </c>
      <c r="GC21">
        <v>-7.787757195121952</v>
      </c>
      <c r="GD21">
        <v>18.60129225783972</v>
      </c>
      <c r="GE21">
        <v>2.549208739438575</v>
      </c>
      <c r="GF21">
        <v>0</v>
      </c>
      <c r="GG21">
        <v>285.0570294117647</v>
      </c>
      <c r="GH21">
        <v>-0.4963941954764409</v>
      </c>
      <c r="GI21">
        <v>0.2056930158804761</v>
      </c>
      <c r="GJ21">
        <v>1</v>
      </c>
      <c r="GK21">
        <v>1.65591268292683</v>
      </c>
      <c r="GL21">
        <v>0.1888511498257879</v>
      </c>
      <c r="GM21">
        <v>0.02159198146381222</v>
      </c>
      <c r="GN21">
        <v>0</v>
      </c>
      <c r="GO21">
        <v>1</v>
      </c>
      <c r="GP21">
        <v>3</v>
      </c>
      <c r="GQ21" t="s">
        <v>451</v>
      </c>
      <c r="GR21">
        <v>3.10267</v>
      </c>
      <c r="GS21">
        <v>2.72638</v>
      </c>
      <c r="GT21">
        <v>0.0856024</v>
      </c>
      <c r="GU21">
        <v>0.0850973</v>
      </c>
      <c r="GV21">
        <v>0.100979</v>
      </c>
      <c r="GW21">
        <v>0.0967354</v>
      </c>
      <c r="GX21">
        <v>23891</v>
      </c>
      <c r="GY21">
        <v>21722.9</v>
      </c>
      <c r="GZ21">
        <v>26692</v>
      </c>
      <c r="HA21">
        <v>23965.9</v>
      </c>
      <c r="HB21">
        <v>38400.4</v>
      </c>
      <c r="HC21">
        <v>31999.6</v>
      </c>
      <c r="HD21">
        <v>46613.7</v>
      </c>
      <c r="HE21">
        <v>37914.1</v>
      </c>
      <c r="HF21">
        <v>1.86917</v>
      </c>
      <c r="HG21">
        <v>1.83247</v>
      </c>
      <c r="HH21">
        <v>0.117056</v>
      </c>
      <c r="HI21">
        <v>0</v>
      </c>
      <c r="HJ21">
        <v>28.0789</v>
      </c>
      <c r="HK21">
        <v>999.9</v>
      </c>
      <c r="HL21">
        <v>44.1</v>
      </c>
      <c r="HM21">
        <v>33.7</v>
      </c>
      <c r="HN21">
        <v>25.7717</v>
      </c>
      <c r="HO21">
        <v>60.7619</v>
      </c>
      <c r="HP21">
        <v>23.4976</v>
      </c>
      <c r="HQ21">
        <v>1</v>
      </c>
      <c r="HR21">
        <v>0.136641</v>
      </c>
      <c r="HS21">
        <v>-0.07531590000000001</v>
      </c>
      <c r="HT21">
        <v>20.2798</v>
      </c>
      <c r="HU21">
        <v>5.21175</v>
      </c>
      <c r="HV21">
        <v>11.9796</v>
      </c>
      <c r="HW21">
        <v>4.96355</v>
      </c>
      <c r="HX21">
        <v>3.27445</v>
      </c>
      <c r="HY21">
        <v>9999</v>
      </c>
      <c r="HZ21">
        <v>9999</v>
      </c>
      <c r="IA21">
        <v>9999</v>
      </c>
      <c r="IB21">
        <v>999.9</v>
      </c>
      <c r="IC21">
        <v>1.86425</v>
      </c>
      <c r="ID21">
        <v>1.8605</v>
      </c>
      <c r="IE21">
        <v>1.85883</v>
      </c>
      <c r="IF21">
        <v>1.86009</v>
      </c>
      <c r="IG21">
        <v>1.8602</v>
      </c>
      <c r="IH21">
        <v>1.85878</v>
      </c>
      <c r="II21">
        <v>1.85778</v>
      </c>
      <c r="IJ21">
        <v>1.85272</v>
      </c>
      <c r="IK21">
        <v>0</v>
      </c>
      <c r="IL21">
        <v>0</v>
      </c>
      <c r="IM21">
        <v>0</v>
      </c>
      <c r="IN21">
        <v>0</v>
      </c>
      <c r="IO21" t="s">
        <v>443</v>
      </c>
      <c r="IP21" t="s">
        <v>444</v>
      </c>
      <c r="IQ21" t="s">
        <v>445</v>
      </c>
      <c r="IR21" t="s">
        <v>445</v>
      </c>
      <c r="IS21" t="s">
        <v>445</v>
      </c>
      <c r="IT21" t="s">
        <v>445</v>
      </c>
      <c r="IU21">
        <v>0</v>
      </c>
      <c r="IV21">
        <v>100</v>
      </c>
      <c r="IW21">
        <v>100</v>
      </c>
      <c r="IX21">
        <v>-1.262</v>
      </c>
      <c r="IY21">
        <v>0.2768</v>
      </c>
      <c r="IZ21">
        <v>-1.088691465271074</v>
      </c>
      <c r="JA21">
        <v>-0.0009653133281458612</v>
      </c>
      <c r="JB21">
        <v>1.467522864134924E-06</v>
      </c>
      <c r="JC21">
        <v>-3.533429210606989E-10</v>
      </c>
      <c r="JD21">
        <v>0.001055554131792665</v>
      </c>
      <c r="JE21">
        <v>0.003653998214210923</v>
      </c>
      <c r="JF21">
        <v>0.0003927652080039181</v>
      </c>
      <c r="JG21">
        <v>9.453655735445027E-07</v>
      </c>
      <c r="JH21">
        <v>2</v>
      </c>
      <c r="JI21">
        <v>1975</v>
      </c>
      <c r="JJ21">
        <v>1</v>
      </c>
      <c r="JK21">
        <v>27</v>
      </c>
      <c r="JL21">
        <v>192919.7</v>
      </c>
      <c r="JM21">
        <v>192919.9</v>
      </c>
      <c r="JN21">
        <v>1.08521</v>
      </c>
      <c r="JO21">
        <v>2.62329</v>
      </c>
      <c r="JP21">
        <v>1.49658</v>
      </c>
      <c r="JQ21">
        <v>2.34863</v>
      </c>
      <c r="JR21">
        <v>1.54907</v>
      </c>
      <c r="JS21">
        <v>2.40967</v>
      </c>
      <c r="JT21">
        <v>39.6418</v>
      </c>
      <c r="JU21">
        <v>23.9999</v>
      </c>
      <c r="JV21">
        <v>18</v>
      </c>
      <c r="JW21">
        <v>483.297</v>
      </c>
      <c r="JX21">
        <v>474.279</v>
      </c>
      <c r="JY21">
        <v>27.6126</v>
      </c>
      <c r="JZ21">
        <v>29.0139</v>
      </c>
      <c r="KA21">
        <v>30.0001</v>
      </c>
      <c r="KB21">
        <v>29.2416</v>
      </c>
      <c r="KC21">
        <v>29.2386</v>
      </c>
      <c r="KD21">
        <v>21.7775</v>
      </c>
      <c r="KE21">
        <v>20.7823</v>
      </c>
      <c r="KF21">
        <v>57.1846</v>
      </c>
      <c r="KG21">
        <v>27.6168</v>
      </c>
      <c r="KH21">
        <v>386.546</v>
      </c>
      <c r="KI21">
        <v>20.4312</v>
      </c>
      <c r="KJ21">
        <v>101.914</v>
      </c>
      <c r="KK21">
        <v>91.437</v>
      </c>
    </row>
    <row r="22" spans="1:297">
      <c r="A22">
        <v>4</v>
      </c>
      <c r="B22">
        <v>1758564792.6</v>
      </c>
      <c r="C22">
        <v>15</v>
      </c>
      <c r="D22" t="s">
        <v>452</v>
      </c>
      <c r="E22" t="s">
        <v>453</v>
      </c>
      <c r="F22">
        <v>5</v>
      </c>
      <c r="G22" t="s">
        <v>437</v>
      </c>
      <c r="H22" t="s">
        <v>438</v>
      </c>
      <c r="I22">
        <v>1758564785.1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(EA22+(U22+2*0.95*5.67E-8*(((EA22+$B$9)+273)^4-(EA22+273)^4)-44100*J22)/(1.84*29.3*R22+8*0.95*5.67E-8*(EA22+273)^3))</f>
        <v>0</v>
      </c>
      <c r="W22">
        <f>($C$9*EB22+$D$9*EC22+$E$9*V22)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2*0.95*5.67E-8*(((EA22+$B$9)+273)^4-(W22+273)^4)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407.5845891017318</v>
      </c>
      <c r="AK22">
        <v>408.0992303030302</v>
      </c>
      <c r="AL22">
        <v>-1.947531948052017</v>
      </c>
      <c r="AM22">
        <v>64.87</v>
      </c>
      <c r="AN22">
        <f>(AP22 - AO22 + DY22*1E3/(8.314*(EA22+273.15)) * AR22/DX22 * AQ22) * DX22/(100*DL22) * 1000/(1000 - AP22)</f>
        <v>0</v>
      </c>
      <c r="AO22">
        <v>20.36566700359226</v>
      </c>
      <c r="AP22">
        <v>22.05005090909092</v>
      </c>
      <c r="AQ22">
        <v>-3.372574863450834E-05</v>
      </c>
      <c r="AR22">
        <v>105.4433719376083</v>
      </c>
      <c r="AS22">
        <v>0</v>
      </c>
      <c r="AT22">
        <v>0</v>
      </c>
      <c r="AU22">
        <f>IF(AS22*$H$15&gt;=AW22,1.0,(AW22/(AW22-AS22*$H$15)))</f>
        <v>0</v>
      </c>
      <c r="AV22">
        <f>(AU22-1)*100</f>
        <v>0</v>
      </c>
      <c r="AW22">
        <f>MAX(0,($B$15+$C$15*EF22)/(1+$D$15*EF22)*DY22/(EA22+273)*$E$15)</f>
        <v>0</v>
      </c>
      <c r="AX22" t="s">
        <v>439</v>
      </c>
      <c r="AY22" t="s">
        <v>439</v>
      </c>
      <c r="AZ22">
        <v>0</v>
      </c>
      <c r="BA22">
        <v>0</v>
      </c>
      <c r="BB22">
        <f>1-AZ22/BA22</f>
        <v>0</v>
      </c>
      <c r="BC22">
        <v>0</v>
      </c>
      <c r="BD22" t="s">
        <v>439</v>
      </c>
      <c r="BE22" t="s">
        <v>439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439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$B$13*EG22+$C$13*EH22+$F$13*ES22*(1-EV22)</f>
        <v>0</v>
      </c>
      <c r="DI22">
        <f>DH22*DJ22</f>
        <v>0</v>
      </c>
      <c r="DJ22">
        <f>($B$13*$D$11+$C$13*$D$11+$F$13*((FF22+EX22)/MAX(FF22+EX22+FG22, 0.1)*$I$11+FG22/MAX(FF22+EX22+FG22, 0.1)*$J$11))/($B$13+$C$13+$F$13)</f>
        <v>0</v>
      </c>
      <c r="DK22">
        <f>($B$13*$K$11+$C$13*$K$11+$F$13*((FF22+EX22)/MAX(FF22+EX22+FG22, 0.1)*$P$11+FG22/MAX(FF22+EX22+FG22, 0.1)*$Q$11))/($B$13+$C$13+$F$13)</f>
        <v>0</v>
      </c>
      <c r="DL22">
        <v>1.91</v>
      </c>
      <c r="DM22">
        <v>0.5</v>
      </c>
      <c r="DN22" t="s">
        <v>440</v>
      </c>
      <c r="DO22">
        <v>2</v>
      </c>
      <c r="DP22" t="b">
        <v>1</v>
      </c>
      <c r="DQ22">
        <v>1758564785.1</v>
      </c>
      <c r="DR22">
        <v>407.8546296296296</v>
      </c>
      <c r="DS22">
        <v>409.809962962963</v>
      </c>
      <c r="DT22">
        <v>22.06828888888889</v>
      </c>
      <c r="DU22">
        <v>20.38863703703704</v>
      </c>
      <c r="DV22">
        <v>409.1167777777778</v>
      </c>
      <c r="DW22">
        <v>21.79130370370371</v>
      </c>
      <c r="DX22">
        <v>499.941962962963</v>
      </c>
      <c r="DY22">
        <v>89.91315555555558</v>
      </c>
      <c r="DZ22">
        <v>0.06825872962962963</v>
      </c>
      <c r="EA22">
        <v>28.80464444444445</v>
      </c>
      <c r="EB22">
        <v>29.99036296296297</v>
      </c>
      <c r="EC22">
        <v>999.9000000000001</v>
      </c>
      <c r="ED22">
        <v>0</v>
      </c>
      <c r="EE22">
        <v>0</v>
      </c>
      <c r="EF22">
        <v>10008.46925925926</v>
      </c>
      <c r="EG22">
        <v>0</v>
      </c>
      <c r="EH22">
        <v>10.55214444444445</v>
      </c>
      <c r="EI22">
        <v>-1.955193148148148</v>
      </c>
      <c r="EJ22">
        <v>417.0584444444445</v>
      </c>
      <c r="EK22">
        <v>418.3395185185184</v>
      </c>
      <c r="EL22">
        <v>1.67965</v>
      </c>
      <c r="EM22">
        <v>409.809962962963</v>
      </c>
      <c r="EN22">
        <v>20.38863703703704</v>
      </c>
      <c r="EO22">
        <v>1.984229259259259</v>
      </c>
      <c r="EP22">
        <v>1.833205925925926</v>
      </c>
      <c r="EQ22">
        <v>17.31905555555556</v>
      </c>
      <c r="ER22">
        <v>16.07284074074074</v>
      </c>
      <c r="ES22">
        <v>2000.04074074074</v>
      </c>
      <c r="ET22">
        <v>0.979998222222222</v>
      </c>
      <c r="EU22">
        <v>0.02000207777777778</v>
      </c>
      <c r="EV22">
        <v>0</v>
      </c>
      <c r="EW22">
        <v>284.964037037037</v>
      </c>
      <c r="EX22">
        <v>5.00078</v>
      </c>
      <c r="EY22">
        <v>5730.272222222224</v>
      </c>
      <c r="EZ22">
        <v>16379.95185185185</v>
      </c>
      <c r="FA22">
        <v>39.37485185185186</v>
      </c>
      <c r="FB22">
        <v>40.21966666666667</v>
      </c>
      <c r="FC22">
        <v>39.60851851851852</v>
      </c>
      <c r="FD22">
        <v>39.87944444444444</v>
      </c>
      <c r="FE22">
        <v>40.66411111111111</v>
      </c>
      <c r="FF22">
        <v>1955.138518518519</v>
      </c>
      <c r="FG22">
        <v>39.90148148148148</v>
      </c>
      <c r="FH22">
        <v>0</v>
      </c>
      <c r="FI22">
        <v>1758564790.2</v>
      </c>
      <c r="FJ22">
        <v>0</v>
      </c>
      <c r="FK22">
        <v>284.9460384615385</v>
      </c>
      <c r="FL22">
        <v>-1.431692311523846</v>
      </c>
      <c r="FM22">
        <v>-13.83008547990176</v>
      </c>
      <c r="FN22">
        <v>5730.248846153847</v>
      </c>
      <c r="FO22">
        <v>15</v>
      </c>
      <c r="FP22">
        <v>0</v>
      </c>
      <c r="FQ22" t="s">
        <v>441</v>
      </c>
      <c r="FR22">
        <v>1746989605.5</v>
      </c>
      <c r="FS22">
        <v>1746989593.5</v>
      </c>
      <c r="FT22">
        <v>0</v>
      </c>
      <c r="FU22">
        <v>-0.274</v>
      </c>
      <c r="FV22">
        <v>-0.002</v>
      </c>
      <c r="FW22">
        <v>2.549</v>
      </c>
      <c r="FX22">
        <v>0.129</v>
      </c>
      <c r="FY22">
        <v>420</v>
      </c>
      <c r="FZ22">
        <v>17</v>
      </c>
      <c r="GA22">
        <v>0.02</v>
      </c>
      <c r="GB22">
        <v>0.04</v>
      </c>
      <c r="GC22">
        <v>-3.952142625</v>
      </c>
      <c r="GD22">
        <v>57.6238701050657</v>
      </c>
      <c r="GE22">
        <v>5.988006565122231</v>
      </c>
      <c r="GF22">
        <v>0</v>
      </c>
      <c r="GG22">
        <v>284.9495000000001</v>
      </c>
      <c r="GH22">
        <v>-0.6125439262757957</v>
      </c>
      <c r="GI22">
        <v>0.2336932693032611</v>
      </c>
      <c r="GJ22">
        <v>1</v>
      </c>
      <c r="GK22">
        <v>1.6700465</v>
      </c>
      <c r="GL22">
        <v>0.2070450281425841</v>
      </c>
      <c r="GM22">
        <v>0.02266994106189957</v>
      </c>
      <c r="GN22">
        <v>0</v>
      </c>
      <c r="GO22">
        <v>1</v>
      </c>
      <c r="GP22">
        <v>3</v>
      </c>
      <c r="GQ22" t="s">
        <v>451</v>
      </c>
      <c r="GR22">
        <v>3.10246</v>
      </c>
      <c r="GS22">
        <v>2.72661</v>
      </c>
      <c r="GT22">
        <v>0.0841039</v>
      </c>
      <c r="GU22">
        <v>0.082663</v>
      </c>
      <c r="GV22">
        <v>0.100936</v>
      </c>
      <c r="GW22">
        <v>0.0967306</v>
      </c>
      <c r="GX22">
        <v>23930.1</v>
      </c>
      <c r="GY22">
        <v>21780.8</v>
      </c>
      <c r="GZ22">
        <v>26691.9</v>
      </c>
      <c r="HA22">
        <v>23966</v>
      </c>
      <c r="HB22">
        <v>38402.1</v>
      </c>
      <c r="HC22">
        <v>31999.6</v>
      </c>
      <c r="HD22">
        <v>46613.7</v>
      </c>
      <c r="HE22">
        <v>37914.2</v>
      </c>
      <c r="HF22">
        <v>1.8692</v>
      </c>
      <c r="HG22">
        <v>1.83282</v>
      </c>
      <c r="HH22">
        <v>0.117563</v>
      </c>
      <c r="HI22">
        <v>0</v>
      </c>
      <c r="HJ22">
        <v>28.0811</v>
      </c>
      <c r="HK22">
        <v>999.9</v>
      </c>
      <c r="HL22">
        <v>44.1</v>
      </c>
      <c r="HM22">
        <v>33.7</v>
      </c>
      <c r="HN22">
        <v>25.7699</v>
      </c>
      <c r="HO22">
        <v>60.0819</v>
      </c>
      <c r="HP22">
        <v>23.6018</v>
      </c>
      <c r="HQ22">
        <v>1</v>
      </c>
      <c r="HR22">
        <v>0.136451</v>
      </c>
      <c r="HS22">
        <v>-0.081604</v>
      </c>
      <c r="HT22">
        <v>20.2798</v>
      </c>
      <c r="HU22">
        <v>5.21265</v>
      </c>
      <c r="HV22">
        <v>11.98</v>
      </c>
      <c r="HW22">
        <v>4.96385</v>
      </c>
      <c r="HX22">
        <v>3.27443</v>
      </c>
      <c r="HY22">
        <v>9999</v>
      </c>
      <c r="HZ22">
        <v>9999</v>
      </c>
      <c r="IA22">
        <v>9999</v>
      </c>
      <c r="IB22">
        <v>999.9</v>
      </c>
      <c r="IC22">
        <v>1.86422</v>
      </c>
      <c r="ID22">
        <v>1.86049</v>
      </c>
      <c r="IE22">
        <v>1.85883</v>
      </c>
      <c r="IF22">
        <v>1.8601</v>
      </c>
      <c r="IG22">
        <v>1.8602</v>
      </c>
      <c r="IH22">
        <v>1.85879</v>
      </c>
      <c r="II22">
        <v>1.85778</v>
      </c>
      <c r="IJ22">
        <v>1.85272</v>
      </c>
      <c r="IK22">
        <v>0</v>
      </c>
      <c r="IL22">
        <v>0</v>
      </c>
      <c r="IM22">
        <v>0</v>
      </c>
      <c r="IN22">
        <v>0</v>
      </c>
      <c r="IO22" t="s">
        <v>443</v>
      </c>
      <c r="IP22" t="s">
        <v>444</v>
      </c>
      <c r="IQ22" t="s">
        <v>445</v>
      </c>
      <c r="IR22" t="s">
        <v>445</v>
      </c>
      <c r="IS22" t="s">
        <v>445</v>
      </c>
      <c r="IT22" t="s">
        <v>445</v>
      </c>
      <c r="IU22">
        <v>0</v>
      </c>
      <c r="IV22">
        <v>100</v>
      </c>
      <c r="IW22">
        <v>100</v>
      </c>
      <c r="IX22">
        <v>-1.263</v>
      </c>
      <c r="IY22">
        <v>0.2766</v>
      </c>
      <c r="IZ22">
        <v>-1.088691465271074</v>
      </c>
      <c r="JA22">
        <v>-0.0009653133281458612</v>
      </c>
      <c r="JB22">
        <v>1.467522864134924E-06</v>
      </c>
      <c r="JC22">
        <v>-3.533429210606989E-10</v>
      </c>
      <c r="JD22">
        <v>0.001055554131792665</v>
      </c>
      <c r="JE22">
        <v>0.003653998214210923</v>
      </c>
      <c r="JF22">
        <v>0.0003927652080039181</v>
      </c>
      <c r="JG22">
        <v>9.453655735445027E-07</v>
      </c>
      <c r="JH22">
        <v>2</v>
      </c>
      <c r="JI22">
        <v>1975</v>
      </c>
      <c r="JJ22">
        <v>1</v>
      </c>
      <c r="JK22">
        <v>27</v>
      </c>
      <c r="JL22">
        <v>192919.8</v>
      </c>
      <c r="JM22">
        <v>192920</v>
      </c>
      <c r="JN22">
        <v>1.0498</v>
      </c>
      <c r="JO22">
        <v>2.62573</v>
      </c>
      <c r="JP22">
        <v>1.49658</v>
      </c>
      <c r="JQ22">
        <v>2.34741</v>
      </c>
      <c r="JR22">
        <v>1.54907</v>
      </c>
      <c r="JS22">
        <v>2.46826</v>
      </c>
      <c r="JT22">
        <v>39.6418</v>
      </c>
      <c r="JU22">
        <v>24.0087</v>
      </c>
      <c r="JV22">
        <v>18</v>
      </c>
      <c r="JW22">
        <v>483.312</v>
      </c>
      <c r="JX22">
        <v>474.504</v>
      </c>
      <c r="JY22">
        <v>27.6204</v>
      </c>
      <c r="JZ22">
        <v>29.0139</v>
      </c>
      <c r="KA22">
        <v>30.0002</v>
      </c>
      <c r="KB22">
        <v>29.2416</v>
      </c>
      <c r="KC22">
        <v>29.2386</v>
      </c>
      <c r="KD22">
        <v>21.0542</v>
      </c>
      <c r="KE22">
        <v>20.7823</v>
      </c>
      <c r="KF22">
        <v>57.1846</v>
      </c>
      <c r="KG22">
        <v>27.6249</v>
      </c>
      <c r="KH22">
        <v>366.512</v>
      </c>
      <c r="KI22">
        <v>20.4312</v>
      </c>
      <c r="KJ22">
        <v>101.914</v>
      </c>
      <c r="KK22">
        <v>91.43729999999999</v>
      </c>
    </row>
    <row r="23" spans="1:297">
      <c r="A23">
        <v>5</v>
      </c>
      <c r="B23">
        <v>1758564797.6</v>
      </c>
      <c r="C23">
        <v>20</v>
      </c>
      <c r="D23" t="s">
        <v>454</v>
      </c>
      <c r="E23" t="s">
        <v>455</v>
      </c>
      <c r="F23">
        <v>5</v>
      </c>
      <c r="G23" t="s">
        <v>437</v>
      </c>
      <c r="H23" t="s">
        <v>438</v>
      </c>
      <c r="I23">
        <v>1758564789.814285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(EA23+(U23+2*0.95*5.67E-8*(((EA23+$B$9)+273)^4-(EA23+273)^4)-44100*J23)/(1.84*29.3*R23+8*0.95*5.67E-8*(EA23+273)^3))</f>
        <v>0</v>
      </c>
      <c r="W23">
        <f>($C$9*EB23+$D$9*EC23+$E$9*V23)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2*0.95*5.67E-8*(((EA23+$B$9)+273)^4-(W23+273)^4)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392.2127957142857</v>
      </c>
      <c r="AK23">
        <v>395.5588303030302</v>
      </c>
      <c r="AL23">
        <v>-2.566952900432914</v>
      </c>
      <c r="AM23">
        <v>64.87</v>
      </c>
      <c r="AN23">
        <f>(AP23 - AO23 + DY23*1E3/(8.314*(EA23+273.15)) * AR23/DX23 * AQ23) * DX23/(100*DL23) * 1000/(1000 - AP23)</f>
        <v>0</v>
      </c>
      <c r="AO23">
        <v>20.36509692798893</v>
      </c>
      <c r="AP23">
        <v>22.04121393939394</v>
      </c>
      <c r="AQ23">
        <v>-2.250169202101319E-05</v>
      </c>
      <c r="AR23">
        <v>105.4433719376083</v>
      </c>
      <c r="AS23">
        <v>0</v>
      </c>
      <c r="AT23">
        <v>0</v>
      </c>
      <c r="AU23">
        <f>IF(AS23*$H$15&gt;=AW23,1.0,(AW23/(AW23-AS23*$H$15)))</f>
        <v>0</v>
      </c>
      <c r="AV23">
        <f>(AU23-1)*100</f>
        <v>0</v>
      </c>
      <c r="AW23">
        <f>MAX(0,($B$15+$C$15*EF23)/(1+$D$15*EF23)*DY23/(EA23+273)*$E$15)</f>
        <v>0</v>
      </c>
      <c r="AX23" t="s">
        <v>439</v>
      </c>
      <c r="AY23" t="s">
        <v>439</v>
      </c>
      <c r="AZ23">
        <v>0</v>
      </c>
      <c r="BA23">
        <v>0</v>
      </c>
      <c r="BB23">
        <f>1-AZ23/BA23</f>
        <v>0</v>
      </c>
      <c r="BC23">
        <v>0</v>
      </c>
      <c r="BD23" t="s">
        <v>439</v>
      </c>
      <c r="BE23" t="s">
        <v>439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439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$B$13*EG23+$C$13*EH23+$F$13*ES23*(1-EV23)</f>
        <v>0</v>
      </c>
      <c r="DI23">
        <f>DH23*DJ23</f>
        <v>0</v>
      </c>
      <c r="DJ23">
        <f>($B$13*$D$11+$C$13*$D$11+$F$13*((FF23+EX23)/MAX(FF23+EX23+FG23, 0.1)*$I$11+FG23/MAX(FF23+EX23+FG23, 0.1)*$J$11))/($B$13+$C$13+$F$13)</f>
        <v>0</v>
      </c>
      <c r="DK23">
        <f>($B$13*$K$11+$C$13*$K$11+$F$13*((FF23+EX23)/MAX(FF23+EX23+FG23, 0.1)*$P$11+FG23/MAX(FF23+EX23+FG23, 0.1)*$Q$11))/($B$13+$C$13+$F$13)</f>
        <v>0</v>
      </c>
      <c r="DL23">
        <v>1.91</v>
      </c>
      <c r="DM23">
        <v>0.5</v>
      </c>
      <c r="DN23" t="s">
        <v>440</v>
      </c>
      <c r="DO23">
        <v>2</v>
      </c>
      <c r="DP23" t="b">
        <v>1</v>
      </c>
      <c r="DQ23">
        <v>1758564789.814285</v>
      </c>
      <c r="DR23">
        <v>401.8871428571429</v>
      </c>
      <c r="DS23">
        <v>398.1975</v>
      </c>
      <c r="DT23">
        <v>22.05718214285714</v>
      </c>
      <c r="DU23">
        <v>20.37004642857143</v>
      </c>
      <c r="DV23">
        <v>403.1495357142857</v>
      </c>
      <c r="DW23">
        <v>21.78042142857143</v>
      </c>
      <c r="DX23">
        <v>500.0599642857142</v>
      </c>
      <c r="DY23">
        <v>89.91354642857144</v>
      </c>
      <c r="DZ23">
        <v>0.0681944</v>
      </c>
      <c r="EA23">
        <v>28.80627142857142</v>
      </c>
      <c r="EB23">
        <v>29.99237142857143</v>
      </c>
      <c r="EC23">
        <v>999.9000000000002</v>
      </c>
      <c r="ED23">
        <v>0</v>
      </c>
      <c r="EE23">
        <v>0</v>
      </c>
      <c r="EF23">
        <v>10004.84285714286</v>
      </c>
      <c r="EG23">
        <v>0</v>
      </c>
      <c r="EH23">
        <v>10.54879642857143</v>
      </c>
      <c r="EI23">
        <v>3.689764107142857</v>
      </c>
      <c r="EJ23">
        <v>410.9516785714286</v>
      </c>
      <c r="EK23">
        <v>406.4775357142858</v>
      </c>
      <c r="EL23">
        <v>1.687121071428572</v>
      </c>
      <c r="EM23">
        <v>398.1975</v>
      </c>
      <c r="EN23">
        <v>20.37004642857143</v>
      </c>
      <c r="EO23">
        <v>1.983239285714286</v>
      </c>
      <c r="EP23">
        <v>1.831543571428571</v>
      </c>
      <c r="EQ23">
        <v>17.31115357142857</v>
      </c>
      <c r="ER23">
        <v>16.05863214285714</v>
      </c>
      <c r="ES23">
        <v>2000.035357142857</v>
      </c>
      <c r="ET23">
        <v>0.9799980357142856</v>
      </c>
      <c r="EU23">
        <v>0.020002175</v>
      </c>
      <c r="EV23">
        <v>0</v>
      </c>
      <c r="EW23">
        <v>284.8406785714286</v>
      </c>
      <c r="EX23">
        <v>5.00078</v>
      </c>
      <c r="EY23">
        <v>5728.894642857143</v>
      </c>
      <c r="EZ23">
        <v>16379.91428571429</v>
      </c>
      <c r="FA23">
        <v>39.38153571428571</v>
      </c>
      <c r="FB23">
        <v>40.21849999999999</v>
      </c>
      <c r="FC23">
        <v>39.65382142857142</v>
      </c>
      <c r="FD23">
        <v>39.88824999999999</v>
      </c>
      <c r="FE23">
        <v>40.685</v>
      </c>
      <c r="FF23">
        <v>1955.132142857143</v>
      </c>
      <c r="FG23">
        <v>39.90357142857143</v>
      </c>
      <c r="FH23">
        <v>0</v>
      </c>
      <c r="FI23">
        <v>1758564795.6</v>
      </c>
      <c r="FJ23">
        <v>0</v>
      </c>
      <c r="FK23">
        <v>284.81864</v>
      </c>
      <c r="FL23">
        <v>-1.55130770269825</v>
      </c>
      <c r="FM23">
        <v>-21.3676923530128</v>
      </c>
      <c r="FN23">
        <v>5728.591200000001</v>
      </c>
      <c r="FO23">
        <v>15</v>
      </c>
      <c r="FP23">
        <v>0</v>
      </c>
      <c r="FQ23" t="s">
        <v>441</v>
      </c>
      <c r="FR23">
        <v>1746989605.5</v>
      </c>
      <c r="FS23">
        <v>1746989593.5</v>
      </c>
      <c r="FT23">
        <v>0</v>
      </c>
      <c r="FU23">
        <v>-0.274</v>
      </c>
      <c r="FV23">
        <v>-0.002</v>
      </c>
      <c r="FW23">
        <v>2.549</v>
      </c>
      <c r="FX23">
        <v>0.129</v>
      </c>
      <c r="FY23">
        <v>420</v>
      </c>
      <c r="FZ23">
        <v>17</v>
      </c>
      <c r="GA23">
        <v>0.02</v>
      </c>
      <c r="GB23">
        <v>0.04</v>
      </c>
      <c r="GC23">
        <v>-0.06200914634146337</v>
      </c>
      <c r="GD23">
        <v>72.19944361672471</v>
      </c>
      <c r="GE23">
        <v>7.249703628785452</v>
      </c>
      <c r="GF23">
        <v>0</v>
      </c>
      <c r="GG23">
        <v>284.8855882352941</v>
      </c>
      <c r="GH23">
        <v>-1.2984262794789</v>
      </c>
      <c r="GI23">
        <v>0.2416463285400472</v>
      </c>
      <c r="GJ23">
        <v>0</v>
      </c>
      <c r="GK23">
        <v>1.677436341463415</v>
      </c>
      <c r="GL23">
        <v>0.109391916376306</v>
      </c>
      <c r="GM23">
        <v>0.01804544638948003</v>
      </c>
      <c r="GN23">
        <v>0</v>
      </c>
      <c r="GO23">
        <v>0</v>
      </c>
      <c r="GP23">
        <v>3</v>
      </c>
      <c r="GQ23" t="s">
        <v>456</v>
      </c>
      <c r="GR23">
        <v>3.10252</v>
      </c>
      <c r="GS23">
        <v>2.72578</v>
      </c>
      <c r="GT23">
        <v>0.08208</v>
      </c>
      <c r="GU23">
        <v>0.08010689999999999</v>
      </c>
      <c r="GV23">
        <v>0.100911</v>
      </c>
      <c r="GW23">
        <v>0.0967247</v>
      </c>
      <c r="GX23">
        <v>23983</v>
      </c>
      <c r="GY23">
        <v>21841.5</v>
      </c>
      <c r="GZ23">
        <v>26692</v>
      </c>
      <c r="HA23">
        <v>23966.1</v>
      </c>
      <c r="HB23">
        <v>38402.9</v>
      </c>
      <c r="HC23">
        <v>31999.6</v>
      </c>
      <c r="HD23">
        <v>46613.8</v>
      </c>
      <c r="HE23">
        <v>37914.2</v>
      </c>
      <c r="HF23">
        <v>1.86913</v>
      </c>
      <c r="HG23">
        <v>1.83288</v>
      </c>
      <c r="HH23">
        <v>0.117742</v>
      </c>
      <c r="HI23">
        <v>0</v>
      </c>
      <c r="HJ23">
        <v>28.0828</v>
      </c>
      <c r="HK23">
        <v>999.9</v>
      </c>
      <c r="HL23">
        <v>44</v>
      </c>
      <c r="HM23">
        <v>33.7</v>
      </c>
      <c r="HN23">
        <v>25.7109</v>
      </c>
      <c r="HO23">
        <v>61.3519</v>
      </c>
      <c r="HP23">
        <v>23.3213</v>
      </c>
      <c r="HQ23">
        <v>1</v>
      </c>
      <c r="HR23">
        <v>0.136428</v>
      </c>
      <c r="HS23">
        <v>-0.0702887</v>
      </c>
      <c r="HT23">
        <v>20.28</v>
      </c>
      <c r="HU23">
        <v>5.21145</v>
      </c>
      <c r="HV23">
        <v>11.9797</v>
      </c>
      <c r="HW23">
        <v>4.96375</v>
      </c>
      <c r="HX23">
        <v>3.27445</v>
      </c>
      <c r="HY23">
        <v>9999</v>
      </c>
      <c r="HZ23">
        <v>9999</v>
      </c>
      <c r="IA23">
        <v>9999</v>
      </c>
      <c r="IB23">
        <v>999.9</v>
      </c>
      <c r="IC23">
        <v>1.8642</v>
      </c>
      <c r="ID23">
        <v>1.86046</v>
      </c>
      <c r="IE23">
        <v>1.85883</v>
      </c>
      <c r="IF23">
        <v>1.86009</v>
      </c>
      <c r="IG23">
        <v>1.8602</v>
      </c>
      <c r="IH23">
        <v>1.85877</v>
      </c>
      <c r="II23">
        <v>1.85779</v>
      </c>
      <c r="IJ23">
        <v>1.85272</v>
      </c>
      <c r="IK23">
        <v>0</v>
      </c>
      <c r="IL23">
        <v>0</v>
      </c>
      <c r="IM23">
        <v>0</v>
      </c>
      <c r="IN23">
        <v>0</v>
      </c>
      <c r="IO23" t="s">
        <v>443</v>
      </c>
      <c r="IP23" t="s">
        <v>444</v>
      </c>
      <c r="IQ23" t="s">
        <v>445</v>
      </c>
      <c r="IR23" t="s">
        <v>445</v>
      </c>
      <c r="IS23" t="s">
        <v>445</v>
      </c>
      <c r="IT23" t="s">
        <v>445</v>
      </c>
      <c r="IU23">
        <v>0</v>
      </c>
      <c r="IV23">
        <v>100</v>
      </c>
      <c r="IW23">
        <v>100</v>
      </c>
      <c r="IX23">
        <v>-1.263</v>
      </c>
      <c r="IY23">
        <v>0.2764</v>
      </c>
      <c r="IZ23">
        <v>-1.088691465271074</v>
      </c>
      <c r="JA23">
        <v>-0.0009653133281458612</v>
      </c>
      <c r="JB23">
        <v>1.467522864134924E-06</v>
      </c>
      <c r="JC23">
        <v>-3.533429210606989E-10</v>
      </c>
      <c r="JD23">
        <v>0.001055554131792665</v>
      </c>
      <c r="JE23">
        <v>0.003653998214210923</v>
      </c>
      <c r="JF23">
        <v>0.0003927652080039181</v>
      </c>
      <c r="JG23">
        <v>9.453655735445027E-07</v>
      </c>
      <c r="JH23">
        <v>2</v>
      </c>
      <c r="JI23">
        <v>1975</v>
      </c>
      <c r="JJ23">
        <v>1</v>
      </c>
      <c r="JK23">
        <v>27</v>
      </c>
      <c r="JL23">
        <v>192919.9</v>
      </c>
      <c r="JM23">
        <v>192920.1</v>
      </c>
      <c r="JN23">
        <v>1.01562</v>
      </c>
      <c r="JO23">
        <v>2.64038</v>
      </c>
      <c r="JP23">
        <v>1.49658</v>
      </c>
      <c r="JQ23">
        <v>2.34741</v>
      </c>
      <c r="JR23">
        <v>1.54907</v>
      </c>
      <c r="JS23">
        <v>2.40845</v>
      </c>
      <c r="JT23">
        <v>39.6418</v>
      </c>
      <c r="JU23">
        <v>23.9999</v>
      </c>
      <c r="JV23">
        <v>18</v>
      </c>
      <c r="JW23">
        <v>483.268</v>
      </c>
      <c r="JX23">
        <v>474.535</v>
      </c>
      <c r="JY23">
        <v>27.6276</v>
      </c>
      <c r="JZ23">
        <v>29.0149</v>
      </c>
      <c r="KA23">
        <v>30</v>
      </c>
      <c r="KB23">
        <v>29.2416</v>
      </c>
      <c r="KC23">
        <v>29.2386</v>
      </c>
      <c r="KD23">
        <v>20.3677</v>
      </c>
      <c r="KE23">
        <v>20.7823</v>
      </c>
      <c r="KF23">
        <v>57.1846</v>
      </c>
      <c r="KG23">
        <v>27.6273</v>
      </c>
      <c r="KH23">
        <v>353.155</v>
      </c>
      <c r="KI23">
        <v>20.4312</v>
      </c>
      <c r="KJ23">
        <v>101.914</v>
      </c>
      <c r="KK23">
        <v>91.4375</v>
      </c>
    </row>
    <row r="24" spans="1:297">
      <c r="A24">
        <v>6</v>
      </c>
      <c r="B24">
        <v>1758564802.6</v>
      </c>
      <c r="C24">
        <v>25</v>
      </c>
      <c r="D24" t="s">
        <v>457</v>
      </c>
      <c r="E24" t="s">
        <v>458</v>
      </c>
      <c r="F24">
        <v>5</v>
      </c>
      <c r="G24" t="s">
        <v>437</v>
      </c>
      <c r="H24" t="s">
        <v>438</v>
      </c>
      <c r="I24">
        <v>1758564795.1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(EA24+(U24+2*0.95*5.67E-8*(((EA24+$B$9)+273)^4-(EA24+273)^4)-44100*J24)/(1.84*29.3*R24+8*0.95*5.67E-8*(EA24+273)^3))</f>
        <v>0</v>
      </c>
      <c r="W24">
        <f>($C$9*EB24+$D$9*EC24+$E$9*V24)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2*0.95*5.67E-8*(((EA24+$B$9)+273)^4-(W24+273)^4)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375.9093517316018</v>
      </c>
      <c r="AK24">
        <v>381.072103030303</v>
      </c>
      <c r="AL24">
        <v>-2.934753766233724</v>
      </c>
      <c r="AM24">
        <v>64.87</v>
      </c>
      <c r="AN24">
        <f>(AP24 - AO24 + DY24*1E3/(8.314*(EA24+273.15)) * AR24/DX24 * AQ24) * DX24/(100*DL24) * 1000/(1000 - AP24)</f>
        <v>0</v>
      </c>
      <c r="AO24">
        <v>20.36352727480043</v>
      </c>
      <c r="AP24">
        <v>22.0391</v>
      </c>
      <c r="AQ24">
        <v>-1.98534299809113E-06</v>
      </c>
      <c r="AR24">
        <v>105.4433719376083</v>
      </c>
      <c r="AS24">
        <v>0</v>
      </c>
      <c r="AT24">
        <v>0</v>
      </c>
      <c r="AU24">
        <f>IF(AS24*$H$15&gt;=AW24,1.0,(AW24/(AW24-AS24*$H$15)))</f>
        <v>0</v>
      </c>
      <c r="AV24">
        <f>(AU24-1)*100</f>
        <v>0</v>
      </c>
      <c r="AW24">
        <f>MAX(0,($B$15+$C$15*EF24)/(1+$D$15*EF24)*DY24/(EA24+273)*$E$15)</f>
        <v>0</v>
      </c>
      <c r="AX24" t="s">
        <v>439</v>
      </c>
      <c r="AY24" t="s">
        <v>439</v>
      </c>
      <c r="AZ24">
        <v>0</v>
      </c>
      <c r="BA24">
        <v>0</v>
      </c>
      <c r="BB24">
        <f>1-AZ24/BA24</f>
        <v>0</v>
      </c>
      <c r="BC24">
        <v>0</v>
      </c>
      <c r="BD24" t="s">
        <v>439</v>
      </c>
      <c r="BE24" t="s">
        <v>439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439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$B$13*EG24+$C$13*EH24+$F$13*ES24*(1-EV24)</f>
        <v>0</v>
      </c>
      <c r="DI24">
        <f>DH24*DJ24</f>
        <v>0</v>
      </c>
      <c r="DJ24">
        <f>($B$13*$D$11+$C$13*$D$11+$F$13*((FF24+EX24)/MAX(FF24+EX24+FG24, 0.1)*$I$11+FG24/MAX(FF24+EX24+FG24, 0.1)*$J$11))/($B$13+$C$13+$F$13)</f>
        <v>0</v>
      </c>
      <c r="DK24">
        <f>($B$13*$K$11+$C$13*$K$11+$F$13*((FF24+EX24)/MAX(FF24+EX24+FG24, 0.1)*$P$11+FG24/MAX(FF24+EX24+FG24, 0.1)*$Q$11))/($B$13+$C$13+$F$13)</f>
        <v>0</v>
      </c>
      <c r="DL24">
        <v>1.91</v>
      </c>
      <c r="DM24">
        <v>0.5</v>
      </c>
      <c r="DN24" t="s">
        <v>440</v>
      </c>
      <c r="DO24">
        <v>2</v>
      </c>
      <c r="DP24" t="b">
        <v>1</v>
      </c>
      <c r="DQ24">
        <v>1758564795.1</v>
      </c>
      <c r="DR24">
        <v>391.1730000000001</v>
      </c>
      <c r="DS24">
        <v>382.1870370370371</v>
      </c>
      <c r="DT24">
        <v>22.04578518518518</v>
      </c>
      <c r="DU24">
        <v>20.36482222222222</v>
      </c>
      <c r="DV24">
        <v>392.4356296296296</v>
      </c>
      <c r="DW24">
        <v>21.76928148148148</v>
      </c>
      <c r="DX24">
        <v>500.0067037037037</v>
      </c>
      <c r="DY24">
        <v>89.91269629629629</v>
      </c>
      <c r="DZ24">
        <v>0.06816629259259259</v>
      </c>
      <c r="EA24">
        <v>28.80996296296296</v>
      </c>
      <c r="EB24">
        <v>29.99622592592592</v>
      </c>
      <c r="EC24">
        <v>999.9000000000001</v>
      </c>
      <c r="ED24">
        <v>0</v>
      </c>
      <c r="EE24">
        <v>0</v>
      </c>
      <c r="EF24">
        <v>9984.13962962963</v>
      </c>
      <c r="EG24">
        <v>0</v>
      </c>
      <c r="EH24">
        <v>10.55018148148148</v>
      </c>
      <c r="EI24">
        <v>8.986030000000001</v>
      </c>
      <c r="EJ24">
        <v>399.9912222222222</v>
      </c>
      <c r="EK24">
        <v>390.132037037037</v>
      </c>
      <c r="EL24">
        <v>1.680947407407408</v>
      </c>
      <c r="EM24">
        <v>382.1870370370371</v>
      </c>
      <c r="EN24">
        <v>20.36482222222222</v>
      </c>
      <c r="EO24">
        <v>1.982196296296296</v>
      </c>
      <c r="EP24">
        <v>1.831056296296296</v>
      </c>
      <c r="EQ24">
        <v>17.30282962962963</v>
      </c>
      <c r="ER24">
        <v>16.05447407407408</v>
      </c>
      <c r="ES24">
        <v>2000.01962962963</v>
      </c>
      <c r="ET24">
        <v>0.9799977037037034</v>
      </c>
      <c r="EU24">
        <v>0.02000242222222222</v>
      </c>
      <c r="EV24">
        <v>0</v>
      </c>
      <c r="EW24">
        <v>284.6538148148148</v>
      </c>
      <c r="EX24">
        <v>5.00078</v>
      </c>
      <c r="EY24">
        <v>5726.640740740741</v>
      </c>
      <c r="EZ24">
        <v>16379.78518518518</v>
      </c>
      <c r="FA24">
        <v>39.38877777777778</v>
      </c>
      <c r="FB24">
        <v>40.21966666666667</v>
      </c>
      <c r="FC24">
        <v>39.68266666666667</v>
      </c>
      <c r="FD24">
        <v>39.90259259259259</v>
      </c>
      <c r="FE24">
        <v>40.715</v>
      </c>
      <c r="FF24">
        <v>1955.114444444445</v>
      </c>
      <c r="FG24">
        <v>39.90703703703704</v>
      </c>
      <c r="FH24">
        <v>0</v>
      </c>
      <c r="FI24">
        <v>1758564800.4</v>
      </c>
      <c r="FJ24">
        <v>0</v>
      </c>
      <c r="FK24">
        <v>284.6626000000001</v>
      </c>
      <c r="FL24">
        <v>-1.793923065466462</v>
      </c>
      <c r="FM24">
        <v>-32.24923074462664</v>
      </c>
      <c r="FN24">
        <v>5726.428800000002</v>
      </c>
      <c r="FO24">
        <v>15</v>
      </c>
      <c r="FP24">
        <v>0</v>
      </c>
      <c r="FQ24" t="s">
        <v>441</v>
      </c>
      <c r="FR24">
        <v>1746989605.5</v>
      </c>
      <c r="FS24">
        <v>1746989593.5</v>
      </c>
      <c r="FT24">
        <v>0</v>
      </c>
      <c r="FU24">
        <v>-0.274</v>
      </c>
      <c r="FV24">
        <v>-0.002</v>
      </c>
      <c r="FW24">
        <v>2.549</v>
      </c>
      <c r="FX24">
        <v>0.129</v>
      </c>
      <c r="FY24">
        <v>420</v>
      </c>
      <c r="FZ24">
        <v>17</v>
      </c>
      <c r="GA24">
        <v>0.02</v>
      </c>
      <c r="GB24">
        <v>0.04</v>
      </c>
      <c r="GC24">
        <v>4.981386219512197</v>
      </c>
      <c r="GD24">
        <v>63.08703455749128</v>
      </c>
      <c r="GE24">
        <v>6.447571866836283</v>
      </c>
      <c r="GF24">
        <v>0</v>
      </c>
      <c r="GG24">
        <v>284.7640882352941</v>
      </c>
      <c r="GH24">
        <v>-1.613063410660146</v>
      </c>
      <c r="GI24">
        <v>0.2664806987433938</v>
      </c>
      <c r="GJ24">
        <v>0</v>
      </c>
      <c r="GK24">
        <v>1.684081707317073</v>
      </c>
      <c r="GL24">
        <v>-0.05269400696863696</v>
      </c>
      <c r="GM24">
        <v>0.008466654507447619</v>
      </c>
      <c r="GN24">
        <v>1</v>
      </c>
      <c r="GO24">
        <v>1</v>
      </c>
      <c r="GP24">
        <v>3</v>
      </c>
      <c r="GQ24" t="s">
        <v>451</v>
      </c>
      <c r="GR24">
        <v>3.10249</v>
      </c>
      <c r="GS24">
        <v>2.7261</v>
      </c>
      <c r="GT24">
        <v>0.0797224</v>
      </c>
      <c r="GU24">
        <v>0.0773776</v>
      </c>
      <c r="GV24">
        <v>0.100905</v>
      </c>
      <c r="GW24">
        <v>0.0967234</v>
      </c>
      <c r="GX24">
        <v>24044.3</v>
      </c>
      <c r="GY24">
        <v>21906.1</v>
      </c>
      <c r="GZ24">
        <v>26691.7</v>
      </c>
      <c r="HA24">
        <v>23965.9</v>
      </c>
      <c r="HB24">
        <v>38402.6</v>
      </c>
      <c r="HC24">
        <v>31999.4</v>
      </c>
      <c r="HD24">
        <v>46613.4</v>
      </c>
      <c r="HE24">
        <v>37914.2</v>
      </c>
      <c r="HF24">
        <v>1.86882</v>
      </c>
      <c r="HG24">
        <v>1.83272</v>
      </c>
      <c r="HH24">
        <v>0.116963</v>
      </c>
      <c r="HI24">
        <v>0</v>
      </c>
      <c r="HJ24">
        <v>28.0852</v>
      </c>
      <c r="HK24">
        <v>999.9</v>
      </c>
      <c r="HL24">
        <v>44</v>
      </c>
      <c r="HM24">
        <v>33.6</v>
      </c>
      <c r="HN24">
        <v>25.57</v>
      </c>
      <c r="HO24">
        <v>60.9119</v>
      </c>
      <c r="HP24">
        <v>23.4054</v>
      </c>
      <c r="HQ24">
        <v>1</v>
      </c>
      <c r="HR24">
        <v>0.136509</v>
      </c>
      <c r="HS24">
        <v>0.00578704</v>
      </c>
      <c r="HT24">
        <v>20.2799</v>
      </c>
      <c r="HU24">
        <v>5.2125</v>
      </c>
      <c r="HV24">
        <v>11.98</v>
      </c>
      <c r="HW24">
        <v>4.96375</v>
      </c>
      <c r="HX24">
        <v>3.27453</v>
      </c>
      <c r="HY24">
        <v>9999</v>
      </c>
      <c r="HZ24">
        <v>9999</v>
      </c>
      <c r="IA24">
        <v>9999</v>
      </c>
      <c r="IB24">
        <v>999.9</v>
      </c>
      <c r="IC24">
        <v>1.8642</v>
      </c>
      <c r="ID24">
        <v>1.86045</v>
      </c>
      <c r="IE24">
        <v>1.85882</v>
      </c>
      <c r="IF24">
        <v>1.86011</v>
      </c>
      <c r="IG24">
        <v>1.8602</v>
      </c>
      <c r="IH24">
        <v>1.85876</v>
      </c>
      <c r="II24">
        <v>1.85779</v>
      </c>
      <c r="IJ24">
        <v>1.85272</v>
      </c>
      <c r="IK24">
        <v>0</v>
      </c>
      <c r="IL24">
        <v>0</v>
      </c>
      <c r="IM24">
        <v>0</v>
      </c>
      <c r="IN24">
        <v>0</v>
      </c>
      <c r="IO24" t="s">
        <v>443</v>
      </c>
      <c r="IP24" t="s">
        <v>444</v>
      </c>
      <c r="IQ24" t="s">
        <v>445</v>
      </c>
      <c r="IR24" t="s">
        <v>445</v>
      </c>
      <c r="IS24" t="s">
        <v>445</v>
      </c>
      <c r="IT24" t="s">
        <v>445</v>
      </c>
      <c r="IU24">
        <v>0</v>
      </c>
      <c r="IV24">
        <v>100</v>
      </c>
      <c r="IW24">
        <v>100</v>
      </c>
      <c r="IX24">
        <v>-1.263</v>
      </c>
      <c r="IY24">
        <v>0.2764</v>
      </c>
      <c r="IZ24">
        <v>-1.088691465271074</v>
      </c>
      <c r="JA24">
        <v>-0.0009653133281458612</v>
      </c>
      <c r="JB24">
        <v>1.467522864134924E-06</v>
      </c>
      <c r="JC24">
        <v>-3.533429210606989E-10</v>
      </c>
      <c r="JD24">
        <v>0.001055554131792665</v>
      </c>
      <c r="JE24">
        <v>0.003653998214210923</v>
      </c>
      <c r="JF24">
        <v>0.0003927652080039181</v>
      </c>
      <c r="JG24">
        <v>9.453655735445027E-07</v>
      </c>
      <c r="JH24">
        <v>2</v>
      </c>
      <c r="JI24">
        <v>1975</v>
      </c>
      <c r="JJ24">
        <v>1</v>
      </c>
      <c r="JK24">
        <v>27</v>
      </c>
      <c r="JL24">
        <v>192920</v>
      </c>
      <c r="JM24">
        <v>192920.2</v>
      </c>
      <c r="JN24">
        <v>0.976562</v>
      </c>
      <c r="JO24">
        <v>2.63916</v>
      </c>
      <c r="JP24">
        <v>1.49658</v>
      </c>
      <c r="JQ24">
        <v>2.34741</v>
      </c>
      <c r="JR24">
        <v>1.54907</v>
      </c>
      <c r="JS24">
        <v>2.36938</v>
      </c>
      <c r="JT24">
        <v>39.6418</v>
      </c>
      <c r="JU24">
        <v>23.9999</v>
      </c>
      <c r="JV24">
        <v>18</v>
      </c>
      <c r="JW24">
        <v>483.093</v>
      </c>
      <c r="JX24">
        <v>474.439</v>
      </c>
      <c r="JY24">
        <v>27.6261</v>
      </c>
      <c r="JZ24">
        <v>29.0164</v>
      </c>
      <c r="KA24">
        <v>30.0001</v>
      </c>
      <c r="KB24">
        <v>29.2416</v>
      </c>
      <c r="KC24">
        <v>29.2386</v>
      </c>
      <c r="KD24">
        <v>19.5902</v>
      </c>
      <c r="KE24">
        <v>20.7823</v>
      </c>
      <c r="KF24">
        <v>57.1846</v>
      </c>
      <c r="KG24">
        <v>27.6046</v>
      </c>
      <c r="KH24">
        <v>333.119</v>
      </c>
      <c r="KI24">
        <v>20.4312</v>
      </c>
      <c r="KJ24">
        <v>101.913</v>
      </c>
      <c r="KK24">
        <v>91.4371</v>
      </c>
    </row>
    <row r="25" spans="1:297">
      <c r="A25">
        <v>7</v>
      </c>
      <c r="B25">
        <v>1758564807.6</v>
      </c>
      <c r="C25">
        <v>30</v>
      </c>
      <c r="D25" t="s">
        <v>459</v>
      </c>
      <c r="E25" t="s">
        <v>460</v>
      </c>
      <c r="F25">
        <v>5</v>
      </c>
      <c r="G25" t="s">
        <v>437</v>
      </c>
      <c r="H25" t="s">
        <v>438</v>
      </c>
      <c r="I25">
        <v>1758564799.814285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(EA25+(U25+2*0.95*5.67E-8*(((EA25+$B$9)+273)^4-(EA25+273)^4)-44100*J25)/(1.84*29.3*R25+8*0.95*5.67E-8*(EA25+273)^3))</f>
        <v>0</v>
      </c>
      <c r="W25">
        <f>($C$9*EB25+$D$9*EC25+$E$9*V25)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2*0.95*5.67E-8*(((EA25+$B$9)+273)^4-(W25+273)^4)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359.2067873701298</v>
      </c>
      <c r="AK25">
        <v>365.4070787878787</v>
      </c>
      <c r="AL25">
        <v>-3.156344588744613</v>
      </c>
      <c r="AM25">
        <v>64.87</v>
      </c>
      <c r="AN25">
        <f>(AP25 - AO25 + DY25*1E3/(8.314*(EA25+273.15)) * AR25/DX25 * AQ25) * DX25/(100*DL25) * 1000/(1000 - AP25)</f>
        <v>0</v>
      </c>
      <c r="AO25">
        <v>20.3603800446015</v>
      </c>
      <c r="AP25">
        <v>22.03650363636362</v>
      </c>
      <c r="AQ25">
        <v>-1.339914972956676E-05</v>
      </c>
      <c r="AR25">
        <v>105.4433719376083</v>
      </c>
      <c r="AS25">
        <v>0</v>
      </c>
      <c r="AT25">
        <v>0</v>
      </c>
      <c r="AU25">
        <f>IF(AS25*$H$15&gt;=AW25,1.0,(AW25/(AW25-AS25*$H$15)))</f>
        <v>0</v>
      </c>
      <c r="AV25">
        <f>(AU25-1)*100</f>
        <v>0</v>
      </c>
      <c r="AW25">
        <f>MAX(0,($B$15+$C$15*EF25)/(1+$D$15*EF25)*DY25/(EA25+273)*$E$15)</f>
        <v>0</v>
      </c>
      <c r="AX25" t="s">
        <v>439</v>
      </c>
      <c r="AY25" t="s">
        <v>439</v>
      </c>
      <c r="AZ25">
        <v>0</v>
      </c>
      <c r="BA25">
        <v>0</v>
      </c>
      <c r="BB25">
        <f>1-AZ25/BA25</f>
        <v>0</v>
      </c>
      <c r="BC25">
        <v>0</v>
      </c>
      <c r="BD25" t="s">
        <v>439</v>
      </c>
      <c r="BE25" t="s">
        <v>439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439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$B$13*EG25+$C$13*EH25+$F$13*ES25*(1-EV25)</f>
        <v>0</v>
      </c>
      <c r="DI25">
        <f>DH25*DJ25</f>
        <v>0</v>
      </c>
      <c r="DJ25">
        <f>($B$13*$D$11+$C$13*$D$11+$F$13*((FF25+EX25)/MAX(FF25+EX25+FG25, 0.1)*$I$11+FG25/MAX(FF25+EX25+FG25, 0.1)*$J$11))/($B$13+$C$13+$F$13)</f>
        <v>0</v>
      </c>
      <c r="DK25">
        <f>($B$13*$K$11+$C$13*$K$11+$F$13*((FF25+EX25)/MAX(FF25+EX25+FG25, 0.1)*$P$11+FG25/MAX(FF25+EX25+FG25, 0.1)*$Q$11))/($B$13+$C$13+$F$13)</f>
        <v>0</v>
      </c>
      <c r="DL25">
        <v>1.91</v>
      </c>
      <c r="DM25">
        <v>0.5</v>
      </c>
      <c r="DN25" t="s">
        <v>440</v>
      </c>
      <c r="DO25">
        <v>2</v>
      </c>
      <c r="DP25" t="b">
        <v>1</v>
      </c>
      <c r="DQ25">
        <v>1758564799.814285</v>
      </c>
      <c r="DR25">
        <v>378.7545714285715</v>
      </c>
      <c r="DS25">
        <v>367.2170714285715</v>
      </c>
      <c r="DT25">
        <v>22.04094285714286</v>
      </c>
      <c r="DU25">
        <v>20.36339642857143</v>
      </c>
      <c r="DV25">
        <v>380.0173571428572</v>
      </c>
      <c r="DW25">
        <v>21.76455714285715</v>
      </c>
      <c r="DX25">
        <v>500.0117857142858</v>
      </c>
      <c r="DY25">
        <v>89.91177142857143</v>
      </c>
      <c r="DZ25">
        <v>0.06810544285714286</v>
      </c>
      <c r="EA25">
        <v>28.81318571428571</v>
      </c>
      <c r="EB25">
        <v>29.99863214285714</v>
      </c>
      <c r="EC25">
        <v>999.9000000000002</v>
      </c>
      <c r="ED25">
        <v>0</v>
      </c>
      <c r="EE25">
        <v>0</v>
      </c>
      <c r="EF25">
        <v>9984.865</v>
      </c>
      <c r="EG25">
        <v>0</v>
      </c>
      <c r="EH25">
        <v>10.55933928571429</v>
      </c>
      <c r="EI25">
        <v>11.53752464285714</v>
      </c>
      <c r="EJ25">
        <v>387.2908214285714</v>
      </c>
      <c r="EK25">
        <v>374.8503214285715</v>
      </c>
      <c r="EL25">
        <v>1.677537857142857</v>
      </c>
      <c r="EM25">
        <v>367.2170714285715</v>
      </c>
      <c r="EN25">
        <v>20.36339642857143</v>
      </c>
      <c r="EO25">
        <v>1.981740357142857</v>
      </c>
      <c r="EP25">
        <v>1.830909285714286</v>
      </c>
      <c r="EQ25">
        <v>17.2992</v>
      </c>
      <c r="ER25">
        <v>16.05321785714286</v>
      </c>
      <c r="ES25">
        <v>1999.980357142857</v>
      </c>
      <c r="ET25">
        <v>0.9799970357142855</v>
      </c>
      <c r="EU25">
        <v>0.02000293928571429</v>
      </c>
      <c r="EV25">
        <v>0</v>
      </c>
      <c r="EW25">
        <v>284.5155357142857</v>
      </c>
      <c r="EX25">
        <v>5.00078</v>
      </c>
      <c r="EY25">
        <v>5723.334642857144</v>
      </c>
      <c r="EZ25">
        <v>16379.45714285715</v>
      </c>
      <c r="FA25">
        <v>39.36589285714285</v>
      </c>
      <c r="FB25">
        <v>40.21849999999999</v>
      </c>
      <c r="FC25">
        <v>39.60692857142857</v>
      </c>
      <c r="FD25">
        <v>39.90821428571427</v>
      </c>
      <c r="FE25">
        <v>40.70292857142857</v>
      </c>
      <c r="FF25">
        <v>1955.072857142857</v>
      </c>
      <c r="FG25">
        <v>39.90964285714286</v>
      </c>
      <c r="FH25">
        <v>0</v>
      </c>
      <c r="FI25">
        <v>1758564805.2</v>
      </c>
      <c r="FJ25">
        <v>0</v>
      </c>
      <c r="FK25">
        <v>284.5008800000001</v>
      </c>
      <c r="FL25">
        <v>-2.296615389432512</v>
      </c>
      <c r="FM25">
        <v>-50.26076919451658</v>
      </c>
      <c r="FN25">
        <v>5723.0652</v>
      </c>
      <c r="FO25">
        <v>15</v>
      </c>
      <c r="FP25">
        <v>0</v>
      </c>
      <c r="FQ25" t="s">
        <v>441</v>
      </c>
      <c r="FR25">
        <v>1746989605.5</v>
      </c>
      <c r="FS25">
        <v>1746989593.5</v>
      </c>
      <c r="FT25">
        <v>0</v>
      </c>
      <c r="FU25">
        <v>-0.274</v>
      </c>
      <c r="FV25">
        <v>-0.002</v>
      </c>
      <c r="FW25">
        <v>2.549</v>
      </c>
      <c r="FX25">
        <v>0.129</v>
      </c>
      <c r="FY25">
        <v>420</v>
      </c>
      <c r="FZ25">
        <v>17</v>
      </c>
      <c r="GA25">
        <v>0.02</v>
      </c>
      <c r="GB25">
        <v>0.04</v>
      </c>
      <c r="GC25">
        <v>9.409352390243903</v>
      </c>
      <c r="GD25">
        <v>36.85767010452962</v>
      </c>
      <c r="GE25">
        <v>3.780401274983752</v>
      </c>
      <c r="GF25">
        <v>0</v>
      </c>
      <c r="GG25">
        <v>284.6018235294118</v>
      </c>
      <c r="GH25">
        <v>-1.510557676752217</v>
      </c>
      <c r="GI25">
        <v>0.2547457175750731</v>
      </c>
      <c r="GJ25">
        <v>0</v>
      </c>
      <c r="GK25">
        <v>1.68122756097561</v>
      </c>
      <c r="GL25">
        <v>-0.05516989547038342</v>
      </c>
      <c r="GM25">
        <v>0.006415075909855541</v>
      </c>
      <c r="GN25">
        <v>1</v>
      </c>
      <c r="GO25">
        <v>1</v>
      </c>
      <c r="GP25">
        <v>3</v>
      </c>
      <c r="GQ25" t="s">
        <v>451</v>
      </c>
      <c r="GR25">
        <v>3.10229</v>
      </c>
      <c r="GS25">
        <v>2.72648</v>
      </c>
      <c r="GT25">
        <v>0.0771429</v>
      </c>
      <c r="GU25">
        <v>0.0745456</v>
      </c>
      <c r="GV25">
        <v>0.100899</v>
      </c>
      <c r="GW25">
        <v>0.0967288</v>
      </c>
      <c r="GX25">
        <v>24111.7</v>
      </c>
      <c r="GY25">
        <v>21973.4</v>
      </c>
      <c r="GZ25">
        <v>26691.7</v>
      </c>
      <c r="HA25">
        <v>23966</v>
      </c>
      <c r="HB25">
        <v>38402.6</v>
      </c>
      <c r="HC25">
        <v>31999.1</v>
      </c>
      <c r="HD25">
        <v>46613.4</v>
      </c>
      <c r="HE25">
        <v>37914.5</v>
      </c>
      <c r="HF25">
        <v>1.86865</v>
      </c>
      <c r="HG25">
        <v>1.8331</v>
      </c>
      <c r="HH25">
        <v>0.11754</v>
      </c>
      <c r="HI25">
        <v>0</v>
      </c>
      <c r="HJ25">
        <v>28.0885</v>
      </c>
      <c r="HK25">
        <v>999.9</v>
      </c>
      <c r="HL25">
        <v>44</v>
      </c>
      <c r="HM25">
        <v>33.7</v>
      </c>
      <c r="HN25">
        <v>25.7123</v>
      </c>
      <c r="HO25">
        <v>61.2219</v>
      </c>
      <c r="HP25">
        <v>23.6218</v>
      </c>
      <c r="HQ25">
        <v>1</v>
      </c>
      <c r="HR25">
        <v>0.136484</v>
      </c>
      <c r="HS25">
        <v>-0.0169036</v>
      </c>
      <c r="HT25">
        <v>20.2797</v>
      </c>
      <c r="HU25">
        <v>5.2122</v>
      </c>
      <c r="HV25">
        <v>11.9796</v>
      </c>
      <c r="HW25">
        <v>4.9637</v>
      </c>
      <c r="HX25">
        <v>3.2743</v>
      </c>
      <c r="HY25">
        <v>9999</v>
      </c>
      <c r="HZ25">
        <v>9999</v>
      </c>
      <c r="IA25">
        <v>9999</v>
      </c>
      <c r="IB25">
        <v>999.9</v>
      </c>
      <c r="IC25">
        <v>1.8642</v>
      </c>
      <c r="ID25">
        <v>1.86044</v>
      </c>
      <c r="IE25">
        <v>1.85883</v>
      </c>
      <c r="IF25">
        <v>1.8601</v>
      </c>
      <c r="IG25">
        <v>1.8602</v>
      </c>
      <c r="IH25">
        <v>1.85875</v>
      </c>
      <c r="II25">
        <v>1.85777</v>
      </c>
      <c r="IJ25">
        <v>1.85271</v>
      </c>
      <c r="IK25">
        <v>0</v>
      </c>
      <c r="IL25">
        <v>0</v>
      </c>
      <c r="IM25">
        <v>0</v>
      </c>
      <c r="IN25">
        <v>0</v>
      </c>
      <c r="IO25" t="s">
        <v>443</v>
      </c>
      <c r="IP25" t="s">
        <v>444</v>
      </c>
      <c r="IQ25" t="s">
        <v>445</v>
      </c>
      <c r="IR25" t="s">
        <v>445</v>
      </c>
      <c r="IS25" t="s">
        <v>445</v>
      </c>
      <c r="IT25" t="s">
        <v>445</v>
      </c>
      <c r="IU25">
        <v>0</v>
      </c>
      <c r="IV25">
        <v>100</v>
      </c>
      <c r="IW25">
        <v>100</v>
      </c>
      <c r="IX25">
        <v>-1.262</v>
      </c>
      <c r="IY25">
        <v>0.2763</v>
      </c>
      <c r="IZ25">
        <v>-1.088691465271074</v>
      </c>
      <c r="JA25">
        <v>-0.0009653133281458612</v>
      </c>
      <c r="JB25">
        <v>1.467522864134924E-06</v>
      </c>
      <c r="JC25">
        <v>-3.533429210606989E-10</v>
      </c>
      <c r="JD25">
        <v>0.001055554131792665</v>
      </c>
      <c r="JE25">
        <v>0.003653998214210923</v>
      </c>
      <c r="JF25">
        <v>0.0003927652080039181</v>
      </c>
      <c r="JG25">
        <v>9.453655735445027E-07</v>
      </c>
      <c r="JH25">
        <v>2</v>
      </c>
      <c r="JI25">
        <v>1975</v>
      </c>
      <c r="JJ25">
        <v>1</v>
      </c>
      <c r="JK25">
        <v>27</v>
      </c>
      <c r="JL25">
        <v>192920</v>
      </c>
      <c r="JM25">
        <v>192920.2</v>
      </c>
      <c r="JN25">
        <v>0.9411620000000001</v>
      </c>
      <c r="JO25">
        <v>2.62939</v>
      </c>
      <c r="JP25">
        <v>1.49658</v>
      </c>
      <c r="JQ25">
        <v>2.34863</v>
      </c>
      <c r="JR25">
        <v>1.54907</v>
      </c>
      <c r="JS25">
        <v>2.44751</v>
      </c>
      <c r="JT25">
        <v>39.6418</v>
      </c>
      <c r="JU25">
        <v>24.0175</v>
      </c>
      <c r="JV25">
        <v>18</v>
      </c>
      <c r="JW25">
        <v>482.99</v>
      </c>
      <c r="JX25">
        <v>474.68</v>
      </c>
      <c r="JY25">
        <v>27.6071</v>
      </c>
      <c r="JZ25">
        <v>29.0164</v>
      </c>
      <c r="KA25">
        <v>30.0001</v>
      </c>
      <c r="KB25">
        <v>29.2416</v>
      </c>
      <c r="KC25">
        <v>29.2386</v>
      </c>
      <c r="KD25">
        <v>18.8859</v>
      </c>
      <c r="KE25">
        <v>20.5042</v>
      </c>
      <c r="KF25">
        <v>57.1846</v>
      </c>
      <c r="KG25">
        <v>27.6093</v>
      </c>
      <c r="KH25">
        <v>319.762</v>
      </c>
      <c r="KI25">
        <v>20.4312</v>
      </c>
      <c r="KJ25">
        <v>101.913</v>
      </c>
      <c r="KK25">
        <v>91.43770000000001</v>
      </c>
    </row>
    <row r="26" spans="1:297">
      <c r="A26">
        <v>8</v>
      </c>
      <c r="B26">
        <v>1758564812.6</v>
      </c>
      <c r="C26">
        <v>35</v>
      </c>
      <c r="D26" t="s">
        <v>461</v>
      </c>
      <c r="E26" t="s">
        <v>462</v>
      </c>
      <c r="F26">
        <v>5</v>
      </c>
      <c r="G26" t="s">
        <v>437</v>
      </c>
      <c r="H26" t="s">
        <v>438</v>
      </c>
      <c r="I26">
        <v>1758564805.1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(EA26+(U26+2*0.95*5.67E-8*(((EA26+$B$9)+273)^4-(EA26+273)^4)-44100*J26)/(1.84*29.3*R26+8*0.95*5.67E-8*(EA26+273)^3))</f>
        <v>0</v>
      </c>
      <c r="W26">
        <f>($C$9*EB26+$D$9*EC26+$E$9*V26)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2*0.95*5.67E-8*(((EA26+$B$9)+273)^4-(W26+273)^4)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342.190541482684</v>
      </c>
      <c r="AK26">
        <v>348.9975212121213</v>
      </c>
      <c r="AL26">
        <v>-3.286280173160149</v>
      </c>
      <c r="AM26">
        <v>64.87</v>
      </c>
      <c r="AN26">
        <f>(AP26 - AO26 + DY26*1E3/(8.314*(EA26+273.15)) * AR26/DX26 * AQ26) * DX26/(100*DL26) * 1000/(1000 - AP26)</f>
        <v>0</v>
      </c>
      <c r="AO26">
        <v>20.38240723147221</v>
      </c>
      <c r="AP26">
        <v>22.04289757575757</v>
      </c>
      <c r="AQ26">
        <v>2.456969317735148E-05</v>
      </c>
      <c r="AR26">
        <v>105.4433719376083</v>
      </c>
      <c r="AS26">
        <v>0</v>
      </c>
      <c r="AT26">
        <v>0</v>
      </c>
      <c r="AU26">
        <f>IF(AS26*$H$15&gt;=AW26,1.0,(AW26/(AW26-AS26*$H$15)))</f>
        <v>0</v>
      </c>
      <c r="AV26">
        <f>(AU26-1)*100</f>
        <v>0</v>
      </c>
      <c r="AW26">
        <f>MAX(0,($B$15+$C$15*EF26)/(1+$D$15*EF26)*DY26/(EA26+273)*$E$15)</f>
        <v>0</v>
      </c>
      <c r="AX26" t="s">
        <v>439</v>
      </c>
      <c r="AY26" t="s">
        <v>439</v>
      </c>
      <c r="AZ26">
        <v>0</v>
      </c>
      <c r="BA26">
        <v>0</v>
      </c>
      <c r="BB26">
        <f>1-AZ26/BA26</f>
        <v>0</v>
      </c>
      <c r="BC26">
        <v>0</v>
      </c>
      <c r="BD26" t="s">
        <v>439</v>
      </c>
      <c r="BE26" t="s">
        <v>439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439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$B$13*EG26+$C$13*EH26+$F$13*ES26*(1-EV26)</f>
        <v>0</v>
      </c>
      <c r="DI26">
        <f>DH26*DJ26</f>
        <v>0</v>
      </c>
      <c r="DJ26">
        <f>($B$13*$D$11+$C$13*$D$11+$F$13*((FF26+EX26)/MAX(FF26+EX26+FG26, 0.1)*$I$11+FG26/MAX(FF26+EX26+FG26, 0.1)*$J$11))/($B$13+$C$13+$F$13)</f>
        <v>0</v>
      </c>
      <c r="DK26">
        <f>($B$13*$K$11+$C$13*$K$11+$F$13*((FF26+EX26)/MAX(FF26+EX26+FG26, 0.1)*$P$11+FG26/MAX(FF26+EX26+FG26, 0.1)*$Q$11))/($B$13+$C$13+$F$13)</f>
        <v>0</v>
      </c>
      <c r="DL26">
        <v>1.91</v>
      </c>
      <c r="DM26">
        <v>0.5</v>
      </c>
      <c r="DN26" t="s">
        <v>440</v>
      </c>
      <c r="DO26">
        <v>2</v>
      </c>
      <c r="DP26" t="b">
        <v>1</v>
      </c>
      <c r="DQ26">
        <v>1758564805.1</v>
      </c>
      <c r="DR26">
        <v>363.2562592592593</v>
      </c>
      <c r="DS26">
        <v>349.9608888888888</v>
      </c>
      <c r="DT26">
        <v>22.03898148148148</v>
      </c>
      <c r="DU26">
        <v>20.36787037037037</v>
      </c>
      <c r="DV26">
        <v>364.5187407407407</v>
      </c>
      <c r="DW26">
        <v>21.76264814814815</v>
      </c>
      <c r="DX26">
        <v>499.9295555555556</v>
      </c>
      <c r="DY26">
        <v>89.91246296296296</v>
      </c>
      <c r="DZ26">
        <v>0.06825042222222223</v>
      </c>
      <c r="EA26">
        <v>28.81712592592592</v>
      </c>
      <c r="EB26">
        <v>30.00091851851851</v>
      </c>
      <c r="EC26">
        <v>999.9000000000001</v>
      </c>
      <c r="ED26">
        <v>0</v>
      </c>
      <c r="EE26">
        <v>0</v>
      </c>
      <c r="EF26">
        <v>9983.216666666665</v>
      </c>
      <c r="EG26">
        <v>0</v>
      </c>
      <c r="EH26">
        <v>10.56000740740741</v>
      </c>
      <c r="EI26">
        <v>13.29542222222222</v>
      </c>
      <c r="EJ26">
        <v>371.4424444444445</v>
      </c>
      <c r="EK26">
        <v>357.236925925926</v>
      </c>
      <c r="EL26">
        <v>1.67111</v>
      </c>
      <c r="EM26">
        <v>349.9608888888888</v>
      </c>
      <c r="EN26">
        <v>20.36787037037037</v>
      </c>
      <c r="EO26">
        <v>1.98157925925926</v>
      </c>
      <c r="EP26">
        <v>1.831325185185185</v>
      </c>
      <c r="EQ26">
        <v>17.29791111111112</v>
      </c>
      <c r="ER26">
        <v>16.05677407407407</v>
      </c>
      <c r="ES26">
        <v>1999.974444444444</v>
      </c>
      <c r="ET26">
        <v>0.9799968888888887</v>
      </c>
      <c r="EU26">
        <v>0.02000309629629629</v>
      </c>
      <c r="EV26">
        <v>0</v>
      </c>
      <c r="EW26">
        <v>284.2213703703704</v>
      </c>
      <c r="EX26">
        <v>5.00078</v>
      </c>
      <c r="EY26">
        <v>5717.987777777777</v>
      </c>
      <c r="EZ26">
        <v>16379.40370370371</v>
      </c>
      <c r="FA26">
        <v>39.3632962962963</v>
      </c>
      <c r="FB26">
        <v>40.21966666666667</v>
      </c>
      <c r="FC26">
        <v>39.57388888888889</v>
      </c>
      <c r="FD26">
        <v>39.90481481481481</v>
      </c>
      <c r="FE26">
        <v>40.71974074074074</v>
      </c>
      <c r="FF26">
        <v>1955.065185185185</v>
      </c>
      <c r="FG26">
        <v>39.91</v>
      </c>
      <c r="FH26">
        <v>0</v>
      </c>
      <c r="FI26">
        <v>1758564810.6</v>
      </c>
      <c r="FJ26">
        <v>0</v>
      </c>
      <c r="FK26">
        <v>284.2230769230769</v>
      </c>
      <c r="FL26">
        <v>-3.792957256697643</v>
      </c>
      <c r="FM26">
        <v>-74.67042730335812</v>
      </c>
      <c r="FN26">
        <v>5717.688846153846</v>
      </c>
      <c r="FO26">
        <v>15</v>
      </c>
      <c r="FP26">
        <v>0</v>
      </c>
      <c r="FQ26" t="s">
        <v>441</v>
      </c>
      <c r="FR26">
        <v>1746989605.5</v>
      </c>
      <c r="FS26">
        <v>1746989593.5</v>
      </c>
      <c r="FT26">
        <v>0</v>
      </c>
      <c r="FU26">
        <v>-0.274</v>
      </c>
      <c r="FV26">
        <v>-0.002</v>
      </c>
      <c r="FW26">
        <v>2.549</v>
      </c>
      <c r="FX26">
        <v>0.129</v>
      </c>
      <c r="FY26">
        <v>420</v>
      </c>
      <c r="FZ26">
        <v>17</v>
      </c>
      <c r="GA26">
        <v>0.02</v>
      </c>
      <c r="GB26">
        <v>0.04</v>
      </c>
      <c r="GC26">
        <v>12.25301375</v>
      </c>
      <c r="GD26">
        <v>19.84587185741086</v>
      </c>
      <c r="GE26">
        <v>1.985252606480706</v>
      </c>
      <c r="GF26">
        <v>0</v>
      </c>
      <c r="GG26">
        <v>284.3595588235294</v>
      </c>
      <c r="GH26">
        <v>-3.156715047839173</v>
      </c>
      <c r="GI26">
        <v>0.3765353816026021</v>
      </c>
      <c r="GJ26">
        <v>0</v>
      </c>
      <c r="GK26">
        <v>1.67347875</v>
      </c>
      <c r="GL26">
        <v>-0.06394345215760328</v>
      </c>
      <c r="GM26">
        <v>0.007685216388462977</v>
      </c>
      <c r="GN26">
        <v>1</v>
      </c>
      <c r="GO26">
        <v>1</v>
      </c>
      <c r="GP26">
        <v>3</v>
      </c>
      <c r="GQ26" t="s">
        <v>451</v>
      </c>
      <c r="GR26">
        <v>3.10247</v>
      </c>
      <c r="GS26">
        <v>2.72638</v>
      </c>
      <c r="GT26">
        <v>0.0744089</v>
      </c>
      <c r="GU26">
        <v>0.071696</v>
      </c>
      <c r="GV26">
        <v>0.100923</v>
      </c>
      <c r="GW26">
        <v>0.0968096</v>
      </c>
      <c r="GX26">
        <v>24183.2</v>
      </c>
      <c r="GY26">
        <v>22041</v>
      </c>
      <c r="GZ26">
        <v>26691.8</v>
      </c>
      <c r="HA26">
        <v>23965.9</v>
      </c>
      <c r="HB26">
        <v>38401.4</v>
      </c>
      <c r="HC26">
        <v>31995.8</v>
      </c>
      <c r="HD26">
        <v>46613.7</v>
      </c>
      <c r="HE26">
        <v>37914.4</v>
      </c>
      <c r="HF26">
        <v>1.86882</v>
      </c>
      <c r="HG26">
        <v>1.83285</v>
      </c>
      <c r="HH26">
        <v>0.117481</v>
      </c>
      <c r="HI26">
        <v>0</v>
      </c>
      <c r="HJ26">
        <v>28.0918</v>
      </c>
      <c r="HK26">
        <v>999.9</v>
      </c>
      <c r="HL26">
        <v>44</v>
      </c>
      <c r="HM26">
        <v>33.7</v>
      </c>
      <c r="HN26">
        <v>25.715</v>
      </c>
      <c r="HO26">
        <v>60.9919</v>
      </c>
      <c r="HP26">
        <v>23.6018</v>
      </c>
      <c r="HQ26">
        <v>1</v>
      </c>
      <c r="HR26">
        <v>0.136588</v>
      </c>
      <c r="HS26">
        <v>-0.0285131</v>
      </c>
      <c r="HT26">
        <v>20.2798</v>
      </c>
      <c r="HU26">
        <v>5.21235</v>
      </c>
      <c r="HV26">
        <v>11.98</v>
      </c>
      <c r="HW26">
        <v>4.9638</v>
      </c>
      <c r="HX26">
        <v>3.27453</v>
      </c>
      <c r="HY26">
        <v>9999</v>
      </c>
      <c r="HZ26">
        <v>9999</v>
      </c>
      <c r="IA26">
        <v>9999</v>
      </c>
      <c r="IB26">
        <v>999.9</v>
      </c>
      <c r="IC26">
        <v>1.8642</v>
      </c>
      <c r="ID26">
        <v>1.86047</v>
      </c>
      <c r="IE26">
        <v>1.85882</v>
      </c>
      <c r="IF26">
        <v>1.86009</v>
      </c>
      <c r="IG26">
        <v>1.8602</v>
      </c>
      <c r="IH26">
        <v>1.85877</v>
      </c>
      <c r="II26">
        <v>1.85779</v>
      </c>
      <c r="IJ26">
        <v>1.85272</v>
      </c>
      <c r="IK26">
        <v>0</v>
      </c>
      <c r="IL26">
        <v>0</v>
      </c>
      <c r="IM26">
        <v>0</v>
      </c>
      <c r="IN26">
        <v>0</v>
      </c>
      <c r="IO26" t="s">
        <v>443</v>
      </c>
      <c r="IP26" t="s">
        <v>444</v>
      </c>
      <c r="IQ26" t="s">
        <v>445</v>
      </c>
      <c r="IR26" t="s">
        <v>445</v>
      </c>
      <c r="IS26" t="s">
        <v>445</v>
      </c>
      <c r="IT26" t="s">
        <v>445</v>
      </c>
      <c r="IU26">
        <v>0</v>
      </c>
      <c r="IV26">
        <v>100</v>
      </c>
      <c r="IW26">
        <v>100</v>
      </c>
      <c r="IX26">
        <v>-1.261</v>
      </c>
      <c r="IY26">
        <v>0.2764</v>
      </c>
      <c r="IZ26">
        <v>-1.088691465271074</v>
      </c>
      <c r="JA26">
        <v>-0.0009653133281458612</v>
      </c>
      <c r="JB26">
        <v>1.467522864134924E-06</v>
      </c>
      <c r="JC26">
        <v>-3.533429210606989E-10</v>
      </c>
      <c r="JD26">
        <v>0.001055554131792665</v>
      </c>
      <c r="JE26">
        <v>0.003653998214210923</v>
      </c>
      <c r="JF26">
        <v>0.0003927652080039181</v>
      </c>
      <c r="JG26">
        <v>9.453655735445027E-07</v>
      </c>
      <c r="JH26">
        <v>2</v>
      </c>
      <c r="JI26">
        <v>1975</v>
      </c>
      <c r="JJ26">
        <v>1</v>
      </c>
      <c r="JK26">
        <v>27</v>
      </c>
      <c r="JL26">
        <v>192920.1</v>
      </c>
      <c r="JM26">
        <v>192920.3</v>
      </c>
      <c r="JN26">
        <v>0.9021</v>
      </c>
      <c r="JO26">
        <v>2.63184</v>
      </c>
      <c r="JP26">
        <v>1.49658</v>
      </c>
      <c r="JQ26">
        <v>2.34741</v>
      </c>
      <c r="JR26">
        <v>1.54785</v>
      </c>
      <c r="JS26">
        <v>2.46338</v>
      </c>
      <c r="JT26">
        <v>39.6418</v>
      </c>
      <c r="JU26">
        <v>23.9999</v>
      </c>
      <c r="JV26">
        <v>18</v>
      </c>
      <c r="JW26">
        <v>483.093</v>
      </c>
      <c r="JX26">
        <v>474.519</v>
      </c>
      <c r="JY26">
        <v>27.6073</v>
      </c>
      <c r="JZ26">
        <v>29.0164</v>
      </c>
      <c r="KA26">
        <v>30.0002</v>
      </c>
      <c r="KB26">
        <v>29.2416</v>
      </c>
      <c r="KC26">
        <v>29.2386</v>
      </c>
      <c r="KD26">
        <v>18.0941</v>
      </c>
      <c r="KE26">
        <v>20.5042</v>
      </c>
      <c r="KF26">
        <v>57.1846</v>
      </c>
      <c r="KG26">
        <v>27.6082</v>
      </c>
      <c r="KH26">
        <v>299.714</v>
      </c>
      <c r="KI26">
        <v>20.4312</v>
      </c>
      <c r="KJ26">
        <v>101.914</v>
      </c>
      <c r="KK26">
        <v>91.4374</v>
      </c>
    </row>
    <row r="27" spans="1:297">
      <c r="A27">
        <v>9</v>
      </c>
      <c r="B27">
        <v>1758564817.6</v>
      </c>
      <c r="C27">
        <v>40</v>
      </c>
      <c r="D27" t="s">
        <v>463</v>
      </c>
      <c r="E27" t="s">
        <v>464</v>
      </c>
      <c r="F27">
        <v>5</v>
      </c>
      <c r="G27" t="s">
        <v>437</v>
      </c>
      <c r="H27" t="s">
        <v>438</v>
      </c>
      <c r="I27">
        <v>1758564809.814285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(EA27+(U27+2*0.95*5.67E-8*(((EA27+$B$9)+273)^4-(EA27+273)^4)-44100*J27)/(1.84*29.3*R27+8*0.95*5.67E-8*(EA27+273)^3))</f>
        <v>0</v>
      </c>
      <c r="W27">
        <f>($C$9*EB27+$D$9*EC27+$E$9*V27)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2*0.95*5.67E-8*(((EA27+$B$9)+273)^4-(W27+273)^4)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325.3077348701298</v>
      </c>
      <c r="AK27">
        <v>332.4838121212121</v>
      </c>
      <c r="AL27">
        <v>-3.31552554112557</v>
      </c>
      <c r="AM27">
        <v>64.87</v>
      </c>
      <c r="AN27">
        <f>(AP27 - AO27 + DY27*1E3/(8.314*(EA27+273.15)) * AR27/DX27 * AQ27) * DX27/(100*DL27) * 1000/(1000 - AP27)</f>
        <v>0</v>
      </c>
      <c r="AO27">
        <v>20.38829502599475</v>
      </c>
      <c r="AP27">
        <v>22.05257818181817</v>
      </c>
      <c r="AQ27">
        <v>2.377782253642279E-05</v>
      </c>
      <c r="AR27">
        <v>105.4433719376083</v>
      </c>
      <c r="AS27">
        <v>0</v>
      </c>
      <c r="AT27">
        <v>0</v>
      </c>
      <c r="AU27">
        <f>IF(AS27*$H$15&gt;=AW27,1.0,(AW27/(AW27-AS27*$H$15)))</f>
        <v>0</v>
      </c>
      <c r="AV27">
        <f>(AU27-1)*100</f>
        <v>0</v>
      </c>
      <c r="AW27">
        <f>MAX(0,($B$15+$C$15*EF27)/(1+$D$15*EF27)*DY27/(EA27+273)*$E$15)</f>
        <v>0</v>
      </c>
      <c r="AX27" t="s">
        <v>439</v>
      </c>
      <c r="AY27" t="s">
        <v>439</v>
      </c>
      <c r="AZ27">
        <v>0</v>
      </c>
      <c r="BA27">
        <v>0</v>
      </c>
      <c r="BB27">
        <f>1-AZ27/BA27</f>
        <v>0</v>
      </c>
      <c r="BC27">
        <v>0</v>
      </c>
      <c r="BD27" t="s">
        <v>439</v>
      </c>
      <c r="BE27" t="s">
        <v>439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439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$B$13*EG27+$C$13*EH27+$F$13*ES27*(1-EV27)</f>
        <v>0</v>
      </c>
      <c r="DI27">
        <f>DH27*DJ27</f>
        <v>0</v>
      </c>
      <c r="DJ27">
        <f>($B$13*$D$11+$C$13*$D$11+$F$13*((FF27+EX27)/MAX(FF27+EX27+FG27, 0.1)*$I$11+FG27/MAX(FF27+EX27+FG27, 0.1)*$J$11))/($B$13+$C$13+$F$13)</f>
        <v>0</v>
      </c>
      <c r="DK27">
        <f>($B$13*$K$11+$C$13*$K$11+$F$13*((FF27+EX27)/MAX(FF27+EX27+FG27, 0.1)*$P$11+FG27/MAX(FF27+EX27+FG27, 0.1)*$Q$11))/($B$13+$C$13+$F$13)</f>
        <v>0</v>
      </c>
      <c r="DL27">
        <v>1.91</v>
      </c>
      <c r="DM27">
        <v>0.5</v>
      </c>
      <c r="DN27" t="s">
        <v>440</v>
      </c>
      <c r="DO27">
        <v>2</v>
      </c>
      <c r="DP27" t="b">
        <v>1</v>
      </c>
      <c r="DQ27">
        <v>1758564809.814285</v>
      </c>
      <c r="DR27">
        <v>348.5451071428571</v>
      </c>
      <c r="DS27">
        <v>334.3751071428572</v>
      </c>
      <c r="DT27">
        <v>22.04227142857143</v>
      </c>
      <c r="DU27">
        <v>20.37563928571429</v>
      </c>
      <c r="DV27">
        <v>349.8068214285714</v>
      </c>
      <c r="DW27">
        <v>21.76586428571429</v>
      </c>
      <c r="DX27">
        <v>500.123</v>
      </c>
      <c r="DY27">
        <v>89.91198928571428</v>
      </c>
      <c r="DZ27">
        <v>0.06780232857142857</v>
      </c>
      <c r="EA27">
        <v>28.8184</v>
      </c>
      <c r="EB27">
        <v>30.00246071428572</v>
      </c>
      <c r="EC27">
        <v>999.9000000000002</v>
      </c>
      <c r="ED27">
        <v>0</v>
      </c>
      <c r="EE27">
        <v>0</v>
      </c>
      <c r="EF27">
        <v>10015.51714285714</v>
      </c>
      <c r="EG27">
        <v>0</v>
      </c>
      <c r="EH27">
        <v>10.56015714285715</v>
      </c>
      <c r="EI27">
        <v>14.17000357142857</v>
      </c>
      <c r="EJ27">
        <v>356.4008571428571</v>
      </c>
      <c r="EK27">
        <v>341.3296785714286</v>
      </c>
      <c r="EL27">
        <v>1.666634285714286</v>
      </c>
      <c r="EM27">
        <v>334.3751071428572</v>
      </c>
      <c r="EN27">
        <v>20.37563928571429</v>
      </c>
      <c r="EO27">
        <v>1.981864642857143</v>
      </c>
      <c r="EP27">
        <v>1.832013928571429</v>
      </c>
      <c r="EQ27">
        <v>17.30018571428571</v>
      </c>
      <c r="ER27">
        <v>16.06265714285714</v>
      </c>
      <c r="ES27">
        <v>2000.003571428571</v>
      </c>
      <c r="ET27">
        <v>0.9799972142857142</v>
      </c>
      <c r="EU27">
        <v>0.02000282857142857</v>
      </c>
      <c r="EV27">
        <v>0</v>
      </c>
      <c r="EW27">
        <v>283.9170357142858</v>
      </c>
      <c r="EX27">
        <v>5.00078</v>
      </c>
      <c r="EY27">
        <v>5711.157500000001</v>
      </c>
      <c r="EZ27">
        <v>16379.64642857143</v>
      </c>
      <c r="FA27">
        <v>39.35478571428571</v>
      </c>
      <c r="FB27">
        <v>40.21849999999999</v>
      </c>
      <c r="FC27">
        <v>39.56667857142856</v>
      </c>
      <c r="FD27">
        <v>39.88814285714285</v>
      </c>
      <c r="FE27">
        <v>40.68285714285714</v>
      </c>
      <c r="FF27">
        <v>1955.093571428572</v>
      </c>
      <c r="FG27">
        <v>39.91</v>
      </c>
      <c r="FH27">
        <v>0</v>
      </c>
      <c r="FI27">
        <v>1758564815.4</v>
      </c>
      <c r="FJ27">
        <v>0</v>
      </c>
      <c r="FK27">
        <v>283.9037692307692</v>
      </c>
      <c r="FL27">
        <v>-5.002393156940007</v>
      </c>
      <c r="FM27">
        <v>-103.512820513546</v>
      </c>
      <c r="FN27">
        <v>5710.527307692309</v>
      </c>
      <c r="FO27">
        <v>15</v>
      </c>
      <c r="FP27">
        <v>0</v>
      </c>
      <c r="FQ27" t="s">
        <v>441</v>
      </c>
      <c r="FR27">
        <v>1746989605.5</v>
      </c>
      <c r="FS27">
        <v>1746989593.5</v>
      </c>
      <c r="FT27">
        <v>0</v>
      </c>
      <c r="FU27">
        <v>-0.274</v>
      </c>
      <c r="FV27">
        <v>-0.002</v>
      </c>
      <c r="FW27">
        <v>2.549</v>
      </c>
      <c r="FX27">
        <v>0.129</v>
      </c>
      <c r="FY27">
        <v>420</v>
      </c>
      <c r="FZ27">
        <v>17</v>
      </c>
      <c r="GA27">
        <v>0.02</v>
      </c>
      <c r="GB27">
        <v>0.04</v>
      </c>
      <c r="GC27">
        <v>13.43259756097561</v>
      </c>
      <c r="GD27">
        <v>12.44013658536583</v>
      </c>
      <c r="GE27">
        <v>1.289710382215345</v>
      </c>
      <c r="GF27">
        <v>0</v>
      </c>
      <c r="GG27">
        <v>284.1246470588235</v>
      </c>
      <c r="GH27">
        <v>-3.763514133042117</v>
      </c>
      <c r="GI27">
        <v>0.4217364581565234</v>
      </c>
      <c r="GJ27">
        <v>0</v>
      </c>
      <c r="GK27">
        <v>1.669274390243902</v>
      </c>
      <c r="GL27">
        <v>-0.07019728222996512</v>
      </c>
      <c r="GM27">
        <v>0.008452650918796227</v>
      </c>
      <c r="GN27">
        <v>1</v>
      </c>
      <c r="GO27">
        <v>1</v>
      </c>
      <c r="GP27">
        <v>3</v>
      </c>
      <c r="GQ27" t="s">
        <v>451</v>
      </c>
      <c r="GR27">
        <v>3.10304</v>
      </c>
      <c r="GS27">
        <v>2.72454</v>
      </c>
      <c r="GT27">
        <v>0.0715928</v>
      </c>
      <c r="GU27">
        <v>0.06873070000000001</v>
      </c>
      <c r="GV27">
        <v>0.100947</v>
      </c>
      <c r="GW27">
        <v>0.09680469999999999</v>
      </c>
      <c r="GX27">
        <v>24256.9</v>
      </c>
      <c r="GY27">
        <v>22111.4</v>
      </c>
      <c r="GZ27">
        <v>26691.9</v>
      </c>
      <c r="HA27">
        <v>23966</v>
      </c>
      <c r="HB27">
        <v>38399.9</v>
      </c>
      <c r="HC27">
        <v>31995.8</v>
      </c>
      <c r="HD27">
        <v>46613.6</v>
      </c>
      <c r="HE27">
        <v>37914.4</v>
      </c>
      <c r="HF27">
        <v>1.86978</v>
      </c>
      <c r="HG27">
        <v>1.8319</v>
      </c>
      <c r="HH27">
        <v>0.116944</v>
      </c>
      <c r="HI27">
        <v>0</v>
      </c>
      <c r="HJ27">
        <v>28.0948</v>
      </c>
      <c r="HK27">
        <v>999.9</v>
      </c>
      <c r="HL27">
        <v>44</v>
      </c>
      <c r="HM27">
        <v>33.7</v>
      </c>
      <c r="HN27">
        <v>25.7132</v>
      </c>
      <c r="HO27">
        <v>60.6419</v>
      </c>
      <c r="HP27">
        <v>23.2252</v>
      </c>
      <c r="HQ27">
        <v>1</v>
      </c>
      <c r="HR27">
        <v>0.13622</v>
      </c>
      <c r="HS27">
        <v>-0.0188535</v>
      </c>
      <c r="HT27">
        <v>20.2797</v>
      </c>
      <c r="HU27">
        <v>5.21175</v>
      </c>
      <c r="HV27">
        <v>11.9797</v>
      </c>
      <c r="HW27">
        <v>4.9636</v>
      </c>
      <c r="HX27">
        <v>3.27453</v>
      </c>
      <c r="HY27">
        <v>9999</v>
      </c>
      <c r="HZ27">
        <v>9999</v>
      </c>
      <c r="IA27">
        <v>9999</v>
      </c>
      <c r="IB27">
        <v>999.9</v>
      </c>
      <c r="IC27">
        <v>1.8642</v>
      </c>
      <c r="ID27">
        <v>1.86046</v>
      </c>
      <c r="IE27">
        <v>1.85882</v>
      </c>
      <c r="IF27">
        <v>1.86006</v>
      </c>
      <c r="IG27">
        <v>1.8602</v>
      </c>
      <c r="IH27">
        <v>1.85881</v>
      </c>
      <c r="II27">
        <v>1.85777</v>
      </c>
      <c r="IJ27">
        <v>1.85272</v>
      </c>
      <c r="IK27">
        <v>0</v>
      </c>
      <c r="IL27">
        <v>0</v>
      </c>
      <c r="IM27">
        <v>0</v>
      </c>
      <c r="IN27">
        <v>0</v>
      </c>
      <c r="IO27" t="s">
        <v>443</v>
      </c>
      <c r="IP27" t="s">
        <v>444</v>
      </c>
      <c r="IQ27" t="s">
        <v>445</v>
      </c>
      <c r="IR27" t="s">
        <v>445</v>
      </c>
      <c r="IS27" t="s">
        <v>445</v>
      </c>
      <c r="IT27" t="s">
        <v>445</v>
      </c>
      <c r="IU27">
        <v>0</v>
      </c>
      <c r="IV27">
        <v>100</v>
      </c>
      <c r="IW27">
        <v>100</v>
      </c>
      <c r="IX27">
        <v>-1.259</v>
      </c>
      <c r="IY27">
        <v>0.2767</v>
      </c>
      <c r="IZ27">
        <v>-1.088691465271074</v>
      </c>
      <c r="JA27">
        <v>-0.0009653133281458612</v>
      </c>
      <c r="JB27">
        <v>1.467522864134924E-06</v>
      </c>
      <c r="JC27">
        <v>-3.533429210606989E-10</v>
      </c>
      <c r="JD27">
        <v>0.001055554131792665</v>
      </c>
      <c r="JE27">
        <v>0.003653998214210923</v>
      </c>
      <c r="JF27">
        <v>0.0003927652080039181</v>
      </c>
      <c r="JG27">
        <v>9.453655735445027E-07</v>
      </c>
      <c r="JH27">
        <v>2</v>
      </c>
      <c r="JI27">
        <v>1975</v>
      </c>
      <c r="JJ27">
        <v>1</v>
      </c>
      <c r="JK27">
        <v>27</v>
      </c>
      <c r="JL27">
        <v>192920.2</v>
      </c>
      <c r="JM27">
        <v>192920.4</v>
      </c>
      <c r="JN27">
        <v>0.866699</v>
      </c>
      <c r="JO27">
        <v>2.64282</v>
      </c>
      <c r="JP27">
        <v>1.49658</v>
      </c>
      <c r="JQ27">
        <v>2.34741</v>
      </c>
      <c r="JR27">
        <v>1.54907</v>
      </c>
      <c r="JS27">
        <v>2.43286</v>
      </c>
      <c r="JT27">
        <v>39.6418</v>
      </c>
      <c r="JU27">
        <v>23.9912</v>
      </c>
      <c r="JV27">
        <v>18</v>
      </c>
      <c r="JW27">
        <v>483.649</v>
      </c>
      <c r="JX27">
        <v>473.911</v>
      </c>
      <c r="JY27">
        <v>27.6059</v>
      </c>
      <c r="JZ27">
        <v>29.0189</v>
      </c>
      <c r="KA27">
        <v>30.0001</v>
      </c>
      <c r="KB27">
        <v>29.2416</v>
      </c>
      <c r="KC27">
        <v>29.2386</v>
      </c>
      <c r="KD27">
        <v>17.3774</v>
      </c>
      <c r="KE27">
        <v>20.5042</v>
      </c>
      <c r="KF27">
        <v>57.1846</v>
      </c>
      <c r="KG27">
        <v>27.6023</v>
      </c>
      <c r="KH27">
        <v>286.271</v>
      </c>
      <c r="KI27">
        <v>20.4312</v>
      </c>
      <c r="KJ27">
        <v>101.914</v>
      </c>
      <c r="KK27">
        <v>91.4376</v>
      </c>
    </row>
    <row r="28" spans="1:297">
      <c r="A28">
        <v>10</v>
      </c>
      <c r="B28">
        <v>1758564822.6</v>
      </c>
      <c r="C28">
        <v>45</v>
      </c>
      <c r="D28" t="s">
        <v>465</v>
      </c>
      <c r="E28" t="s">
        <v>466</v>
      </c>
      <c r="F28">
        <v>5</v>
      </c>
      <c r="G28" t="s">
        <v>437</v>
      </c>
      <c r="H28" t="s">
        <v>438</v>
      </c>
      <c r="I28">
        <v>1758564815.1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(EA28+(U28+2*0.95*5.67E-8*(((EA28+$B$9)+273)^4-(EA28+273)^4)-44100*J28)/(1.84*29.3*R28+8*0.95*5.67E-8*(EA28+273)^3))</f>
        <v>0</v>
      </c>
      <c r="W28">
        <f>($C$9*EB28+$D$9*EC28+$E$9*V28)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2*0.95*5.67E-8*(((EA28+$B$9)+273)^4-(W28+273)^4)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308.4332320021645</v>
      </c>
      <c r="AK28">
        <v>315.7663333333334</v>
      </c>
      <c r="AL28">
        <v>-3.346790476190509</v>
      </c>
      <c r="AM28">
        <v>64.87</v>
      </c>
      <c r="AN28">
        <f>(AP28 - AO28 + DY28*1E3/(8.314*(EA28+273.15)) * AR28/DX28 * AQ28) * DX28/(100*DL28) * 1000/(1000 - AP28)</f>
        <v>0</v>
      </c>
      <c r="AO28">
        <v>20.38577483812267</v>
      </c>
      <c r="AP28">
        <v>22.0574</v>
      </c>
      <c r="AQ28">
        <v>1.485206619119106E-05</v>
      </c>
      <c r="AR28">
        <v>105.4433719376083</v>
      </c>
      <c r="AS28">
        <v>0</v>
      </c>
      <c r="AT28">
        <v>0</v>
      </c>
      <c r="AU28">
        <f>IF(AS28*$H$15&gt;=AW28,1.0,(AW28/(AW28-AS28*$H$15)))</f>
        <v>0</v>
      </c>
      <c r="AV28">
        <f>(AU28-1)*100</f>
        <v>0</v>
      </c>
      <c r="AW28">
        <f>MAX(0,($B$15+$C$15*EF28)/(1+$D$15*EF28)*DY28/(EA28+273)*$E$15)</f>
        <v>0</v>
      </c>
      <c r="AX28" t="s">
        <v>439</v>
      </c>
      <c r="AY28" t="s">
        <v>439</v>
      </c>
      <c r="AZ28">
        <v>0</v>
      </c>
      <c r="BA28">
        <v>0</v>
      </c>
      <c r="BB28">
        <f>1-AZ28/BA28</f>
        <v>0</v>
      </c>
      <c r="BC28">
        <v>0</v>
      </c>
      <c r="BD28" t="s">
        <v>439</v>
      </c>
      <c r="BE28" t="s">
        <v>439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439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$B$13*EG28+$C$13*EH28+$F$13*ES28*(1-EV28)</f>
        <v>0</v>
      </c>
      <c r="DI28">
        <f>DH28*DJ28</f>
        <v>0</v>
      </c>
      <c r="DJ28">
        <f>($B$13*$D$11+$C$13*$D$11+$F$13*((FF28+EX28)/MAX(FF28+EX28+FG28, 0.1)*$I$11+FG28/MAX(FF28+EX28+FG28, 0.1)*$J$11))/($B$13+$C$13+$F$13)</f>
        <v>0</v>
      </c>
      <c r="DK28">
        <f>($B$13*$K$11+$C$13*$K$11+$F$13*((FF28+EX28)/MAX(FF28+EX28+FG28, 0.1)*$P$11+FG28/MAX(FF28+EX28+FG28, 0.1)*$Q$11))/($B$13+$C$13+$F$13)</f>
        <v>0</v>
      </c>
      <c r="DL28">
        <v>1.91</v>
      </c>
      <c r="DM28">
        <v>0.5</v>
      </c>
      <c r="DN28" t="s">
        <v>440</v>
      </c>
      <c r="DO28">
        <v>2</v>
      </c>
      <c r="DP28" t="b">
        <v>1</v>
      </c>
      <c r="DQ28">
        <v>1758564815.1</v>
      </c>
      <c r="DR28">
        <v>331.5757777777777</v>
      </c>
      <c r="DS28">
        <v>316.8695555555556</v>
      </c>
      <c r="DT28">
        <v>22.04785555555556</v>
      </c>
      <c r="DU28">
        <v>20.38439629629629</v>
      </c>
      <c r="DV28">
        <v>332.836037037037</v>
      </c>
      <c r="DW28">
        <v>21.77132222222223</v>
      </c>
      <c r="DX28">
        <v>500.058</v>
      </c>
      <c r="DY28">
        <v>89.91103333333332</v>
      </c>
      <c r="DZ28">
        <v>0.06766071851851851</v>
      </c>
      <c r="EA28">
        <v>28.82013333333334</v>
      </c>
      <c r="EB28">
        <v>30.0064962962963</v>
      </c>
      <c r="EC28">
        <v>999.9000000000001</v>
      </c>
      <c r="ED28">
        <v>0</v>
      </c>
      <c r="EE28">
        <v>0</v>
      </c>
      <c r="EF28">
        <v>9995.441851851852</v>
      </c>
      <c r="EG28">
        <v>0</v>
      </c>
      <c r="EH28">
        <v>10.56000740740741</v>
      </c>
      <c r="EI28">
        <v>14.70627037037037</v>
      </c>
      <c r="EJ28">
        <v>339.0510740740741</v>
      </c>
      <c r="EK28">
        <v>323.4630740740741</v>
      </c>
      <c r="EL28">
        <v>1.663461851851852</v>
      </c>
      <c r="EM28">
        <v>316.8695555555556</v>
      </c>
      <c r="EN28">
        <v>20.38439629629629</v>
      </c>
      <c r="EO28">
        <v>1.982345925925926</v>
      </c>
      <c r="EP28">
        <v>1.832781851851852</v>
      </c>
      <c r="EQ28">
        <v>17.30401851851852</v>
      </c>
      <c r="ER28">
        <v>16.06922222222222</v>
      </c>
      <c r="ES28">
        <v>2000.019259259259</v>
      </c>
      <c r="ET28">
        <v>0.9799974444444444</v>
      </c>
      <c r="EU28">
        <v>0.02000265185185186</v>
      </c>
      <c r="EV28">
        <v>0</v>
      </c>
      <c r="EW28">
        <v>283.3605555555555</v>
      </c>
      <c r="EX28">
        <v>5.00078</v>
      </c>
      <c r="EY28">
        <v>5700.742592592592</v>
      </c>
      <c r="EZ28">
        <v>16379.78148148148</v>
      </c>
      <c r="FA28">
        <v>39.37033333333333</v>
      </c>
      <c r="FB28">
        <v>40.21966666666667</v>
      </c>
      <c r="FC28">
        <v>39.58766666666666</v>
      </c>
      <c r="FD28">
        <v>39.87018518518518</v>
      </c>
      <c r="FE28">
        <v>40.69422222222221</v>
      </c>
      <c r="FF28">
        <v>1955.109259259259</v>
      </c>
      <c r="FG28">
        <v>39.91</v>
      </c>
      <c r="FH28">
        <v>0</v>
      </c>
      <c r="FI28">
        <v>1758564820.2</v>
      </c>
      <c r="FJ28">
        <v>0</v>
      </c>
      <c r="FK28">
        <v>283.3828461538461</v>
      </c>
      <c r="FL28">
        <v>-6.283282046519801</v>
      </c>
      <c r="FM28">
        <v>-136.6981197699287</v>
      </c>
      <c r="FN28">
        <v>5700.923076923077</v>
      </c>
      <c r="FO28">
        <v>15</v>
      </c>
      <c r="FP28">
        <v>0</v>
      </c>
      <c r="FQ28" t="s">
        <v>441</v>
      </c>
      <c r="FR28">
        <v>1746989605.5</v>
      </c>
      <c r="FS28">
        <v>1746989593.5</v>
      </c>
      <c r="FT28">
        <v>0</v>
      </c>
      <c r="FU28">
        <v>-0.274</v>
      </c>
      <c r="FV28">
        <v>-0.002</v>
      </c>
      <c r="FW28">
        <v>2.549</v>
      </c>
      <c r="FX28">
        <v>0.129</v>
      </c>
      <c r="FY28">
        <v>420</v>
      </c>
      <c r="FZ28">
        <v>17</v>
      </c>
      <c r="GA28">
        <v>0.02</v>
      </c>
      <c r="GB28">
        <v>0.04</v>
      </c>
      <c r="GC28">
        <v>14.3895475</v>
      </c>
      <c r="GD28">
        <v>6.064560225140698</v>
      </c>
      <c r="GE28">
        <v>0.6158663548155151</v>
      </c>
      <c r="GF28">
        <v>0</v>
      </c>
      <c r="GG28">
        <v>283.677</v>
      </c>
      <c r="GH28">
        <v>-5.828388080288382</v>
      </c>
      <c r="GI28">
        <v>0.6096438690406295</v>
      </c>
      <c r="GJ28">
        <v>0</v>
      </c>
      <c r="GK28">
        <v>1.66695275</v>
      </c>
      <c r="GL28">
        <v>-0.03098037523452796</v>
      </c>
      <c r="GM28">
        <v>0.007552033165810381</v>
      </c>
      <c r="GN28">
        <v>1</v>
      </c>
      <c r="GO28">
        <v>1</v>
      </c>
      <c r="GP28">
        <v>3</v>
      </c>
      <c r="GQ28" t="s">
        <v>451</v>
      </c>
      <c r="GR28">
        <v>3.10208</v>
      </c>
      <c r="GS28">
        <v>2.72604</v>
      </c>
      <c r="GT28">
        <v>0.0686967</v>
      </c>
      <c r="GU28">
        <v>0.06575549999999999</v>
      </c>
      <c r="GV28">
        <v>0.100966</v>
      </c>
      <c r="GW28">
        <v>0.09679500000000001</v>
      </c>
      <c r="GX28">
        <v>24332.5</v>
      </c>
      <c r="GY28">
        <v>22181.8</v>
      </c>
      <c r="GZ28">
        <v>26691.9</v>
      </c>
      <c r="HA28">
        <v>23965.7</v>
      </c>
      <c r="HB28">
        <v>38398.7</v>
      </c>
      <c r="HC28">
        <v>31995.7</v>
      </c>
      <c r="HD28">
        <v>46613.4</v>
      </c>
      <c r="HE28">
        <v>37914.2</v>
      </c>
      <c r="HF28">
        <v>1.8681</v>
      </c>
      <c r="HG28">
        <v>1.8335</v>
      </c>
      <c r="HH28">
        <v>0.117872</v>
      </c>
      <c r="HI28">
        <v>0</v>
      </c>
      <c r="HJ28">
        <v>28.0957</v>
      </c>
      <c r="HK28">
        <v>999.9</v>
      </c>
      <c r="HL28">
        <v>44</v>
      </c>
      <c r="HM28">
        <v>33.7</v>
      </c>
      <c r="HN28">
        <v>25.7119</v>
      </c>
      <c r="HO28">
        <v>60.9219</v>
      </c>
      <c r="HP28">
        <v>23.5016</v>
      </c>
      <c r="HQ28">
        <v>1</v>
      </c>
      <c r="HR28">
        <v>0.136352</v>
      </c>
      <c r="HS28">
        <v>-0.014409</v>
      </c>
      <c r="HT28">
        <v>20.2794</v>
      </c>
      <c r="HU28">
        <v>5.2107</v>
      </c>
      <c r="HV28">
        <v>11.9796</v>
      </c>
      <c r="HW28">
        <v>4.96335</v>
      </c>
      <c r="HX28">
        <v>3.27418</v>
      </c>
      <c r="HY28">
        <v>9999</v>
      </c>
      <c r="HZ28">
        <v>9999</v>
      </c>
      <c r="IA28">
        <v>9999</v>
      </c>
      <c r="IB28">
        <v>999.9</v>
      </c>
      <c r="IC28">
        <v>1.86423</v>
      </c>
      <c r="ID28">
        <v>1.86046</v>
      </c>
      <c r="IE28">
        <v>1.85883</v>
      </c>
      <c r="IF28">
        <v>1.86008</v>
      </c>
      <c r="IG28">
        <v>1.8602</v>
      </c>
      <c r="IH28">
        <v>1.85882</v>
      </c>
      <c r="II28">
        <v>1.85778</v>
      </c>
      <c r="IJ28">
        <v>1.85272</v>
      </c>
      <c r="IK28">
        <v>0</v>
      </c>
      <c r="IL28">
        <v>0</v>
      </c>
      <c r="IM28">
        <v>0</v>
      </c>
      <c r="IN28">
        <v>0</v>
      </c>
      <c r="IO28" t="s">
        <v>443</v>
      </c>
      <c r="IP28" t="s">
        <v>444</v>
      </c>
      <c r="IQ28" t="s">
        <v>445</v>
      </c>
      <c r="IR28" t="s">
        <v>445</v>
      </c>
      <c r="IS28" t="s">
        <v>445</v>
      </c>
      <c r="IT28" t="s">
        <v>445</v>
      </c>
      <c r="IU28">
        <v>0</v>
      </c>
      <c r="IV28">
        <v>100</v>
      </c>
      <c r="IW28">
        <v>100</v>
      </c>
      <c r="IX28">
        <v>-1.257</v>
      </c>
      <c r="IY28">
        <v>0.2768</v>
      </c>
      <c r="IZ28">
        <v>-1.088691465271074</v>
      </c>
      <c r="JA28">
        <v>-0.0009653133281458612</v>
      </c>
      <c r="JB28">
        <v>1.467522864134924E-06</v>
      </c>
      <c r="JC28">
        <v>-3.533429210606989E-10</v>
      </c>
      <c r="JD28">
        <v>0.001055554131792665</v>
      </c>
      <c r="JE28">
        <v>0.003653998214210923</v>
      </c>
      <c r="JF28">
        <v>0.0003927652080039181</v>
      </c>
      <c r="JG28">
        <v>9.453655735445027E-07</v>
      </c>
      <c r="JH28">
        <v>2</v>
      </c>
      <c r="JI28">
        <v>1975</v>
      </c>
      <c r="JJ28">
        <v>1</v>
      </c>
      <c r="JK28">
        <v>27</v>
      </c>
      <c r="JL28">
        <v>192920.3</v>
      </c>
      <c r="JM28">
        <v>192920.5</v>
      </c>
      <c r="JN28">
        <v>0.826416</v>
      </c>
      <c r="JO28">
        <v>2.64038</v>
      </c>
      <c r="JP28">
        <v>1.49658</v>
      </c>
      <c r="JQ28">
        <v>2.34619</v>
      </c>
      <c r="JR28">
        <v>1.54907</v>
      </c>
      <c r="JS28">
        <v>2.44629</v>
      </c>
      <c r="JT28">
        <v>39.6418</v>
      </c>
      <c r="JU28">
        <v>23.9999</v>
      </c>
      <c r="JV28">
        <v>18</v>
      </c>
      <c r="JW28">
        <v>482.67</v>
      </c>
      <c r="JX28">
        <v>474.954</v>
      </c>
      <c r="JY28">
        <v>27.6009</v>
      </c>
      <c r="JZ28">
        <v>29.0189</v>
      </c>
      <c r="KA28">
        <v>30</v>
      </c>
      <c r="KB28">
        <v>29.2416</v>
      </c>
      <c r="KC28">
        <v>29.2408</v>
      </c>
      <c r="KD28">
        <v>16.5699</v>
      </c>
      <c r="KE28">
        <v>20.5042</v>
      </c>
      <c r="KF28">
        <v>57.1846</v>
      </c>
      <c r="KG28">
        <v>27.5983</v>
      </c>
      <c r="KH28">
        <v>266.216</v>
      </c>
      <c r="KI28">
        <v>20.4312</v>
      </c>
      <c r="KJ28">
        <v>101.914</v>
      </c>
      <c r="KK28">
        <v>91.437</v>
      </c>
    </row>
    <row r="29" spans="1:297">
      <c r="A29">
        <v>11</v>
      </c>
      <c r="B29">
        <v>1758564827.6</v>
      </c>
      <c r="C29">
        <v>50</v>
      </c>
      <c r="D29" t="s">
        <v>467</v>
      </c>
      <c r="E29" t="s">
        <v>468</v>
      </c>
      <c r="F29">
        <v>5</v>
      </c>
      <c r="G29" t="s">
        <v>437</v>
      </c>
      <c r="H29" t="s">
        <v>438</v>
      </c>
      <c r="I29">
        <v>1758564819.814285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(EA29+(U29+2*0.95*5.67E-8*(((EA29+$B$9)+273)^4-(EA29+273)^4)-44100*J29)/(1.84*29.3*R29+8*0.95*5.67E-8*(EA29+273)^3))</f>
        <v>0</v>
      </c>
      <c r="W29">
        <f>($C$9*EB29+$D$9*EC29+$E$9*V29)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2*0.95*5.67E-8*(((EA29+$B$9)+273)^4-(W29+273)^4)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291.4977737337665</v>
      </c>
      <c r="AK29">
        <v>299.0900666666665</v>
      </c>
      <c r="AL29">
        <v>-3.348342857142877</v>
      </c>
      <c r="AM29">
        <v>64.87</v>
      </c>
      <c r="AN29">
        <f>(AP29 - AO29 + DY29*1E3/(8.314*(EA29+273.15)) * AR29/DX29 * AQ29) * DX29/(100*DL29) * 1000/(1000 - AP29)</f>
        <v>0</v>
      </c>
      <c r="AO29">
        <v>20.38567611835681</v>
      </c>
      <c r="AP29">
        <v>22.06249636363636</v>
      </c>
      <c r="AQ29">
        <v>8.273418597811314E-06</v>
      </c>
      <c r="AR29">
        <v>105.4433719376083</v>
      </c>
      <c r="AS29">
        <v>0</v>
      </c>
      <c r="AT29">
        <v>0</v>
      </c>
      <c r="AU29">
        <f>IF(AS29*$H$15&gt;=AW29,1.0,(AW29/(AW29-AS29*$H$15)))</f>
        <v>0</v>
      </c>
      <c r="AV29">
        <f>(AU29-1)*100</f>
        <v>0</v>
      </c>
      <c r="AW29">
        <f>MAX(0,($B$15+$C$15*EF29)/(1+$D$15*EF29)*DY29/(EA29+273)*$E$15)</f>
        <v>0</v>
      </c>
      <c r="AX29" t="s">
        <v>439</v>
      </c>
      <c r="AY29" t="s">
        <v>439</v>
      </c>
      <c r="AZ29">
        <v>0</v>
      </c>
      <c r="BA29">
        <v>0</v>
      </c>
      <c r="BB29">
        <f>1-AZ29/BA29</f>
        <v>0</v>
      </c>
      <c r="BC29">
        <v>0</v>
      </c>
      <c r="BD29" t="s">
        <v>439</v>
      </c>
      <c r="BE29" t="s">
        <v>439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439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$B$13*EG29+$C$13*EH29+$F$13*ES29*(1-EV29)</f>
        <v>0</v>
      </c>
      <c r="DI29">
        <f>DH29*DJ29</f>
        <v>0</v>
      </c>
      <c r="DJ29">
        <f>($B$13*$D$11+$C$13*$D$11+$F$13*((FF29+EX29)/MAX(FF29+EX29+FG29, 0.1)*$I$11+FG29/MAX(FF29+EX29+FG29, 0.1)*$J$11))/($B$13+$C$13+$F$13)</f>
        <v>0</v>
      </c>
      <c r="DK29">
        <f>($B$13*$K$11+$C$13*$K$11+$F$13*((FF29+EX29)/MAX(FF29+EX29+FG29, 0.1)*$P$11+FG29/MAX(FF29+EX29+FG29, 0.1)*$Q$11))/($B$13+$C$13+$F$13)</f>
        <v>0</v>
      </c>
      <c r="DL29">
        <v>1.91</v>
      </c>
      <c r="DM29">
        <v>0.5</v>
      </c>
      <c r="DN29" t="s">
        <v>440</v>
      </c>
      <c r="DO29">
        <v>2</v>
      </c>
      <c r="DP29" t="b">
        <v>1</v>
      </c>
      <c r="DQ29">
        <v>1758564819.814285</v>
      </c>
      <c r="DR29">
        <v>316.2795</v>
      </c>
      <c r="DS29">
        <v>301.2511428571428</v>
      </c>
      <c r="DT29">
        <v>22.05475</v>
      </c>
      <c r="DU29">
        <v>20.38668928571428</v>
      </c>
      <c r="DV29">
        <v>317.5379285714286</v>
      </c>
      <c r="DW29">
        <v>21.778075</v>
      </c>
      <c r="DX29">
        <v>500.049607142857</v>
      </c>
      <c r="DY29">
        <v>89.90955714285715</v>
      </c>
      <c r="DZ29">
        <v>0.06751568571428572</v>
      </c>
      <c r="EA29">
        <v>28.82086071428571</v>
      </c>
      <c r="EB29">
        <v>30.00948571428572</v>
      </c>
      <c r="EC29">
        <v>999.9000000000002</v>
      </c>
      <c r="ED29">
        <v>0</v>
      </c>
      <c r="EE29">
        <v>0</v>
      </c>
      <c r="EF29">
        <v>9997.296428571428</v>
      </c>
      <c r="EG29">
        <v>0</v>
      </c>
      <c r="EH29">
        <v>10.5642</v>
      </c>
      <c r="EI29">
        <v>15.02831428571429</v>
      </c>
      <c r="EJ29">
        <v>323.4122142857142</v>
      </c>
      <c r="EK29">
        <v>307.5205357142858</v>
      </c>
      <c r="EL29">
        <v>1.668068928571428</v>
      </c>
      <c r="EM29">
        <v>301.2511428571428</v>
      </c>
      <c r="EN29">
        <v>20.38668928571428</v>
      </c>
      <c r="EO29">
        <v>1.982933571428571</v>
      </c>
      <c r="EP29">
        <v>1.832957857142857</v>
      </c>
      <c r="EQ29">
        <v>17.30871071428572</v>
      </c>
      <c r="ER29">
        <v>16.07073214285714</v>
      </c>
      <c r="ES29">
        <v>2000.017142857143</v>
      </c>
      <c r="ET29">
        <v>0.9799974999999999</v>
      </c>
      <c r="EU29">
        <v>0.02000261071428571</v>
      </c>
      <c r="EV29">
        <v>0</v>
      </c>
      <c r="EW29">
        <v>282.7556785714286</v>
      </c>
      <c r="EX29">
        <v>5.00078</v>
      </c>
      <c r="EY29">
        <v>5688.292857142857</v>
      </c>
      <c r="EZ29">
        <v>16379.76071428571</v>
      </c>
      <c r="FA29">
        <v>39.36367857142857</v>
      </c>
      <c r="FB29">
        <v>40.21849999999999</v>
      </c>
      <c r="FC29">
        <v>39.57107142857143</v>
      </c>
      <c r="FD29">
        <v>39.86814285714286</v>
      </c>
      <c r="FE29">
        <v>40.64710714285713</v>
      </c>
      <c r="FF29">
        <v>1955.107142857143</v>
      </c>
      <c r="FG29">
        <v>39.91</v>
      </c>
      <c r="FH29">
        <v>0</v>
      </c>
      <c r="FI29">
        <v>1758564825.6</v>
      </c>
      <c r="FJ29">
        <v>0</v>
      </c>
      <c r="FK29">
        <v>282.65004</v>
      </c>
      <c r="FL29">
        <v>-9.452538467976874</v>
      </c>
      <c r="FM29">
        <v>-183.4353849001979</v>
      </c>
      <c r="FN29">
        <v>5685.813200000001</v>
      </c>
      <c r="FO29">
        <v>15</v>
      </c>
      <c r="FP29">
        <v>0</v>
      </c>
      <c r="FQ29" t="s">
        <v>441</v>
      </c>
      <c r="FR29">
        <v>1746989605.5</v>
      </c>
      <c r="FS29">
        <v>1746989593.5</v>
      </c>
      <c r="FT29">
        <v>0</v>
      </c>
      <c r="FU29">
        <v>-0.274</v>
      </c>
      <c r="FV29">
        <v>-0.002</v>
      </c>
      <c r="FW29">
        <v>2.549</v>
      </c>
      <c r="FX29">
        <v>0.129</v>
      </c>
      <c r="FY29">
        <v>420</v>
      </c>
      <c r="FZ29">
        <v>17</v>
      </c>
      <c r="GA29">
        <v>0.02</v>
      </c>
      <c r="GB29">
        <v>0.04</v>
      </c>
      <c r="GC29">
        <v>14.78956585365853</v>
      </c>
      <c r="GD29">
        <v>4.082220209059237</v>
      </c>
      <c r="GE29">
        <v>0.4119418344033394</v>
      </c>
      <c r="GF29">
        <v>0</v>
      </c>
      <c r="GG29">
        <v>283.111294117647</v>
      </c>
      <c r="GH29">
        <v>-7.320458352879719</v>
      </c>
      <c r="GI29">
        <v>0.7520186374963556</v>
      </c>
      <c r="GJ29">
        <v>0</v>
      </c>
      <c r="GK29">
        <v>1.666717317073171</v>
      </c>
      <c r="GL29">
        <v>0.03965665505226289</v>
      </c>
      <c r="GM29">
        <v>0.007000782891547667</v>
      </c>
      <c r="GN29">
        <v>1</v>
      </c>
      <c r="GO29">
        <v>1</v>
      </c>
      <c r="GP29">
        <v>3</v>
      </c>
      <c r="GQ29" t="s">
        <v>451</v>
      </c>
      <c r="GR29">
        <v>3.10248</v>
      </c>
      <c r="GS29">
        <v>2.72578</v>
      </c>
      <c r="GT29">
        <v>0.065734</v>
      </c>
      <c r="GU29">
        <v>0.0626493</v>
      </c>
      <c r="GV29">
        <v>0.100978</v>
      </c>
      <c r="GW29">
        <v>0.0967924</v>
      </c>
      <c r="GX29">
        <v>24409.7</v>
      </c>
      <c r="GY29">
        <v>22255.7</v>
      </c>
      <c r="GZ29">
        <v>26691.7</v>
      </c>
      <c r="HA29">
        <v>23965.9</v>
      </c>
      <c r="HB29">
        <v>38397.8</v>
      </c>
      <c r="HC29">
        <v>31995.3</v>
      </c>
      <c r="HD29">
        <v>46613.5</v>
      </c>
      <c r="HE29">
        <v>37914.1</v>
      </c>
      <c r="HF29">
        <v>1.8689</v>
      </c>
      <c r="HG29">
        <v>1.83235</v>
      </c>
      <c r="HH29">
        <v>0.117399</v>
      </c>
      <c r="HI29">
        <v>0</v>
      </c>
      <c r="HJ29">
        <v>28.0975</v>
      </c>
      <c r="HK29">
        <v>999.9</v>
      </c>
      <c r="HL29">
        <v>44</v>
      </c>
      <c r="HM29">
        <v>33.7</v>
      </c>
      <c r="HN29">
        <v>25.7107</v>
      </c>
      <c r="HO29">
        <v>60.6319</v>
      </c>
      <c r="HP29">
        <v>23.3654</v>
      </c>
      <c r="HQ29">
        <v>1</v>
      </c>
      <c r="HR29">
        <v>0.136669</v>
      </c>
      <c r="HS29">
        <v>0.0263726</v>
      </c>
      <c r="HT29">
        <v>20.2797</v>
      </c>
      <c r="HU29">
        <v>5.21295</v>
      </c>
      <c r="HV29">
        <v>11.98</v>
      </c>
      <c r="HW29">
        <v>4.96395</v>
      </c>
      <c r="HX29">
        <v>3.27463</v>
      </c>
      <c r="HY29">
        <v>9999</v>
      </c>
      <c r="HZ29">
        <v>9999</v>
      </c>
      <c r="IA29">
        <v>9999</v>
      </c>
      <c r="IB29">
        <v>999.9</v>
      </c>
      <c r="IC29">
        <v>1.86421</v>
      </c>
      <c r="ID29">
        <v>1.86045</v>
      </c>
      <c r="IE29">
        <v>1.85883</v>
      </c>
      <c r="IF29">
        <v>1.86008</v>
      </c>
      <c r="IG29">
        <v>1.8602</v>
      </c>
      <c r="IH29">
        <v>1.85877</v>
      </c>
      <c r="II29">
        <v>1.85779</v>
      </c>
      <c r="IJ29">
        <v>1.85272</v>
      </c>
      <c r="IK29">
        <v>0</v>
      </c>
      <c r="IL29">
        <v>0</v>
      </c>
      <c r="IM29">
        <v>0</v>
      </c>
      <c r="IN29">
        <v>0</v>
      </c>
      <c r="IO29" t="s">
        <v>443</v>
      </c>
      <c r="IP29" t="s">
        <v>444</v>
      </c>
      <c r="IQ29" t="s">
        <v>445</v>
      </c>
      <c r="IR29" t="s">
        <v>445</v>
      </c>
      <c r="IS29" t="s">
        <v>445</v>
      </c>
      <c r="IT29" t="s">
        <v>445</v>
      </c>
      <c r="IU29">
        <v>0</v>
      </c>
      <c r="IV29">
        <v>100</v>
      </c>
      <c r="IW29">
        <v>100</v>
      </c>
      <c r="IX29">
        <v>-1.254</v>
      </c>
      <c r="IY29">
        <v>0.2768</v>
      </c>
      <c r="IZ29">
        <v>-1.088691465271074</v>
      </c>
      <c r="JA29">
        <v>-0.0009653133281458612</v>
      </c>
      <c r="JB29">
        <v>1.467522864134924E-06</v>
      </c>
      <c r="JC29">
        <v>-3.533429210606989E-10</v>
      </c>
      <c r="JD29">
        <v>0.001055554131792665</v>
      </c>
      <c r="JE29">
        <v>0.003653998214210923</v>
      </c>
      <c r="JF29">
        <v>0.0003927652080039181</v>
      </c>
      <c r="JG29">
        <v>9.453655735445027E-07</v>
      </c>
      <c r="JH29">
        <v>2</v>
      </c>
      <c r="JI29">
        <v>1975</v>
      </c>
      <c r="JJ29">
        <v>1</v>
      </c>
      <c r="JK29">
        <v>27</v>
      </c>
      <c r="JL29">
        <v>192920.4</v>
      </c>
      <c r="JM29">
        <v>192920.6</v>
      </c>
      <c r="JN29">
        <v>0.789795</v>
      </c>
      <c r="JO29">
        <v>2.64893</v>
      </c>
      <c r="JP29">
        <v>1.49658</v>
      </c>
      <c r="JQ29">
        <v>2.34741</v>
      </c>
      <c r="JR29">
        <v>1.54907</v>
      </c>
      <c r="JS29">
        <v>2.39502</v>
      </c>
      <c r="JT29">
        <v>39.6418</v>
      </c>
      <c r="JU29">
        <v>23.9999</v>
      </c>
      <c r="JV29">
        <v>18</v>
      </c>
      <c r="JW29">
        <v>483.155</v>
      </c>
      <c r="JX29">
        <v>474.219</v>
      </c>
      <c r="JY29">
        <v>27.5958</v>
      </c>
      <c r="JZ29">
        <v>29.0189</v>
      </c>
      <c r="KA29">
        <v>30.0002</v>
      </c>
      <c r="KB29">
        <v>29.244</v>
      </c>
      <c r="KC29">
        <v>29.2411</v>
      </c>
      <c r="KD29">
        <v>15.841</v>
      </c>
      <c r="KE29">
        <v>20.5042</v>
      </c>
      <c r="KF29">
        <v>56.8113</v>
      </c>
      <c r="KG29">
        <v>27.5825</v>
      </c>
      <c r="KH29">
        <v>252.828</v>
      </c>
      <c r="KI29">
        <v>20.4312</v>
      </c>
      <c r="KJ29">
        <v>101.914</v>
      </c>
      <c r="KK29">
        <v>91.437</v>
      </c>
    </row>
    <row r="30" spans="1:297">
      <c r="A30">
        <v>12</v>
      </c>
      <c r="B30">
        <v>1758564832.6</v>
      </c>
      <c r="C30">
        <v>55</v>
      </c>
      <c r="D30" t="s">
        <v>469</v>
      </c>
      <c r="E30" t="s">
        <v>470</v>
      </c>
      <c r="F30">
        <v>5</v>
      </c>
      <c r="G30" t="s">
        <v>437</v>
      </c>
      <c r="H30" t="s">
        <v>438</v>
      </c>
      <c r="I30">
        <v>1758564825.1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(EA30+(U30+2*0.95*5.67E-8*(((EA30+$B$9)+273)^4-(EA30+273)^4)-44100*J30)/(1.84*29.3*R30+8*0.95*5.67E-8*(EA30+273)^3))</f>
        <v>0</v>
      </c>
      <c r="W30">
        <f>($C$9*EB30+$D$9*EC30+$E$9*V30)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2*0.95*5.67E-8*(((EA30+$B$9)+273)^4-(W30+273)^4)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274.4892103787879</v>
      </c>
      <c r="AK30">
        <v>282.3430969696969</v>
      </c>
      <c r="AL30">
        <v>-3.344811948051937</v>
      </c>
      <c r="AM30">
        <v>64.87</v>
      </c>
      <c r="AN30">
        <f>(AP30 - AO30 + DY30*1E3/(8.314*(EA30+273.15)) * AR30/DX30 * AQ30) * DX30/(100*DL30) * 1000/(1000 - AP30)</f>
        <v>0</v>
      </c>
      <c r="AO30">
        <v>20.35307805895314</v>
      </c>
      <c r="AP30">
        <v>22.05710424242424</v>
      </c>
      <c r="AQ30">
        <v>-2.388526363280365E-05</v>
      </c>
      <c r="AR30">
        <v>105.4433719376083</v>
      </c>
      <c r="AS30">
        <v>0</v>
      </c>
      <c r="AT30">
        <v>0</v>
      </c>
      <c r="AU30">
        <f>IF(AS30*$H$15&gt;=AW30,1.0,(AW30/(AW30-AS30*$H$15)))</f>
        <v>0</v>
      </c>
      <c r="AV30">
        <f>(AU30-1)*100</f>
        <v>0</v>
      </c>
      <c r="AW30">
        <f>MAX(0,($B$15+$C$15*EF30)/(1+$D$15*EF30)*DY30/(EA30+273)*$E$15)</f>
        <v>0</v>
      </c>
      <c r="AX30" t="s">
        <v>439</v>
      </c>
      <c r="AY30" t="s">
        <v>439</v>
      </c>
      <c r="AZ30">
        <v>0</v>
      </c>
      <c r="BA30">
        <v>0</v>
      </c>
      <c r="BB30">
        <f>1-AZ30/BA30</f>
        <v>0</v>
      </c>
      <c r="BC30">
        <v>0</v>
      </c>
      <c r="BD30" t="s">
        <v>439</v>
      </c>
      <c r="BE30" t="s">
        <v>439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439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$B$13*EG30+$C$13*EH30+$F$13*ES30*(1-EV30)</f>
        <v>0</v>
      </c>
      <c r="DI30">
        <f>DH30*DJ30</f>
        <v>0</v>
      </c>
      <c r="DJ30">
        <f>($B$13*$D$11+$C$13*$D$11+$F$13*((FF30+EX30)/MAX(FF30+EX30+FG30, 0.1)*$I$11+FG30/MAX(FF30+EX30+FG30, 0.1)*$J$11))/($B$13+$C$13+$F$13)</f>
        <v>0</v>
      </c>
      <c r="DK30">
        <f>($B$13*$K$11+$C$13*$K$11+$F$13*((FF30+EX30)/MAX(FF30+EX30+FG30, 0.1)*$P$11+FG30/MAX(FF30+EX30+FG30, 0.1)*$Q$11))/($B$13+$C$13+$F$13)</f>
        <v>0</v>
      </c>
      <c r="DL30">
        <v>1.91</v>
      </c>
      <c r="DM30">
        <v>0.5</v>
      </c>
      <c r="DN30" t="s">
        <v>440</v>
      </c>
      <c r="DO30">
        <v>2</v>
      </c>
      <c r="DP30" t="b">
        <v>1</v>
      </c>
      <c r="DQ30">
        <v>1758564825.1</v>
      </c>
      <c r="DR30">
        <v>299.0167037037037</v>
      </c>
      <c r="DS30">
        <v>283.7214444444445</v>
      </c>
      <c r="DT30">
        <v>22.05927777777777</v>
      </c>
      <c r="DU30">
        <v>20.37683703703703</v>
      </c>
      <c r="DV30">
        <v>300.2724074074074</v>
      </c>
      <c r="DW30">
        <v>21.78251111111111</v>
      </c>
      <c r="DX30">
        <v>499.9051111111111</v>
      </c>
      <c r="DY30">
        <v>89.90937407407408</v>
      </c>
      <c r="DZ30">
        <v>0.06774687037037037</v>
      </c>
      <c r="EA30">
        <v>28.82025925925925</v>
      </c>
      <c r="EB30">
        <v>30.01134074074075</v>
      </c>
      <c r="EC30">
        <v>999.9000000000001</v>
      </c>
      <c r="ED30">
        <v>0</v>
      </c>
      <c r="EE30">
        <v>0</v>
      </c>
      <c r="EF30">
        <v>9972.450370370369</v>
      </c>
      <c r="EG30">
        <v>0</v>
      </c>
      <c r="EH30">
        <v>10.5642</v>
      </c>
      <c r="EI30">
        <v>15.29532592592593</v>
      </c>
      <c r="EJ30">
        <v>305.7616666666667</v>
      </c>
      <c r="EK30">
        <v>289.6232592592592</v>
      </c>
      <c r="EL30">
        <v>1.682449259259259</v>
      </c>
      <c r="EM30">
        <v>283.7214444444445</v>
      </c>
      <c r="EN30">
        <v>20.37683703703703</v>
      </c>
      <c r="EO30">
        <v>1.983335925925926</v>
      </c>
      <c r="EP30">
        <v>1.832068888888889</v>
      </c>
      <c r="EQ30">
        <v>17.31192222222222</v>
      </c>
      <c r="ER30">
        <v>16.06312592592593</v>
      </c>
      <c r="ES30">
        <v>2000.004814814815</v>
      </c>
      <c r="ET30">
        <v>0.9799974814814815</v>
      </c>
      <c r="EU30">
        <v>0.02000264074074074</v>
      </c>
      <c r="EV30">
        <v>0</v>
      </c>
      <c r="EW30">
        <v>281.8505185185185</v>
      </c>
      <c r="EX30">
        <v>5.00078</v>
      </c>
      <c r="EY30">
        <v>5670.65111111111</v>
      </c>
      <c r="EZ30">
        <v>16379.66296296296</v>
      </c>
      <c r="FA30">
        <v>39.37477777777777</v>
      </c>
      <c r="FB30">
        <v>40.21966666666667</v>
      </c>
      <c r="FC30">
        <v>39.60388888888888</v>
      </c>
      <c r="FD30">
        <v>39.86796296296296</v>
      </c>
      <c r="FE30">
        <v>40.60855555555555</v>
      </c>
      <c r="FF30">
        <v>1955.097037037037</v>
      </c>
      <c r="FG30">
        <v>39.90851851851852</v>
      </c>
      <c r="FH30">
        <v>0</v>
      </c>
      <c r="FI30">
        <v>1758564830.4</v>
      </c>
      <c r="FJ30">
        <v>0</v>
      </c>
      <c r="FK30">
        <v>281.8186</v>
      </c>
      <c r="FL30">
        <v>-10.8604615081253</v>
      </c>
      <c r="FM30">
        <v>-230.3753842823494</v>
      </c>
      <c r="FN30">
        <v>5669.2572</v>
      </c>
      <c r="FO30">
        <v>15</v>
      </c>
      <c r="FP30">
        <v>0</v>
      </c>
      <c r="FQ30" t="s">
        <v>441</v>
      </c>
      <c r="FR30">
        <v>1746989605.5</v>
      </c>
      <c r="FS30">
        <v>1746989593.5</v>
      </c>
      <c r="FT30">
        <v>0</v>
      </c>
      <c r="FU30">
        <v>-0.274</v>
      </c>
      <c r="FV30">
        <v>-0.002</v>
      </c>
      <c r="FW30">
        <v>2.549</v>
      </c>
      <c r="FX30">
        <v>0.129</v>
      </c>
      <c r="FY30">
        <v>420</v>
      </c>
      <c r="FZ30">
        <v>17</v>
      </c>
      <c r="GA30">
        <v>0.02</v>
      </c>
      <c r="GB30">
        <v>0.04</v>
      </c>
      <c r="GC30">
        <v>15.1561875</v>
      </c>
      <c r="GD30">
        <v>3.120224015009382</v>
      </c>
      <c r="GE30">
        <v>0.3105468887201255</v>
      </c>
      <c r="GF30">
        <v>0</v>
      </c>
      <c r="GG30">
        <v>282.3542352941176</v>
      </c>
      <c r="GH30">
        <v>-9.978579061994145</v>
      </c>
      <c r="GI30">
        <v>0.9993953189104973</v>
      </c>
      <c r="GJ30">
        <v>0</v>
      </c>
      <c r="GK30">
        <v>1.6762095</v>
      </c>
      <c r="GL30">
        <v>0.156349418386488</v>
      </c>
      <c r="GM30">
        <v>0.0168962665920611</v>
      </c>
      <c r="GN30">
        <v>0</v>
      </c>
      <c r="GO30">
        <v>0</v>
      </c>
      <c r="GP30">
        <v>3</v>
      </c>
      <c r="GQ30" t="s">
        <v>456</v>
      </c>
      <c r="GR30">
        <v>3.10237</v>
      </c>
      <c r="GS30">
        <v>2.72559</v>
      </c>
      <c r="GT30">
        <v>0.0627081</v>
      </c>
      <c r="GU30">
        <v>0.0595456</v>
      </c>
      <c r="GV30">
        <v>0.100954</v>
      </c>
      <c r="GW30">
        <v>0.096611</v>
      </c>
      <c r="GX30">
        <v>24488.9</v>
      </c>
      <c r="GY30">
        <v>22329.5</v>
      </c>
      <c r="GZ30">
        <v>26691.9</v>
      </c>
      <c r="HA30">
        <v>23966</v>
      </c>
      <c r="HB30">
        <v>38398.4</v>
      </c>
      <c r="HC30">
        <v>32001.5</v>
      </c>
      <c r="HD30">
        <v>46613.4</v>
      </c>
      <c r="HE30">
        <v>37914.2</v>
      </c>
      <c r="HF30">
        <v>1.86875</v>
      </c>
      <c r="HG30">
        <v>1.8324</v>
      </c>
      <c r="HH30">
        <v>0.116989</v>
      </c>
      <c r="HI30">
        <v>0</v>
      </c>
      <c r="HJ30">
        <v>28.0969</v>
      </c>
      <c r="HK30">
        <v>999.9</v>
      </c>
      <c r="HL30">
        <v>44</v>
      </c>
      <c r="HM30">
        <v>33.7</v>
      </c>
      <c r="HN30">
        <v>25.7131</v>
      </c>
      <c r="HO30">
        <v>61.4519</v>
      </c>
      <c r="HP30">
        <v>23.4335</v>
      </c>
      <c r="HQ30">
        <v>1</v>
      </c>
      <c r="HR30">
        <v>0.136616</v>
      </c>
      <c r="HS30">
        <v>0.0427424</v>
      </c>
      <c r="HT30">
        <v>20.2794</v>
      </c>
      <c r="HU30">
        <v>5.21115</v>
      </c>
      <c r="HV30">
        <v>11.9798</v>
      </c>
      <c r="HW30">
        <v>4.9635</v>
      </c>
      <c r="HX30">
        <v>3.27443</v>
      </c>
      <c r="HY30">
        <v>9999</v>
      </c>
      <c r="HZ30">
        <v>9999</v>
      </c>
      <c r="IA30">
        <v>9999</v>
      </c>
      <c r="IB30">
        <v>999.9</v>
      </c>
      <c r="IC30">
        <v>1.8642</v>
      </c>
      <c r="ID30">
        <v>1.86045</v>
      </c>
      <c r="IE30">
        <v>1.85879</v>
      </c>
      <c r="IF30">
        <v>1.86007</v>
      </c>
      <c r="IG30">
        <v>1.8602</v>
      </c>
      <c r="IH30">
        <v>1.85875</v>
      </c>
      <c r="II30">
        <v>1.85779</v>
      </c>
      <c r="IJ30">
        <v>1.85271</v>
      </c>
      <c r="IK30">
        <v>0</v>
      </c>
      <c r="IL30">
        <v>0</v>
      </c>
      <c r="IM30">
        <v>0</v>
      </c>
      <c r="IN30">
        <v>0</v>
      </c>
      <c r="IO30" t="s">
        <v>443</v>
      </c>
      <c r="IP30" t="s">
        <v>444</v>
      </c>
      <c r="IQ30" t="s">
        <v>445</v>
      </c>
      <c r="IR30" t="s">
        <v>445</v>
      </c>
      <c r="IS30" t="s">
        <v>445</v>
      </c>
      <c r="IT30" t="s">
        <v>445</v>
      </c>
      <c r="IU30">
        <v>0</v>
      </c>
      <c r="IV30">
        <v>100</v>
      </c>
      <c r="IW30">
        <v>100</v>
      </c>
      <c r="IX30">
        <v>-1.25</v>
      </c>
      <c r="IY30">
        <v>0.2767</v>
      </c>
      <c r="IZ30">
        <v>-1.088691465271074</v>
      </c>
      <c r="JA30">
        <v>-0.0009653133281458612</v>
      </c>
      <c r="JB30">
        <v>1.467522864134924E-06</v>
      </c>
      <c r="JC30">
        <v>-3.533429210606989E-10</v>
      </c>
      <c r="JD30">
        <v>0.001055554131792665</v>
      </c>
      <c r="JE30">
        <v>0.003653998214210923</v>
      </c>
      <c r="JF30">
        <v>0.0003927652080039181</v>
      </c>
      <c r="JG30">
        <v>9.453655735445027E-07</v>
      </c>
      <c r="JH30">
        <v>2</v>
      </c>
      <c r="JI30">
        <v>1975</v>
      </c>
      <c r="JJ30">
        <v>1</v>
      </c>
      <c r="JK30">
        <v>27</v>
      </c>
      <c r="JL30">
        <v>192920.5</v>
      </c>
      <c r="JM30">
        <v>192920.7</v>
      </c>
      <c r="JN30">
        <v>0.749512</v>
      </c>
      <c r="JO30">
        <v>2.6416</v>
      </c>
      <c r="JP30">
        <v>1.49658</v>
      </c>
      <c r="JQ30">
        <v>2.34863</v>
      </c>
      <c r="JR30">
        <v>1.54907</v>
      </c>
      <c r="JS30">
        <v>2.39868</v>
      </c>
      <c r="JT30">
        <v>39.6418</v>
      </c>
      <c r="JU30">
        <v>24.0087</v>
      </c>
      <c r="JV30">
        <v>18</v>
      </c>
      <c r="JW30">
        <v>483.067</v>
      </c>
      <c r="JX30">
        <v>474.251</v>
      </c>
      <c r="JY30">
        <v>27.5801</v>
      </c>
      <c r="JZ30">
        <v>29.0212</v>
      </c>
      <c r="KA30">
        <v>30.0001</v>
      </c>
      <c r="KB30">
        <v>29.244</v>
      </c>
      <c r="KC30">
        <v>29.2411</v>
      </c>
      <c r="KD30">
        <v>15.0249</v>
      </c>
      <c r="KE30">
        <v>20.2285</v>
      </c>
      <c r="KF30">
        <v>56.8113</v>
      </c>
      <c r="KG30">
        <v>27.5712</v>
      </c>
      <c r="KH30">
        <v>232.786</v>
      </c>
      <c r="KI30">
        <v>20.4312</v>
      </c>
      <c r="KJ30">
        <v>101.914</v>
      </c>
      <c r="KK30">
        <v>91.43729999999999</v>
      </c>
    </row>
    <row r="31" spans="1:297">
      <c r="A31">
        <v>13</v>
      </c>
      <c r="B31">
        <v>1758564837.6</v>
      </c>
      <c r="C31">
        <v>60</v>
      </c>
      <c r="D31" t="s">
        <v>471</v>
      </c>
      <c r="E31" t="s">
        <v>472</v>
      </c>
      <c r="F31">
        <v>5</v>
      </c>
      <c r="G31" t="s">
        <v>437</v>
      </c>
      <c r="H31" t="s">
        <v>438</v>
      </c>
      <c r="I31">
        <v>1758564829.814285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(EA31+(U31+2*0.95*5.67E-8*(((EA31+$B$9)+273)^4-(EA31+273)^4)-44100*J31)/(1.84*29.3*R31+8*0.95*5.67E-8*(EA31+273)^3))</f>
        <v>0</v>
      </c>
      <c r="W31">
        <f>($C$9*EB31+$D$9*EC31+$E$9*V31)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2*0.95*5.67E-8*(((EA31+$B$9)+273)^4-(W31+273)^4)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257.5481198160174</v>
      </c>
      <c r="AK31">
        <v>265.6885454545455</v>
      </c>
      <c r="AL31">
        <v>-3.328540779220798</v>
      </c>
      <c r="AM31">
        <v>64.87</v>
      </c>
      <c r="AN31">
        <f>(AP31 - AO31 + DY31*1E3/(8.314*(EA31+273.15)) * AR31/DX31 * AQ31) * DX31/(100*DL31) * 1000/(1000 - AP31)</f>
        <v>0</v>
      </c>
      <c r="AO31">
        <v>20.32905230537518</v>
      </c>
      <c r="AP31">
        <v>22.04071272727272</v>
      </c>
      <c r="AQ31">
        <v>-3.650575855269514E-05</v>
      </c>
      <c r="AR31">
        <v>105.4433719376083</v>
      </c>
      <c r="AS31">
        <v>0</v>
      </c>
      <c r="AT31">
        <v>0</v>
      </c>
      <c r="AU31">
        <f>IF(AS31*$H$15&gt;=AW31,1.0,(AW31/(AW31-AS31*$H$15)))</f>
        <v>0</v>
      </c>
      <c r="AV31">
        <f>(AU31-1)*100</f>
        <v>0</v>
      </c>
      <c r="AW31">
        <f>MAX(0,($B$15+$C$15*EF31)/(1+$D$15*EF31)*DY31/(EA31+273)*$E$15)</f>
        <v>0</v>
      </c>
      <c r="AX31" t="s">
        <v>439</v>
      </c>
      <c r="AY31" t="s">
        <v>439</v>
      </c>
      <c r="AZ31">
        <v>0</v>
      </c>
      <c r="BA31">
        <v>0</v>
      </c>
      <c r="BB31">
        <f>1-AZ31/BA31</f>
        <v>0</v>
      </c>
      <c r="BC31">
        <v>0</v>
      </c>
      <c r="BD31" t="s">
        <v>439</v>
      </c>
      <c r="BE31" t="s">
        <v>439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439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$B$13*EG31+$C$13*EH31+$F$13*ES31*(1-EV31)</f>
        <v>0</v>
      </c>
      <c r="DI31">
        <f>DH31*DJ31</f>
        <v>0</v>
      </c>
      <c r="DJ31">
        <f>($B$13*$D$11+$C$13*$D$11+$F$13*((FF31+EX31)/MAX(FF31+EX31+FG31, 0.1)*$I$11+FG31/MAX(FF31+EX31+FG31, 0.1)*$J$11))/($B$13+$C$13+$F$13)</f>
        <v>0</v>
      </c>
      <c r="DK31">
        <f>($B$13*$K$11+$C$13*$K$11+$F$13*((FF31+EX31)/MAX(FF31+EX31+FG31, 0.1)*$P$11+FG31/MAX(FF31+EX31+FG31, 0.1)*$Q$11))/($B$13+$C$13+$F$13)</f>
        <v>0</v>
      </c>
      <c r="DL31">
        <v>1.91</v>
      </c>
      <c r="DM31">
        <v>0.5</v>
      </c>
      <c r="DN31" t="s">
        <v>440</v>
      </c>
      <c r="DO31">
        <v>2</v>
      </c>
      <c r="DP31" t="b">
        <v>1</v>
      </c>
      <c r="DQ31">
        <v>1758564829.814285</v>
      </c>
      <c r="DR31">
        <v>283.6163928571428</v>
      </c>
      <c r="DS31">
        <v>268.0524285714286</v>
      </c>
      <c r="DT31">
        <v>22.05652142857143</v>
      </c>
      <c r="DU31">
        <v>20.359275</v>
      </c>
      <c r="DV31">
        <v>284.8689642857143</v>
      </c>
      <c r="DW31">
        <v>21.77981785714286</v>
      </c>
      <c r="DX31">
        <v>499.9875</v>
      </c>
      <c r="DY31">
        <v>89.90950000000001</v>
      </c>
      <c r="DZ31">
        <v>0.06758041428571429</v>
      </c>
      <c r="EA31">
        <v>28.81869642857142</v>
      </c>
      <c r="EB31">
        <v>30.00728571428572</v>
      </c>
      <c r="EC31">
        <v>999.9000000000002</v>
      </c>
      <c r="ED31">
        <v>0</v>
      </c>
      <c r="EE31">
        <v>0</v>
      </c>
      <c r="EF31">
        <v>10003.81107142857</v>
      </c>
      <c r="EG31">
        <v>0</v>
      </c>
      <c r="EH31">
        <v>10.5642</v>
      </c>
      <c r="EI31">
        <v>15.564</v>
      </c>
      <c r="EJ31">
        <v>290.0132142857143</v>
      </c>
      <c r="EK31">
        <v>273.6236785714286</v>
      </c>
      <c r="EL31">
        <v>1.697256428571428</v>
      </c>
      <c r="EM31">
        <v>268.0524285714286</v>
      </c>
      <c r="EN31">
        <v>20.359275</v>
      </c>
      <c r="EO31">
        <v>1.983090714285714</v>
      </c>
      <c r="EP31">
        <v>1.8304925</v>
      </c>
      <c r="EQ31">
        <v>17.30996785714286</v>
      </c>
      <c r="ER31">
        <v>16.04963214285715</v>
      </c>
      <c r="ES31">
        <v>1999.987857142857</v>
      </c>
      <c r="ET31">
        <v>0.9799974285714284</v>
      </c>
      <c r="EU31">
        <v>0.02000269642857143</v>
      </c>
      <c r="EV31">
        <v>0</v>
      </c>
      <c r="EW31">
        <v>280.8606785714285</v>
      </c>
      <c r="EX31">
        <v>5.00078</v>
      </c>
      <c r="EY31">
        <v>5650.446428571429</v>
      </c>
      <c r="EZ31">
        <v>16379.52142857143</v>
      </c>
      <c r="FA31">
        <v>39.36575</v>
      </c>
      <c r="FB31">
        <v>40.21849999999999</v>
      </c>
      <c r="FC31">
        <v>39.62253571428572</v>
      </c>
      <c r="FD31">
        <v>39.86817857142857</v>
      </c>
      <c r="FE31">
        <v>40.55107142857143</v>
      </c>
      <c r="FF31">
        <v>1955.081785714286</v>
      </c>
      <c r="FG31">
        <v>39.90535714285715</v>
      </c>
      <c r="FH31">
        <v>0</v>
      </c>
      <c r="FI31">
        <v>1758564835.2</v>
      </c>
      <c r="FJ31">
        <v>0</v>
      </c>
      <c r="FK31">
        <v>280.79052</v>
      </c>
      <c r="FL31">
        <v>-14.22584614451132</v>
      </c>
      <c r="FM31">
        <v>-289.3376923176028</v>
      </c>
      <c r="FN31">
        <v>5648.438</v>
      </c>
      <c r="FO31">
        <v>15</v>
      </c>
      <c r="FP31">
        <v>0</v>
      </c>
      <c r="FQ31" t="s">
        <v>441</v>
      </c>
      <c r="FR31">
        <v>1746989605.5</v>
      </c>
      <c r="FS31">
        <v>1746989593.5</v>
      </c>
      <c r="FT31">
        <v>0</v>
      </c>
      <c r="FU31">
        <v>-0.274</v>
      </c>
      <c r="FV31">
        <v>-0.002</v>
      </c>
      <c r="FW31">
        <v>2.549</v>
      </c>
      <c r="FX31">
        <v>0.129</v>
      </c>
      <c r="FY31">
        <v>420</v>
      </c>
      <c r="FZ31">
        <v>17</v>
      </c>
      <c r="GA31">
        <v>0.02</v>
      </c>
      <c r="GB31">
        <v>0.04</v>
      </c>
      <c r="GC31">
        <v>15.38452195121951</v>
      </c>
      <c r="GD31">
        <v>3.125032055749166</v>
      </c>
      <c r="GE31">
        <v>0.3193948397586996</v>
      </c>
      <c r="GF31">
        <v>0</v>
      </c>
      <c r="GG31">
        <v>281.445794117647</v>
      </c>
      <c r="GH31">
        <v>-12.16203208326424</v>
      </c>
      <c r="GI31">
        <v>1.215626436897063</v>
      </c>
      <c r="GJ31">
        <v>0</v>
      </c>
      <c r="GK31">
        <v>1.688880243902439</v>
      </c>
      <c r="GL31">
        <v>0.2026766550522688</v>
      </c>
      <c r="GM31">
        <v>0.02195645140903003</v>
      </c>
      <c r="GN31">
        <v>0</v>
      </c>
      <c r="GO31">
        <v>0</v>
      </c>
      <c r="GP31">
        <v>3</v>
      </c>
      <c r="GQ31" t="s">
        <v>456</v>
      </c>
      <c r="GR31">
        <v>3.10257</v>
      </c>
      <c r="GS31">
        <v>2.72556</v>
      </c>
      <c r="GT31">
        <v>0.0596277</v>
      </c>
      <c r="GU31">
        <v>0.0562797</v>
      </c>
      <c r="GV31">
        <v>0.100904</v>
      </c>
      <c r="GW31">
        <v>0.0966837</v>
      </c>
      <c r="GX31">
        <v>24569.3</v>
      </c>
      <c r="GY31">
        <v>22407</v>
      </c>
      <c r="GZ31">
        <v>26691.8</v>
      </c>
      <c r="HA31">
        <v>23966</v>
      </c>
      <c r="HB31">
        <v>38400.3</v>
      </c>
      <c r="HC31">
        <v>31999</v>
      </c>
      <c r="HD31">
        <v>46613.6</v>
      </c>
      <c r="HE31">
        <v>37914.7</v>
      </c>
      <c r="HF31">
        <v>1.86905</v>
      </c>
      <c r="HG31">
        <v>1.83235</v>
      </c>
      <c r="HH31">
        <v>0.116337</v>
      </c>
      <c r="HI31">
        <v>0</v>
      </c>
      <c r="HJ31">
        <v>28.0957</v>
      </c>
      <c r="HK31">
        <v>999.9</v>
      </c>
      <c r="HL31">
        <v>43.9</v>
      </c>
      <c r="HM31">
        <v>33.7</v>
      </c>
      <c r="HN31">
        <v>25.6569</v>
      </c>
      <c r="HO31">
        <v>61.5219</v>
      </c>
      <c r="HP31">
        <v>23.5697</v>
      </c>
      <c r="HQ31">
        <v>1</v>
      </c>
      <c r="HR31">
        <v>0.136753</v>
      </c>
      <c r="HS31">
        <v>0.0235158</v>
      </c>
      <c r="HT31">
        <v>20.2796</v>
      </c>
      <c r="HU31">
        <v>5.21295</v>
      </c>
      <c r="HV31">
        <v>11.9797</v>
      </c>
      <c r="HW31">
        <v>4.96375</v>
      </c>
      <c r="HX31">
        <v>3.2746</v>
      </c>
      <c r="HY31">
        <v>9999</v>
      </c>
      <c r="HZ31">
        <v>9999</v>
      </c>
      <c r="IA31">
        <v>9999</v>
      </c>
      <c r="IB31">
        <v>999.9</v>
      </c>
      <c r="IC31">
        <v>1.86422</v>
      </c>
      <c r="ID31">
        <v>1.86045</v>
      </c>
      <c r="IE31">
        <v>1.8588</v>
      </c>
      <c r="IF31">
        <v>1.86006</v>
      </c>
      <c r="IG31">
        <v>1.86019</v>
      </c>
      <c r="IH31">
        <v>1.85874</v>
      </c>
      <c r="II31">
        <v>1.85778</v>
      </c>
      <c r="IJ31">
        <v>1.85272</v>
      </c>
      <c r="IK31">
        <v>0</v>
      </c>
      <c r="IL31">
        <v>0</v>
      </c>
      <c r="IM31">
        <v>0</v>
      </c>
      <c r="IN31">
        <v>0</v>
      </c>
      <c r="IO31" t="s">
        <v>443</v>
      </c>
      <c r="IP31" t="s">
        <v>444</v>
      </c>
      <c r="IQ31" t="s">
        <v>445</v>
      </c>
      <c r="IR31" t="s">
        <v>445</v>
      </c>
      <c r="IS31" t="s">
        <v>445</v>
      </c>
      <c r="IT31" t="s">
        <v>445</v>
      </c>
      <c r="IU31">
        <v>0</v>
      </c>
      <c r="IV31">
        <v>100</v>
      </c>
      <c r="IW31">
        <v>100</v>
      </c>
      <c r="IX31">
        <v>-1.246</v>
      </c>
      <c r="IY31">
        <v>0.2763</v>
      </c>
      <c r="IZ31">
        <v>-1.088691465271074</v>
      </c>
      <c r="JA31">
        <v>-0.0009653133281458612</v>
      </c>
      <c r="JB31">
        <v>1.467522864134924E-06</v>
      </c>
      <c r="JC31">
        <v>-3.533429210606989E-10</v>
      </c>
      <c r="JD31">
        <v>0.001055554131792665</v>
      </c>
      <c r="JE31">
        <v>0.003653998214210923</v>
      </c>
      <c r="JF31">
        <v>0.0003927652080039181</v>
      </c>
      <c r="JG31">
        <v>9.453655735445027E-07</v>
      </c>
      <c r="JH31">
        <v>2</v>
      </c>
      <c r="JI31">
        <v>1975</v>
      </c>
      <c r="JJ31">
        <v>1</v>
      </c>
      <c r="JK31">
        <v>27</v>
      </c>
      <c r="JL31">
        <v>192920.5</v>
      </c>
      <c r="JM31">
        <v>192920.7</v>
      </c>
      <c r="JN31">
        <v>0.71167</v>
      </c>
      <c r="JO31">
        <v>2.63916</v>
      </c>
      <c r="JP31">
        <v>1.49658</v>
      </c>
      <c r="JQ31">
        <v>2.34375</v>
      </c>
      <c r="JR31">
        <v>1.54785</v>
      </c>
      <c r="JS31">
        <v>2.45483</v>
      </c>
      <c r="JT31">
        <v>39.6418</v>
      </c>
      <c r="JU31">
        <v>24.0087</v>
      </c>
      <c r="JV31">
        <v>18</v>
      </c>
      <c r="JW31">
        <v>483.242</v>
      </c>
      <c r="JX31">
        <v>474.219</v>
      </c>
      <c r="JY31">
        <v>27.5684</v>
      </c>
      <c r="JZ31">
        <v>29.0214</v>
      </c>
      <c r="KA31">
        <v>30.0001</v>
      </c>
      <c r="KB31">
        <v>29.244</v>
      </c>
      <c r="KC31">
        <v>29.2411</v>
      </c>
      <c r="KD31">
        <v>14.2912</v>
      </c>
      <c r="KE31">
        <v>20.2285</v>
      </c>
      <c r="KF31">
        <v>56.8113</v>
      </c>
      <c r="KG31">
        <v>27.5691</v>
      </c>
      <c r="KH31">
        <v>219.421</v>
      </c>
      <c r="KI31">
        <v>20.4312</v>
      </c>
      <c r="KJ31">
        <v>101.914</v>
      </c>
      <c r="KK31">
        <v>91.438</v>
      </c>
    </row>
    <row r="32" spans="1:297">
      <c r="A32">
        <v>14</v>
      </c>
      <c r="B32">
        <v>1758564842.6</v>
      </c>
      <c r="C32">
        <v>65</v>
      </c>
      <c r="D32" t="s">
        <v>473</v>
      </c>
      <c r="E32" t="s">
        <v>474</v>
      </c>
      <c r="F32">
        <v>5</v>
      </c>
      <c r="G32" t="s">
        <v>437</v>
      </c>
      <c r="H32" t="s">
        <v>438</v>
      </c>
      <c r="I32">
        <v>1758564835.1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(EA32+(U32+2*0.95*5.67E-8*(((EA32+$B$9)+273)^4-(EA32+273)^4)-44100*J32)/(1.84*29.3*R32+8*0.95*5.67E-8*(EA32+273)^3))</f>
        <v>0</v>
      </c>
      <c r="W32">
        <f>($C$9*EB32+$D$9*EC32+$E$9*V32)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2*0.95*5.67E-8*(((EA32+$B$9)+273)^4-(W32+273)^4)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240.6330494588745</v>
      </c>
      <c r="AK32">
        <v>248.9991515151515</v>
      </c>
      <c r="AL32">
        <v>-3.338358787878782</v>
      </c>
      <c r="AM32">
        <v>64.87</v>
      </c>
      <c r="AN32">
        <f>(AP32 - AO32 + DY32*1E3/(8.314*(EA32+273.15)) * AR32/DX32 * AQ32) * DX32/(100*DL32) * 1000/(1000 - AP32)</f>
        <v>0</v>
      </c>
      <c r="AO32">
        <v>20.37958407288003</v>
      </c>
      <c r="AP32">
        <v>22.04866909090908</v>
      </c>
      <c r="AQ32">
        <v>2.764392423305628E-05</v>
      </c>
      <c r="AR32">
        <v>105.4433719376083</v>
      </c>
      <c r="AS32">
        <v>0</v>
      </c>
      <c r="AT32">
        <v>0</v>
      </c>
      <c r="AU32">
        <f>IF(AS32*$H$15&gt;=AW32,1.0,(AW32/(AW32-AS32*$H$15)))</f>
        <v>0</v>
      </c>
      <c r="AV32">
        <f>(AU32-1)*100</f>
        <v>0</v>
      </c>
      <c r="AW32">
        <f>MAX(0,($B$15+$C$15*EF32)/(1+$D$15*EF32)*DY32/(EA32+273)*$E$15)</f>
        <v>0</v>
      </c>
      <c r="AX32" t="s">
        <v>439</v>
      </c>
      <c r="AY32" t="s">
        <v>439</v>
      </c>
      <c r="AZ32">
        <v>0</v>
      </c>
      <c r="BA32">
        <v>0</v>
      </c>
      <c r="BB32">
        <f>1-AZ32/BA32</f>
        <v>0</v>
      </c>
      <c r="BC32">
        <v>0</v>
      </c>
      <c r="BD32" t="s">
        <v>439</v>
      </c>
      <c r="BE32" t="s">
        <v>439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439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$B$13*EG32+$C$13*EH32+$F$13*ES32*(1-EV32)</f>
        <v>0</v>
      </c>
      <c r="DI32">
        <f>DH32*DJ32</f>
        <v>0</v>
      </c>
      <c r="DJ32">
        <f>($B$13*$D$11+$C$13*$D$11+$F$13*((FF32+EX32)/MAX(FF32+EX32+FG32, 0.1)*$I$11+FG32/MAX(FF32+EX32+FG32, 0.1)*$J$11))/($B$13+$C$13+$F$13)</f>
        <v>0</v>
      </c>
      <c r="DK32">
        <f>($B$13*$K$11+$C$13*$K$11+$F$13*((FF32+EX32)/MAX(FF32+EX32+FG32, 0.1)*$P$11+FG32/MAX(FF32+EX32+FG32, 0.1)*$Q$11))/($B$13+$C$13+$F$13)</f>
        <v>0</v>
      </c>
      <c r="DL32">
        <v>1.91</v>
      </c>
      <c r="DM32">
        <v>0.5</v>
      </c>
      <c r="DN32" t="s">
        <v>440</v>
      </c>
      <c r="DO32">
        <v>2</v>
      </c>
      <c r="DP32" t="b">
        <v>1</v>
      </c>
      <c r="DQ32">
        <v>1758564835.1</v>
      </c>
      <c r="DR32">
        <v>266.3425185185185</v>
      </c>
      <c r="DS32">
        <v>250.5142222222222</v>
      </c>
      <c r="DT32">
        <v>22.0505925925926</v>
      </c>
      <c r="DU32">
        <v>20.35455555555555</v>
      </c>
      <c r="DV32">
        <v>267.5909259259259</v>
      </c>
      <c r="DW32">
        <v>21.77402222222222</v>
      </c>
      <c r="DX32">
        <v>499.9304444444444</v>
      </c>
      <c r="DY32">
        <v>89.90874074074074</v>
      </c>
      <c r="DZ32">
        <v>0.067673</v>
      </c>
      <c r="EA32">
        <v>28.81597777777778</v>
      </c>
      <c r="EB32">
        <v>29.99655925925926</v>
      </c>
      <c r="EC32">
        <v>999.9000000000001</v>
      </c>
      <c r="ED32">
        <v>0</v>
      </c>
      <c r="EE32">
        <v>0</v>
      </c>
      <c r="EF32">
        <v>10003.65296296296</v>
      </c>
      <c r="EG32">
        <v>0</v>
      </c>
      <c r="EH32">
        <v>10.5642</v>
      </c>
      <c r="EI32">
        <v>15.82838518518519</v>
      </c>
      <c r="EJ32">
        <v>272.348037037037</v>
      </c>
      <c r="EK32">
        <v>255.7192592592593</v>
      </c>
      <c r="EL32">
        <v>1.696052592592593</v>
      </c>
      <c r="EM32">
        <v>250.5142222222222</v>
      </c>
      <c r="EN32">
        <v>20.35455555555555</v>
      </c>
      <c r="EO32">
        <v>1.982541851851852</v>
      </c>
      <c r="EP32">
        <v>1.830052222222222</v>
      </c>
      <c r="EQ32">
        <v>17.30558888888889</v>
      </c>
      <c r="ER32">
        <v>16.04586666666667</v>
      </c>
      <c r="ES32">
        <v>1999.983703703704</v>
      </c>
      <c r="ET32">
        <v>0.9799975185185185</v>
      </c>
      <c r="EU32">
        <v>0.02000262592592593</v>
      </c>
      <c r="EV32">
        <v>0</v>
      </c>
      <c r="EW32">
        <v>279.4537407407407</v>
      </c>
      <c r="EX32">
        <v>5.00078</v>
      </c>
      <c r="EY32">
        <v>5622.460370370369</v>
      </c>
      <c r="EZ32">
        <v>16379.49259259259</v>
      </c>
      <c r="FA32">
        <v>39.35859259259259</v>
      </c>
      <c r="FB32">
        <v>40.21966666666667</v>
      </c>
      <c r="FC32">
        <v>39.68955555555555</v>
      </c>
      <c r="FD32">
        <v>39.85399999999999</v>
      </c>
      <c r="FE32">
        <v>40.55992592592592</v>
      </c>
      <c r="FF32">
        <v>1955.08</v>
      </c>
      <c r="FG32">
        <v>39.90185185185186</v>
      </c>
      <c r="FH32">
        <v>0</v>
      </c>
      <c r="FI32">
        <v>1758564840.6</v>
      </c>
      <c r="FJ32">
        <v>0</v>
      </c>
      <c r="FK32">
        <v>279.3931538461538</v>
      </c>
      <c r="FL32">
        <v>-18.43521366180717</v>
      </c>
      <c r="FM32">
        <v>-359.6731623232955</v>
      </c>
      <c r="FN32">
        <v>5620.704615384615</v>
      </c>
      <c r="FO32">
        <v>15</v>
      </c>
      <c r="FP32">
        <v>0</v>
      </c>
      <c r="FQ32" t="s">
        <v>441</v>
      </c>
      <c r="FR32">
        <v>1746989605.5</v>
      </c>
      <c r="FS32">
        <v>1746989593.5</v>
      </c>
      <c r="FT32">
        <v>0</v>
      </c>
      <c r="FU32">
        <v>-0.274</v>
      </c>
      <c r="FV32">
        <v>-0.002</v>
      </c>
      <c r="FW32">
        <v>2.549</v>
      </c>
      <c r="FX32">
        <v>0.129</v>
      </c>
      <c r="FY32">
        <v>420</v>
      </c>
      <c r="FZ32">
        <v>17</v>
      </c>
      <c r="GA32">
        <v>0.02</v>
      </c>
      <c r="GB32">
        <v>0.04</v>
      </c>
      <c r="GC32">
        <v>15.65184146341463</v>
      </c>
      <c r="GD32">
        <v>3.283108013937266</v>
      </c>
      <c r="GE32">
        <v>0.3375656076976701</v>
      </c>
      <c r="GF32">
        <v>0</v>
      </c>
      <c r="GG32">
        <v>280.3116470588235</v>
      </c>
      <c r="GH32">
        <v>-15.53167301327432</v>
      </c>
      <c r="GI32">
        <v>1.547491478306916</v>
      </c>
      <c r="GJ32">
        <v>0</v>
      </c>
      <c r="GK32">
        <v>1.69059268292683</v>
      </c>
      <c r="GL32">
        <v>0.0297597909407661</v>
      </c>
      <c r="GM32">
        <v>0.02094986792255825</v>
      </c>
      <c r="GN32">
        <v>1</v>
      </c>
      <c r="GO32">
        <v>1</v>
      </c>
      <c r="GP32">
        <v>3</v>
      </c>
      <c r="GQ32" t="s">
        <v>451</v>
      </c>
      <c r="GR32">
        <v>3.10255</v>
      </c>
      <c r="GS32">
        <v>2.72633</v>
      </c>
      <c r="GT32">
        <v>0.056475</v>
      </c>
      <c r="GU32">
        <v>0.0530579</v>
      </c>
      <c r="GV32">
        <v>0.100937</v>
      </c>
      <c r="GW32">
        <v>0.0967755</v>
      </c>
      <c r="GX32">
        <v>24651.8</v>
      </c>
      <c r="GY32">
        <v>22483.7</v>
      </c>
      <c r="GZ32">
        <v>26692</v>
      </c>
      <c r="HA32">
        <v>23966.2</v>
      </c>
      <c r="HB32">
        <v>38398.6</v>
      </c>
      <c r="HC32">
        <v>31995.3</v>
      </c>
      <c r="HD32">
        <v>46613.7</v>
      </c>
      <c r="HE32">
        <v>37914.6</v>
      </c>
      <c r="HF32">
        <v>1.86887</v>
      </c>
      <c r="HG32">
        <v>1.83215</v>
      </c>
      <c r="HH32">
        <v>0.115883</v>
      </c>
      <c r="HI32">
        <v>0</v>
      </c>
      <c r="HJ32">
        <v>28.0957</v>
      </c>
      <c r="HK32">
        <v>999.9</v>
      </c>
      <c r="HL32">
        <v>43.9</v>
      </c>
      <c r="HM32">
        <v>33.7</v>
      </c>
      <c r="HN32">
        <v>25.6542</v>
      </c>
      <c r="HO32">
        <v>61.2619</v>
      </c>
      <c r="HP32">
        <v>23.6298</v>
      </c>
      <c r="HQ32">
        <v>1</v>
      </c>
      <c r="HR32">
        <v>0.136509</v>
      </c>
      <c r="HS32">
        <v>-0.046762</v>
      </c>
      <c r="HT32">
        <v>20.2795</v>
      </c>
      <c r="HU32">
        <v>5.2101</v>
      </c>
      <c r="HV32">
        <v>11.9797</v>
      </c>
      <c r="HW32">
        <v>4.9632</v>
      </c>
      <c r="HX32">
        <v>3.27435</v>
      </c>
      <c r="HY32">
        <v>9999</v>
      </c>
      <c r="HZ32">
        <v>9999</v>
      </c>
      <c r="IA32">
        <v>9999</v>
      </c>
      <c r="IB32">
        <v>999.9</v>
      </c>
      <c r="IC32">
        <v>1.86426</v>
      </c>
      <c r="ID32">
        <v>1.86049</v>
      </c>
      <c r="IE32">
        <v>1.85882</v>
      </c>
      <c r="IF32">
        <v>1.86008</v>
      </c>
      <c r="IG32">
        <v>1.8602</v>
      </c>
      <c r="IH32">
        <v>1.85877</v>
      </c>
      <c r="II32">
        <v>1.8578</v>
      </c>
      <c r="IJ32">
        <v>1.85271</v>
      </c>
      <c r="IK32">
        <v>0</v>
      </c>
      <c r="IL32">
        <v>0</v>
      </c>
      <c r="IM32">
        <v>0</v>
      </c>
      <c r="IN32">
        <v>0</v>
      </c>
      <c r="IO32" t="s">
        <v>443</v>
      </c>
      <c r="IP32" t="s">
        <v>444</v>
      </c>
      <c r="IQ32" t="s">
        <v>445</v>
      </c>
      <c r="IR32" t="s">
        <v>445</v>
      </c>
      <c r="IS32" t="s">
        <v>445</v>
      </c>
      <c r="IT32" t="s">
        <v>445</v>
      </c>
      <c r="IU32">
        <v>0</v>
      </c>
      <c r="IV32">
        <v>100</v>
      </c>
      <c r="IW32">
        <v>100</v>
      </c>
      <c r="IX32">
        <v>-1.242</v>
      </c>
      <c r="IY32">
        <v>0.2765</v>
      </c>
      <c r="IZ32">
        <v>-1.088691465271074</v>
      </c>
      <c r="JA32">
        <v>-0.0009653133281458612</v>
      </c>
      <c r="JB32">
        <v>1.467522864134924E-06</v>
      </c>
      <c r="JC32">
        <v>-3.533429210606989E-10</v>
      </c>
      <c r="JD32">
        <v>0.001055554131792665</v>
      </c>
      <c r="JE32">
        <v>0.003653998214210923</v>
      </c>
      <c r="JF32">
        <v>0.0003927652080039181</v>
      </c>
      <c r="JG32">
        <v>9.453655735445027E-07</v>
      </c>
      <c r="JH32">
        <v>2</v>
      </c>
      <c r="JI32">
        <v>1975</v>
      </c>
      <c r="JJ32">
        <v>1</v>
      </c>
      <c r="JK32">
        <v>27</v>
      </c>
      <c r="JL32">
        <v>192920.6</v>
      </c>
      <c r="JM32">
        <v>192920.8</v>
      </c>
      <c r="JN32">
        <v>0.671387</v>
      </c>
      <c r="JO32">
        <v>2.64404</v>
      </c>
      <c r="JP32">
        <v>1.49658</v>
      </c>
      <c r="JQ32">
        <v>2.34741</v>
      </c>
      <c r="JR32">
        <v>1.54907</v>
      </c>
      <c r="JS32">
        <v>2.4646</v>
      </c>
      <c r="JT32">
        <v>39.6418</v>
      </c>
      <c r="JU32">
        <v>24.0087</v>
      </c>
      <c r="JV32">
        <v>18</v>
      </c>
      <c r="JW32">
        <v>483.141</v>
      </c>
      <c r="JX32">
        <v>474.091</v>
      </c>
      <c r="JY32">
        <v>27.5686</v>
      </c>
      <c r="JZ32">
        <v>29.0214</v>
      </c>
      <c r="KA32">
        <v>30.0001</v>
      </c>
      <c r="KB32">
        <v>29.244</v>
      </c>
      <c r="KC32">
        <v>29.2411</v>
      </c>
      <c r="KD32">
        <v>13.463</v>
      </c>
      <c r="KE32">
        <v>20.2285</v>
      </c>
      <c r="KF32">
        <v>56.8113</v>
      </c>
      <c r="KG32">
        <v>27.5873</v>
      </c>
      <c r="KH32">
        <v>199.373</v>
      </c>
      <c r="KI32">
        <v>20.4312</v>
      </c>
      <c r="KJ32">
        <v>101.914</v>
      </c>
      <c r="KK32">
        <v>91.43810000000001</v>
      </c>
    </row>
    <row r="33" spans="1:297">
      <c r="A33">
        <v>15</v>
      </c>
      <c r="B33">
        <v>1758564847.6</v>
      </c>
      <c r="C33">
        <v>70</v>
      </c>
      <c r="D33" t="s">
        <v>475</v>
      </c>
      <c r="E33" t="s">
        <v>476</v>
      </c>
      <c r="F33">
        <v>5</v>
      </c>
      <c r="G33" t="s">
        <v>437</v>
      </c>
      <c r="H33" t="s">
        <v>438</v>
      </c>
      <c r="I33">
        <v>1758564839.814285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(EA33+(U33+2*0.95*5.67E-8*(((EA33+$B$9)+273)^4-(EA33+273)^4)-44100*J33)/(1.84*29.3*R33+8*0.95*5.67E-8*(EA33+273)^3))</f>
        <v>0</v>
      </c>
      <c r="W33">
        <f>($C$9*EB33+$D$9*EC33+$E$9*V33)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2*0.95*5.67E-8*(((EA33+$B$9)+273)^4-(W33+273)^4)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223.7742084199135</v>
      </c>
      <c r="AK33">
        <v>232.397006060606</v>
      </c>
      <c r="AL33">
        <v>-3.324238961038957</v>
      </c>
      <c r="AM33">
        <v>64.87</v>
      </c>
      <c r="AN33">
        <f>(AP33 - AO33 + DY33*1E3/(8.314*(EA33+273.15)) * AR33/DX33 * AQ33) * DX33/(100*DL33) * 1000/(1000 - AP33)</f>
        <v>0</v>
      </c>
      <c r="AO33">
        <v>20.38018372207592</v>
      </c>
      <c r="AP33">
        <v>22.06236969696969</v>
      </c>
      <c r="AQ33">
        <v>3.022705972248783E-05</v>
      </c>
      <c r="AR33">
        <v>105.4433719376083</v>
      </c>
      <c r="AS33">
        <v>0</v>
      </c>
      <c r="AT33">
        <v>0</v>
      </c>
      <c r="AU33">
        <f>IF(AS33*$H$15&gt;=AW33,1.0,(AW33/(AW33-AS33*$H$15)))</f>
        <v>0</v>
      </c>
      <c r="AV33">
        <f>(AU33-1)*100</f>
        <v>0</v>
      </c>
      <c r="AW33">
        <f>MAX(0,($B$15+$C$15*EF33)/(1+$D$15*EF33)*DY33/(EA33+273)*$E$15)</f>
        <v>0</v>
      </c>
      <c r="AX33" t="s">
        <v>439</v>
      </c>
      <c r="AY33" t="s">
        <v>439</v>
      </c>
      <c r="AZ33">
        <v>0</v>
      </c>
      <c r="BA33">
        <v>0</v>
      </c>
      <c r="BB33">
        <f>1-AZ33/BA33</f>
        <v>0</v>
      </c>
      <c r="BC33">
        <v>0</v>
      </c>
      <c r="BD33" t="s">
        <v>439</v>
      </c>
      <c r="BE33" t="s">
        <v>439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439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$B$13*EG33+$C$13*EH33+$F$13*ES33*(1-EV33)</f>
        <v>0</v>
      </c>
      <c r="DI33">
        <f>DH33*DJ33</f>
        <v>0</v>
      </c>
      <c r="DJ33">
        <f>($B$13*$D$11+$C$13*$D$11+$F$13*((FF33+EX33)/MAX(FF33+EX33+FG33, 0.1)*$I$11+FG33/MAX(FF33+EX33+FG33, 0.1)*$J$11))/($B$13+$C$13+$F$13)</f>
        <v>0</v>
      </c>
      <c r="DK33">
        <f>($B$13*$K$11+$C$13*$K$11+$F$13*((FF33+EX33)/MAX(FF33+EX33+FG33, 0.1)*$P$11+FG33/MAX(FF33+EX33+FG33, 0.1)*$Q$11))/($B$13+$C$13+$F$13)</f>
        <v>0</v>
      </c>
      <c r="DL33">
        <v>1.91</v>
      </c>
      <c r="DM33">
        <v>0.5</v>
      </c>
      <c r="DN33" t="s">
        <v>440</v>
      </c>
      <c r="DO33">
        <v>2</v>
      </c>
      <c r="DP33" t="b">
        <v>1</v>
      </c>
      <c r="DQ33">
        <v>1758564839.814285</v>
      </c>
      <c r="DR33">
        <v>250.9859642857143</v>
      </c>
      <c r="DS33">
        <v>234.8962857142857</v>
      </c>
      <c r="DT33">
        <v>22.04932857142857</v>
      </c>
      <c r="DU33">
        <v>20.36069285714286</v>
      </c>
      <c r="DV33">
        <v>252.2301428571429</v>
      </c>
      <c r="DW33">
        <v>21.77276785714286</v>
      </c>
      <c r="DX33">
        <v>499.9827500000001</v>
      </c>
      <c r="DY33">
        <v>89.90887142857143</v>
      </c>
      <c r="DZ33">
        <v>0.06771502857142857</v>
      </c>
      <c r="EA33">
        <v>28.81462857142857</v>
      </c>
      <c r="EB33">
        <v>29.99250357142857</v>
      </c>
      <c r="EC33">
        <v>999.9000000000002</v>
      </c>
      <c r="ED33">
        <v>0</v>
      </c>
      <c r="EE33">
        <v>0</v>
      </c>
      <c r="EF33">
        <v>10008.70178571429</v>
      </c>
      <c r="EG33">
        <v>0</v>
      </c>
      <c r="EH33">
        <v>10.5642</v>
      </c>
      <c r="EI33">
        <v>16.08973928571428</v>
      </c>
      <c r="EJ33">
        <v>256.6446428571429</v>
      </c>
      <c r="EK33">
        <v>239.7780714285714</v>
      </c>
      <c r="EL33">
        <v>1.688647857142857</v>
      </c>
      <c r="EM33">
        <v>234.8962857142857</v>
      </c>
      <c r="EN33">
        <v>20.36069285714286</v>
      </c>
      <c r="EO33">
        <v>1.982431071428571</v>
      </c>
      <c r="EP33">
        <v>1.830606428571429</v>
      </c>
      <c r="EQ33">
        <v>17.30470357142857</v>
      </c>
      <c r="ER33">
        <v>16.0506</v>
      </c>
      <c r="ES33">
        <v>1999.9825</v>
      </c>
      <c r="ET33">
        <v>0.9799975714285714</v>
      </c>
      <c r="EU33">
        <v>0.02000258928571428</v>
      </c>
      <c r="EV33">
        <v>0</v>
      </c>
      <c r="EW33">
        <v>277.8468571428571</v>
      </c>
      <c r="EX33">
        <v>5.00078</v>
      </c>
      <c r="EY33">
        <v>5591.586428571429</v>
      </c>
      <c r="EZ33">
        <v>16379.48214285714</v>
      </c>
      <c r="FA33">
        <v>39.33460714285714</v>
      </c>
      <c r="FB33">
        <v>40.21849999999999</v>
      </c>
      <c r="FC33">
        <v>39.67160714285713</v>
      </c>
      <c r="FD33">
        <v>39.84571428571428</v>
      </c>
      <c r="FE33">
        <v>40.59799999999999</v>
      </c>
      <c r="FF33">
        <v>1955.078928571429</v>
      </c>
      <c r="FG33">
        <v>39.9</v>
      </c>
      <c r="FH33">
        <v>0</v>
      </c>
      <c r="FI33">
        <v>1758564845.4</v>
      </c>
      <c r="FJ33">
        <v>0</v>
      </c>
      <c r="FK33">
        <v>277.7543076923076</v>
      </c>
      <c r="FL33">
        <v>-22.55617093458275</v>
      </c>
      <c r="FM33">
        <v>-430.8851282585187</v>
      </c>
      <c r="FN33">
        <v>5589.042692307692</v>
      </c>
      <c r="FO33">
        <v>15</v>
      </c>
      <c r="FP33">
        <v>0</v>
      </c>
      <c r="FQ33" t="s">
        <v>441</v>
      </c>
      <c r="FR33">
        <v>1746989605.5</v>
      </c>
      <c r="FS33">
        <v>1746989593.5</v>
      </c>
      <c r="FT33">
        <v>0</v>
      </c>
      <c r="FU33">
        <v>-0.274</v>
      </c>
      <c r="FV33">
        <v>-0.002</v>
      </c>
      <c r="FW33">
        <v>2.549</v>
      </c>
      <c r="FX33">
        <v>0.129</v>
      </c>
      <c r="FY33">
        <v>420</v>
      </c>
      <c r="FZ33">
        <v>17</v>
      </c>
      <c r="GA33">
        <v>0.02</v>
      </c>
      <c r="GB33">
        <v>0.04</v>
      </c>
      <c r="GC33">
        <v>15.9139756097561</v>
      </c>
      <c r="GD33">
        <v>3.125431358885028</v>
      </c>
      <c r="GE33">
        <v>0.3244979294762667</v>
      </c>
      <c r="GF33">
        <v>0</v>
      </c>
      <c r="GG33">
        <v>278.9142352941176</v>
      </c>
      <c r="GH33">
        <v>-19.7532161976794</v>
      </c>
      <c r="GI33">
        <v>1.957080735038849</v>
      </c>
      <c r="GJ33">
        <v>0</v>
      </c>
      <c r="GK33">
        <v>1.690679024390244</v>
      </c>
      <c r="GL33">
        <v>-0.1049730313588836</v>
      </c>
      <c r="GM33">
        <v>0.02094910252514796</v>
      </c>
      <c r="GN33">
        <v>0</v>
      </c>
      <c r="GO33">
        <v>0</v>
      </c>
      <c r="GP33">
        <v>3</v>
      </c>
      <c r="GQ33" t="s">
        <v>456</v>
      </c>
      <c r="GR33">
        <v>3.10262</v>
      </c>
      <c r="GS33">
        <v>2.72588</v>
      </c>
      <c r="GT33">
        <v>0.0532587</v>
      </c>
      <c r="GU33">
        <v>0.0496737</v>
      </c>
      <c r="GV33">
        <v>0.10098</v>
      </c>
      <c r="GW33">
        <v>0.09678489999999999</v>
      </c>
      <c r="GX33">
        <v>24735.6</v>
      </c>
      <c r="GY33">
        <v>22564.1</v>
      </c>
      <c r="GZ33">
        <v>26691.7</v>
      </c>
      <c r="HA33">
        <v>23966.4</v>
      </c>
      <c r="HB33">
        <v>38396.2</v>
      </c>
      <c r="HC33">
        <v>31994.8</v>
      </c>
      <c r="HD33">
        <v>46613.6</v>
      </c>
      <c r="HE33">
        <v>37914.7</v>
      </c>
      <c r="HF33">
        <v>1.86895</v>
      </c>
      <c r="HG33">
        <v>1.83202</v>
      </c>
      <c r="HH33">
        <v>0.11706</v>
      </c>
      <c r="HI33">
        <v>0</v>
      </c>
      <c r="HJ33">
        <v>28.0936</v>
      </c>
      <c r="HK33">
        <v>999.9</v>
      </c>
      <c r="HL33">
        <v>43.9</v>
      </c>
      <c r="HM33">
        <v>33.7</v>
      </c>
      <c r="HN33">
        <v>25.6546</v>
      </c>
      <c r="HO33">
        <v>61.3019</v>
      </c>
      <c r="HP33">
        <v>23.4896</v>
      </c>
      <c r="HQ33">
        <v>1</v>
      </c>
      <c r="HR33">
        <v>0.136753</v>
      </c>
      <c r="HS33">
        <v>-0.068268</v>
      </c>
      <c r="HT33">
        <v>20.2797</v>
      </c>
      <c r="HU33">
        <v>5.21115</v>
      </c>
      <c r="HV33">
        <v>11.9798</v>
      </c>
      <c r="HW33">
        <v>4.96365</v>
      </c>
      <c r="HX33">
        <v>3.27448</v>
      </c>
      <c r="HY33">
        <v>9999</v>
      </c>
      <c r="HZ33">
        <v>9999</v>
      </c>
      <c r="IA33">
        <v>9999</v>
      </c>
      <c r="IB33">
        <v>999.9</v>
      </c>
      <c r="IC33">
        <v>1.86421</v>
      </c>
      <c r="ID33">
        <v>1.86047</v>
      </c>
      <c r="IE33">
        <v>1.85881</v>
      </c>
      <c r="IF33">
        <v>1.86006</v>
      </c>
      <c r="IG33">
        <v>1.8602</v>
      </c>
      <c r="IH33">
        <v>1.85877</v>
      </c>
      <c r="II33">
        <v>1.85778</v>
      </c>
      <c r="IJ33">
        <v>1.85271</v>
      </c>
      <c r="IK33">
        <v>0</v>
      </c>
      <c r="IL33">
        <v>0</v>
      </c>
      <c r="IM33">
        <v>0</v>
      </c>
      <c r="IN33">
        <v>0</v>
      </c>
      <c r="IO33" t="s">
        <v>443</v>
      </c>
      <c r="IP33" t="s">
        <v>444</v>
      </c>
      <c r="IQ33" t="s">
        <v>445</v>
      </c>
      <c r="IR33" t="s">
        <v>445</v>
      </c>
      <c r="IS33" t="s">
        <v>445</v>
      </c>
      <c r="IT33" t="s">
        <v>445</v>
      </c>
      <c r="IU33">
        <v>0</v>
      </c>
      <c r="IV33">
        <v>100</v>
      </c>
      <c r="IW33">
        <v>100</v>
      </c>
      <c r="IX33">
        <v>-1.236</v>
      </c>
      <c r="IY33">
        <v>0.2769</v>
      </c>
      <c r="IZ33">
        <v>-1.088691465271074</v>
      </c>
      <c r="JA33">
        <v>-0.0009653133281458612</v>
      </c>
      <c r="JB33">
        <v>1.467522864134924E-06</v>
      </c>
      <c r="JC33">
        <v>-3.533429210606989E-10</v>
      </c>
      <c r="JD33">
        <v>0.001055554131792665</v>
      </c>
      <c r="JE33">
        <v>0.003653998214210923</v>
      </c>
      <c r="JF33">
        <v>0.0003927652080039181</v>
      </c>
      <c r="JG33">
        <v>9.453655735445027E-07</v>
      </c>
      <c r="JH33">
        <v>2</v>
      </c>
      <c r="JI33">
        <v>1975</v>
      </c>
      <c r="JJ33">
        <v>1</v>
      </c>
      <c r="JK33">
        <v>27</v>
      </c>
      <c r="JL33">
        <v>192920.7</v>
      </c>
      <c r="JM33">
        <v>192920.9</v>
      </c>
      <c r="JN33">
        <v>0.633545</v>
      </c>
      <c r="JO33">
        <v>2.64771</v>
      </c>
      <c r="JP33">
        <v>1.49658</v>
      </c>
      <c r="JQ33">
        <v>2.34741</v>
      </c>
      <c r="JR33">
        <v>1.54907</v>
      </c>
      <c r="JS33">
        <v>2.45728</v>
      </c>
      <c r="JT33">
        <v>39.6418</v>
      </c>
      <c r="JU33">
        <v>23.9999</v>
      </c>
      <c r="JV33">
        <v>18</v>
      </c>
      <c r="JW33">
        <v>483.184</v>
      </c>
      <c r="JX33">
        <v>474.01</v>
      </c>
      <c r="JY33">
        <v>27.586</v>
      </c>
      <c r="JZ33">
        <v>29.0236</v>
      </c>
      <c r="KA33">
        <v>30.0001</v>
      </c>
      <c r="KB33">
        <v>29.244</v>
      </c>
      <c r="KC33">
        <v>29.2411</v>
      </c>
      <c r="KD33">
        <v>12.7054</v>
      </c>
      <c r="KE33">
        <v>20.2285</v>
      </c>
      <c r="KF33">
        <v>56.8113</v>
      </c>
      <c r="KG33">
        <v>27.5961</v>
      </c>
      <c r="KH33">
        <v>185.958</v>
      </c>
      <c r="KI33">
        <v>20.4312</v>
      </c>
      <c r="KJ33">
        <v>101.914</v>
      </c>
      <c r="KK33">
        <v>91.43859999999999</v>
      </c>
    </row>
    <row r="34" spans="1:297">
      <c r="A34">
        <v>16</v>
      </c>
      <c r="B34">
        <v>1758564852.6</v>
      </c>
      <c r="C34">
        <v>75</v>
      </c>
      <c r="D34" t="s">
        <v>477</v>
      </c>
      <c r="E34" t="s">
        <v>478</v>
      </c>
      <c r="F34">
        <v>5</v>
      </c>
      <c r="G34" t="s">
        <v>437</v>
      </c>
      <c r="H34" t="s">
        <v>438</v>
      </c>
      <c r="I34">
        <v>1758564845.1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(EA34+(U34+2*0.95*5.67E-8*(((EA34+$B$9)+273)^4-(EA34+273)^4)-44100*J34)/(1.84*29.3*R34+8*0.95*5.67E-8*(EA34+273)^3))</f>
        <v>0</v>
      </c>
      <c r="W34">
        <f>($C$9*EB34+$D$9*EC34+$E$9*V34)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2*0.95*5.67E-8*(((EA34+$B$9)+273)^4-(W34+273)^4)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206.867038452381</v>
      </c>
      <c r="AK34">
        <v>215.7656545454545</v>
      </c>
      <c r="AL34">
        <v>-3.320819220779238</v>
      </c>
      <c r="AM34">
        <v>64.87</v>
      </c>
      <c r="AN34">
        <f>(AP34 - AO34 + DY34*1E3/(8.314*(EA34+273.15)) * AR34/DX34 * AQ34) * DX34/(100*DL34) * 1000/(1000 - AP34)</f>
        <v>0</v>
      </c>
      <c r="AO34">
        <v>20.38126827990038</v>
      </c>
      <c r="AP34">
        <v>22.07255454545454</v>
      </c>
      <c r="AQ34">
        <v>1.997049675277324E-05</v>
      </c>
      <c r="AR34">
        <v>105.4433719376083</v>
      </c>
      <c r="AS34">
        <v>0</v>
      </c>
      <c r="AT34">
        <v>0</v>
      </c>
      <c r="AU34">
        <f>IF(AS34*$H$15&gt;=AW34,1.0,(AW34/(AW34-AS34*$H$15)))</f>
        <v>0</v>
      </c>
      <c r="AV34">
        <f>(AU34-1)*100</f>
        <v>0</v>
      </c>
      <c r="AW34">
        <f>MAX(0,($B$15+$C$15*EF34)/(1+$D$15*EF34)*DY34/(EA34+273)*$E$15)</f>
        <v>0</v>
      </c>
      <c r="AX34" t="s">
        <v>439</v>
      </c>
      <c r="AY34" t="s">
        <v>439</v>
      </c>
      <c r="AZ34">
        <v>0</v>
      </c>
      <c r="BA34">
        <v>0</v>
      </c>
      <c r="BB34">
        <f>1-AZ34/BA34</f>
        <v>0</v>
      </c>
      <c r="BC34">
        <v>0</v>
      </c>
      <c r="BD34" t="s">
        <v>439</v>
      </c>
      <c r="BE34" t="s">
        <v>439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439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$B$13*EG34+$C$13*EH34+$F$13*ES34*(1-EV34)</f>
        <v>0</v>
      </c>
      <c r="DI34">
        <f>DH34*DJ34</f>
        <v>0</v>
      </c>
      <c r="DJ34">
        <f>($B$13*$D$11+$C$13*$D$11+$F$13*((FF34+EX34)/MAX(FF34+EX34+FG34, 0.1)*$I$11+FG34/MAX(FF34+EX34+FG34, 0.1)*$J$11))/($B$13+$C$13+$F$13)</f>
        <v>0</v>
      </c>
      <c r="DK34">
        <f>($B$13*$K$11+$C$13*$K$11+$F$13*((FF34+EX34)/MAX(FF34+EX34+FG34, 0.1)*$P$11+FG34/MAX(FF34+EX34+FG34, 0.1)*$Q$11))/($B$13+$C$13+$F$13)</f>
        <v>0</v>
      </c>
      <c r="DL34">
        <v>1.91</v>
      </c>
      <c r="DM34">
        <v>0.5</v>
      </c>
      <c r="DN34" t="s">
        <v>440</v>
      </c>
      <c r="DO34">
        <v>2</v>
      </c>
      <c r="DP34" t="b">
        <v>1</v>
      </c>
      <c r="DQ34">
        <v>1758564845.1</v>
      </c>
      <c r="DR34">
        <v>233.7684444444444</v>
      </c>
      <c r="DS34">
        <v>217.399037037037</v>
      </c>
      <c r="DT34">
        <v>22.05656666666667</v>
      </c>
      <c r="DU34">
        <v>20.37857407407407</v>
      </c>
      <c r="DV34">
        <v>235.0071851851852</v>
      </c>
      <c r="DW34">
        <v>21.77984444444444</v>
      </c>
      <c r="DX34">
        <v>499.9837037037036</v>
      </c>
      <c r="DY34">
        <v>89.90950370370371</v>
      </c>
      <c r="DZ34">
        <v>0.06793942592592593</v>
      </c>
      <c r="EA34">
        <v>28.81343703703704</v>
      </c>
      <c r="EB34">
        <v>29.99175925925926</v>
      </c>
      <c r="EC34">
        <v>999.9000000000001</v>
      </c>
      <c r="ED34">
        <v>0</v>
      </c>
      <c r="EE34">
        <v>0</v>
      </c>
      <c r="EF34">
        <v>10005.78481481482</v>
      </c>
      <c r="EG34">
        <v>0</v>
      </c>
      <c r="EH34">
        <v>10.5642</v>
      </c>
      <c r="EI34">
        <v>16.36941481481481</v>
      </c>
      <c r="EJ34">
        <v>239.0406296296296</v>
      </c>
      <c r="EK34">
        <v>221.9213333333333</v>
      </c>
      <c r="EL34">
        <v>1.677998148148149</v>
      </c>
      <c r="EM34">
        <v>217.399037037037</v>
      </c>
      <c r="EN34">
        <v>20.37857407407407</v>
      </c>
      <c r="EO34">
        <v>1.983096296296297</v>
      </c>
      <c r="EP34">
        <v>1.832227407407407</v>
      </c>
      <c r="EQ34">
        <v>17.3100074074074</v>
      </c>
      <c r="ER34">
        <v>16.06447037037037</v>
      </c>
      <c r="ES34">
        <v>2000.009629629629</v>
      </c>
      <c r="ET34">
        <v>0.9799978518518516</v>
      </c>
      <c r="EU34">
        <v>0.02000231111111111</v>
      </c>
      <c r="EV34">
        <v>0</v>
      </c>
      <c r="EW34">
        <v>275.7842222222222</v>
      </c>
      <c r="EX34">
        <v>5.00078</v>
      </c>
      <c r="EY34">
        <v>5550.997407407408</v>
      </c>
      <c r="EZ34">
        <v>16379.7037037037</v>
      </c>
      <c r="FA34">
        <v>39.33781481481482</v>
      </c>
      <c r="FB34">
        <v>40.21966666666667</v>
      </c>
      <c r="FC34">
        <v>39.66411111111111</v>
      </c>
      <c r="FD34">
        <v>39.83774074074075</v>
      </c>
      <c r="FE34">
        <v>40.66877777777777</v>
      </c>
      <c r="FF34">
        <v>1955.105925925926</v>
      </c>
      <c r="FG34">
        <v>39.9</v>
      </c>
      <c r="FH34">
        <v>0</v>
      </c>
      <c r="FI34">
        <v>1758564850.2</v>
      </c>
      <c r="FJ34">
        <v>0</v>
      </c>
      <c r="FK34">
        <v>275.8460769230769</v>
      </c>
      <c r="FL34">
        <v>-25.32731624910223</v>
      </c>
      <c r="FM34">
        <v>-497.8683764392861</v>
      </c>
      <c r="FN34">
        <v>5551.950384615386</v>
      </c>
      <c r="FO34">
        <v>15</v>
      </c>
      <c r="FP34">
        <v>0</v>
      </c>
      <c r="FQ34" t="s">
        <v>441</v>
      </c>
      <c r="FR34">
        <v>1746989605.5</v>
      </c>
      <c r="FS34">
        <v>1746989593.5</v>
      </c>
      <c r="FT34">
        <v>0</v>
      </c>
      <c r="FU34">
        <v>-0.274</v>
      </c>
      <c r="FV34">
        <v>-0.002</v>
      </c>
      <c r="FW34">
        <v>2.549</v>
      </c>
      <c r="FX34">
        <v>0.129</v>
      </c>
      <c r="FY34">
        <v>420</v>
      </c>
      <c r="FZ34">
        <v>17</v>
      </c>
      <c r="GA34">
        <v>0.02</v>
      </c>
      <c r="GB34">
        <v>0.04</v>
      </c>
      <c r="GC34">
        <v>16.2257225</v>
      </c>
      <c r="GD34">
        <v>3.225666416510292</v>
      </c>
      <c r="GE34">
        <v>0.3238090073542581</v>
      </c>
      <c r="GF34">
        <v>0</v>
      </c>
      <c r="GG34">
        <v>276.9925882352941</v>
      </c>
      <c r="GH34">
        <v>-23.2562566885886</v>
      </c>
      <c r="GI34">
        <v>2.295116517837345</v>
      </c>
      <c r="GJ34">
        <v>0</v>
      </c>
      <c r="GK34">
        <v>1.68780625</v>
      </c>
      <c r="GL34">
        <v>-0.0999414258911823</v>
      </c>
      <c r="GM34">
        <v>0.01893055660664788</v>
      </c>
      <c r="GN34">
        <v>1</v>
      </c>
      <c r="GO34">
        <v>1</v>
      </c>
      <c r="GP34">
        <v>3</v>
      </c>
      <c r="GQ34" t="s">
        <v>451</v>
      </c>
      <c r="GR34">
        <v>3.10265</v>
      </c>
      <c r="GS34">
        <v>2.72583</v>
      </c>
      <c r="GT34">
        <v>0.0499704</v>
      </c>
      <c r="GU34">
        <v>0.0462286</v>
      </c>
      <c r="GV34">
        <v>0.101011</v>
      </c>
      <c r="GW34">
        <v>0.0967771</v>
      </c>
      <c r="GX34">
        <v>24821.6</v>
      </c>
      <c r="GY34">
        <v>22645.7</v>
      </c>
      <c r="GZ34">
        <v>26691.8</v>
      </c>
      <c r="HA34">
        <v>23966.1</v>
      </c>
      <c r="HB34">
        <v>38394.3</v>
      </c>
      <c r="HC34">
        <v>31994.6</v>
      </c>
      <c r="HD34">
        <v>46613.4</v>
      </c>
      <c r="HE34">
        <v>37914.6</v>
      </c>
      <c r="HF34">
        <v>1.86915</v>
      </c>
      <c r="HG34">
        <v>1.83205</v>
      </c>
      <c r="HH34">
        <v>0.116371</v>
      </c>
      <c r="HI34">
        <v>0</v>
      </c>
      <c r="HJ34">
        <v>28.0933</v>
      </c>
      <c r="HK34">
        <v>999.9</v>
      </c>
      <c r="HL34">
        <v>43.9</v>
      </c>
      <c r="HM34">
        <v>33.7</v>
      </c>
      <c r="HN34">
        <v>25.6544</v>
      </c>
      <c r="HO34">
        <v>60.9819</v>
      </c>
      <c r="HP34">
        <v>23.3253</v>
      </c>
      <c r="HQ34">
        <v>1</v>
      </c>
      <c r="HR34">
        <v>0.136784</v>
      </c>
      <c r="HS34">
        <v>-0.0516149</v>
      </c>
      <c r="HT34">
        <v>20.2796</v>
      </c>
      <c r="HU34">
        <v>5.2095</v>
      </c>
      <c r="HV34">
        <v>11.9797</v>
      </c>
      <c r="HW34">
        <v>4.96315</v>
      </c>
      <c r="HX34">
        <v>3.27423</v>
      </c>
      <c r="HY34">
        <v>9999</v>
      </c>
      <c r="HZ34">
        <v>9999</v>
      </c>
      <c r="IA34">
        <v>9999</v>
      </c>
      <c r="IB34">
        <v>999.9</v>
      </c>
      <c r="IC34">
        <v>1.86424</v>
      </c>
      <c r="ID34">
        <v>1.86048</v>
      </c>
      <c r="IE34">
        <v>1.85882</v>
      </c>
      <c r="IF34">
        <v>1.86006</v>
      </c>
      <c r="IG34">
        <v>1.8602</v>
      </c>
      <c r="IH34">
        <v>1.85875</v>
      </c>
      <c r="II34">
        <v>1.85778</v>
      </c>
      <c r="IJ34">
        <v>1.85272</v>
      </c>
      <c r="IK34">
        <v>0</v>
      </c>
      <c r="IL34">
        <v>0</v>
      </c>
      <c r="IM34">
        <v>0</v>
      </c>
      <c r="IN34">
        <v>0</v>
      </c>
      <c r="IO34" t="s">
        <v>443</v>
      </c>
      <c r="IP34" t="s">
        <v>444</v>
      </c>
      <c r="IQ34" t="s">
        <v>445</v>
      </c>
      <c r="IR34" t="s">
        <v>445</v>
      </c>
      <c r="IS34" t="s">
        <v>445</v>
      </c>
      <c r="IT34" t="s">
        <v>445</v>
      </c>
      <c r="IU34">
        <v>0</v>
      </c>
      <c r="IV34">
        <v>100</v>
      </c>
      <c r="IW34">
        <v>100</v>
      </c>
      <c r="IX34">
        <v>-1.23</v>
      </c>
      <c r="IY34">
        <v>0.2771</v>
      </c>
      <c r="IZ34">
        <v>-1.088691465271074</v>
      </c>
      <c r="JA34">
        <v>-0.0009653133281458612</v>
      </c>
      <c r="JB34">
        <v>1.467522864134924E-06</v>
      </c>
      <c r="JC34">
        <v>-3.533429210606989E-10</v>
      </c>
      <c r="JD34">
        <v>0.001055554131792665</v>
      </c>
      <c r="JE34">
        <v>0.003653998214210923</v>
      </c>
      <c r="JF34">
        <v>0.0003927652080039181</v>
      </c>
      <c r="JG34">
        <v>9.453655735445027E-07</v>
      </c>
      <c r="JH34">
        <v>2</v>
      </c>
      <c r="JI34">
        <v>1975</v>
      </c>
      <c r="JJ34">
        <v>1</v>
      </c>
      <c r="JK34">
        <v>27</v>
      </c>
      <c r="JL34">
        <v>192920.8</v>
      </c>
      <c r="JM34">
        <v>192921</v>
      </c>
      <c r="JN34">
        <v>0.592041</v>
      </c>
      <c r="JO34">
        <v>2.66113</v>
      </c>
      <c r="JP34">
        <v>1.49658</v>
      </c>
      <c r="JQ34">
        <v>2.34863</v>
      </c>
      <c r="JR34">
        <v>1.54907</v>
      </c>
      <c r="JS34">
        <v>2.37793</v>
      </c>
      <c r="JT34">
        <v>39.6418</v>
      </c>
      <c r="JU34">
        <v>23.9999</v>
      </c>
      <c r="JV34">
        <v>18</v>
      </c>
      <c r="JW34">
        <v>483.301</v>
      </c>
      <c r="JX34">
        <v>474.026</v>
      </c>
      <c r="JY34">
        <v>27.5966</v>
      </c>
      <c r="JZ34">
        <v>29.0238</v>
      </c>
      <c r="KA34">
        <v>30.0001</v>
      </c>
      <c r="KB34">
        <v>29.244</v>
      </c>
      <c r="KC34">
        <v>29.2411</v>
      </c>
      <c r="KD34">
        <v>11.8713</v>
      </c>
      <c r="KE34">
        <v>20.2285</v>
      </c>
      <c r="KF34">
        <v>56.8113</v>
      </c>
      <c r="KG34">
        <v>27.5967</v>
      </c>
      <c r="KH34">
        <v>165.902</v>
      </c>
      <c r="KI34">
        <v>20.4312</v>
      </c>
      <c r="KJ34">
        <v>101.914</v>
      </c>
      <c r="KK34">
        <v>91.438</v>
      </c>
    </row>
    <row r="35" spans="1:297">
      <c r="A35">
        <v>17</v>
      </c>
      <c r="B35">
        <v>1758564857.6</v>
      </c>
      <c r="C35">
        <v>80</v>
      </c>
      <c r="D35" t="s">
        <v>479</v>
      </c>
      <c r="E35" t="s">
        <v>480</v>
      </c>
      <c r="F35">
        <v>5</v>
      </c>
      <c r="G35" t="s">
        <v>437</v>
      </c>
      <c r="H35" t="s">
        <v>438</v>
      </c>
      <c r="I35">
        <v>1758564849.814285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(EA35+(U35+2*0.95*5.67E-8*(((EA35+$B$9)+273)^4-(EA35+273)^4)-44100*J35)/(1.84*29.3*R35+8*0.95*5.67E-8*(EA35+273)^3))</f>
        <v>0</v>
      </c>
      <c r="W35">
        <f>($C$9*EB35+$D$9*EC35+$E$9*V35)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2*0.95*5.67E-8*(((EA35+$B$9)+273)^4-(W35+273)^4)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189.8919699675324</v>
      </c>
      <c r="AK35">
        <v>199.1500545454544</v>
      </c>
      <c r="AL35">
        <v>-3.326167792207821</v>
      </c>
      <c r="AM35">
        <v>64.87</v>
      </c>
      <c r="AN35">
        <f>(AP35 - AO35 + DY35*1E3/(8.314*(EA35+273.15)) * AR35/DX35 * AQ35) * DX35/(100*DL35) * 1000/(1000 - AP35)</f>
        <v>0</v>
      </c>
      <c r="AO35">
        <v>20.37871820817005</v>
      </c>
      <c r="AP35">
        <v>22.07992909090909</v>
      </c>
      <c r="AQ35">
        <v>1.588067377421747E-05</v>
      </c>
      <c r="AR35">
        <v>105.4433719376083</v>
      </c>
      <c r="AS35">
        <v>0</v>
      </c>
      <c r="AT35">
        <v>0</v>
      </c>
      <c r="AU35">
        <f>IF(AS35*$H$15&gt;=AW35,1.0,(AW35/(AW35-AS35*$H$15)))</f>
        <v>0</v>
      </c>
      <c r="AV35">
        <f>(AU35-1)*100</f>
        <v>0</v>
      </c>
      <c r="AW35">
        <f>MAX(0,($B$15+$C$15*EF35)/(1+$D$15*EF35)*DY35/(EA35+273)*$E$15)</f>
        <v>0</v>
      </c>
      <c r="AX35" t="s">
        <v>439</v>
      </c>
      <c r="AY35" t="s">
        <v>439</v>
      </c>
      <c r="AZ35">
        <v>0</v>
      </c>
      <c r="BA35">
        <v>0</v>
      </c>
      <c r="BB35">
        <f>1-AZ35/BA35</f>
        <v>0</v>
      </c>
      <c r="BC35">
        <v>0</v>
      </c>
      <c r="BD35" t="s">
        <v>439</v>
      </c>
      <c r="BE35" t="s">
        <v>439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439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$B$13*EG35+$C$13*EH35+$F$13*ES35*(1-EV35)</f>
        <v>0</v>
      </c>
      <c r="DI35">
        <f>DH35*DJ35</f>
        <v>0</v>
      </c>
      <c r="DJ35">
        <f>($B$13*$D$11+$C$13*$D$11+$F$13*((FF35+EX35)/MAX(FF35+EX35+FG35, 0.1)*$I$11+FG35/MAX(FF35+EX35+FG35, 0.1)*$J$11))/($B$13+$C$13+$F$13)</f>
        <v>0</v>
      </c>
      <c r="DK35">
        <f>($B$13*$K$11+$C$13*$K$11+$F$13*((FF35+EX35)/MAX(FF35+EX35+FG35, 0.1)*$P$11+FG35/MAX(FF35+EX35+FG35, 0.1)*$Q$11))/($B$13+$C$13+$F$13)</f>
        <v>0</v>
      </c>
      <c r="DL35">
        <v>1.91</v>
      </c>
      <c r="DM35">
        <v>0.5</v>
      </c>
      <c r="DN35" t="s">
        <v>440</v>
      </c>
      <c r="DO35">
        <v>2</v>
      </c>
      <c r="DP35" t="b">
        <v>1</v>
      </c>
      <c r="DQ35">
        <v>1758564849.814285</v>
      </c>
      <c r="DR35">
        <v>218.4417142857143</v>
      </c>
      <c r="DS35">
        <v>201.7628571428571</v>
      </c>
      <c r="DT35">
        <v>22.06701071428571</v>
      </c>
      <c r="DU35">
        <v>20.380175</v>
      </c>
      <c r="DV35">
        <v>219.6751428571429</v>
      </c>
      <c r="DW35">
        <v>21.79005</v>
      </c>
      <c r="DX35">
        <v>500.0392142857143</v>
      </c>
      <c r="DY35">
        <v>89.90947142857144</v>
      </c>
      <c r="DZ35">
        <v>0.06784362857142856</v>
      </c>
      <c r="EA35">
        <v>28.81429285714286</v>
      </c>
      <c r="EB35">
        <v>29.99235000000001</v>
      </c>
      <c r="EC35">
        <v>999.9000000000002</v>
      </c>
      <c r="ED35">
        <v>0</v>
      </c>
      <c r="EE35">
        <v>0</v>
      </c>
      <c r="EF35">
        <v>10004.32964285714</v>
      </c>
      <c r="EG35">
        <v>0</v>
      </c>
      <c r="EH35">
        <v>10.5642</v>
      </c>
      <c r="EI35">
        <v>16.67892857142857</v>
      </c>
      <c r="EJ35">
        <v>223.37075</v>
      </c>
      <c r="EK35">
        <v>205.9603571428571</v>
      </c>
      <c r="EL35">
        <v>1.6868275</v>
      </c>
      <c r="EM35">
        <v>201.7628571428571</v>
      </c>
      <c r="EN35">
        <v>20.380175</v>
      </c>
      <c r="EO35">
        <v>1.984033214285714</v>
      </c>
      <c r="EP35">
        <v>1.832371785714286</v>
      </c>
      <c r="EQ35">
        <v>17.31748214285714</v>
      </c>
      <c r="ER35">
        <v>16.0657</v>
      </c>
      <c r="ES35">
        <v>2000.011428571428</v>
      </c>
      <c r="ET35">
        <v>0.979997857142857</v>
      </c>
      <c r="EU35">
        <v>0.02000228571428572</v>
      </c>
      <c r="EV35">
        <v>0</v>
      </c>
      <c r="EW35">
        <v>273.7033214285714</v>
      </c>
      <c r="EX35">
        <v>5.00078</v>
      </c>
      <c r="EY35">
        <v>5509.849642857142</v>
      </c>
      <c r="EZ35">
        <v>16379.70714285715</v>
      </c>
      <c r="FA35">
        <v>39.34128571428572</v>
      </c>
      <c r="FB35">
        <v>40.21849999999999</v>
      </c>
      <c r="FC35">
        <v>39.56</v>
      </c>
      <c r="FD35">
        <v>39.84132142857143</v>
      </c>
      <c r="FE35">
        <v>40.67385714285714</v>
      </c>
      <c r="FF35">
        <v>1955.1075</v>
      </c>
      <c r="FG35">
        <v>39.9</v>
      </c>
      <c r="FH35">
        <v>0</v>
      </c>
      <c r="FI35">
        <v>1758564855.6</v>
      </c>
      <c r="FJ35">
        <v>0</v>
      </c>
      <c r="FK35">
        <v>273.32664</v>
      </c>
      <c r="FL35">
        <v>-27.59046157701357</v>
      </c>
      <c r="FM35">
        <v>-551.6107701158288</v>
      </c>
      <c r="FN35">
        <v>5502.346</v>
      </c>
      <c r="FO35">
        <v>15</v>
      </c>
      <c r="FP35">
        <v>0</v>
      </c>
      <c r="FQ35" t="s">
        <v>441</v>
      </c>
      <c r="FR35">
        <v>1746989605.5</v>
      </c>
      <c r="FS35">
        <v>1746989593.5</v>
      </c>
      <c r="FT35">
        <v>0</v>
      </c>
      <c r="FU35">
        <v>-0.274</v>
      </c>
      <c r="FV35">
        <v>-0.002</v>
      </c>
      <c r="FW35">
        <v>2.549</v>
      </c>
      <c r="FX35">
        <v>0.129</v>
      </c>
      <c r="FY35">
        <v>420</v>
      </c>
      <c r="FZ35">
        <v>17</v>
      </c>
      <c r="GA35">
        <v>0.02</v>
      </c>
      <c r="GB35">
        <v>0.04</v>
      </c>
      <c r="GC35">
        <v>16.4707625</v>
      </c>
      <c r="GD35">
        <v>3.555533583489636</v>
      </c>
      <c r="GE35">
        <v>0.3553373444260399</v>
      </c>
      <c r="GF35">
        <v>0</v>
      </c>
      <c r="GG35">
        <v>275.2804705882353</v>
      </c>
      <c r="GH35">
        <v>-26.02432390692751</v>
      </c>
      <c r="GI35">
        <v>2.562446317776802</v>
      </c>
      <c r="GJ35">
        <v>0</v>
      </c>
      <c r="GK35">
        <v>1.68282275</v>
      </c>
      <c r="GL35">
        <v>0.07208611632269586</v>
      </c>
      <c r="GM35">
        <v>0.01095394654622251</v>
      </c>
      <c r="GN35">
        <v>1</v>
      </c>
      <c r="GO35">
        <v>1</v>
      </c>
      <c r="GP35">
        <v>3</v>
      </c>
      <c r="GQ35" t="s">
        <v>451</v>
      </c>
      <c r="GR35">
        <v>3.10218</v>
      </c>
      <c r="GS35">
        <v>2.72595</v>
      </c>
      <c r="GT35">
        <v>0.0466013</v>
      </c>
      <c r="GU35">
        <v>0.0426712</v>
      </c>
      <c r="GV35">
        <v>0.101031</v>
      </c>
      <c r="GW35">
        <v>0.0967624</v>
      </c>
      <c r="GX35">
        <v>24909.4</v>
      </c>
      <c r="GY35">
        <v>22730.1</v>
      </c>
      <c r="GZ35">
        <v>26691.7</v>
      </c>
      <c r="HA35">
        <v>23966.1</v>
      </c>
      <c r="HB35">
        <v>38392.9</v>
      </c>
      <c r="HC35">
        <v>31994.9</v>
      </c>
      <c r="HD35">
        <v>46613.2</v>
      </c>
      <c r="HE35">
        <v>37914.7</v>
      </c>
      <c r="HF35">
        <v>1.86835</v>
      </c>
      <c r="HG35">
        <v>1.83255</v>
      </c>
      <c r="HH35">
        <v>0.116143</v>
      </c>
      <c r="HI35">
        <v>0</v>
      </c>
      <c r="HJ35">
        <v>28.0912</v>
      </c>
      <c r="HK35">
        <v>999.9</v>
      </c>
      <c r="HL35">
        <v>43.9</v>
      </c>
      <c r="HM35">
        <v>33.7</v>
      </c>
      <c r="HN35">
        <v>25.6532</v>
      </c>
      <c r="HO35">
        <v>61.1719</v>
      </c>
      <c r="HP35">
        <v>23.5377</v>
      </c>
      <c r="HQ35">
        <v>1</v>
      </c>
      <c r="HR35">
        <v>0.136834</v>
      </c>
      <c r="HS35">
        <v>-0.0605501</v>
      </c>
      <c r="HT35">
        <v>20.2798</v>
      </c>
      <c r="HU35">
        <v>5.2104</v>
      </c>
      <c r="HV35">
        <v>11.9797</v>
      </c>
      <c r="HW35">
        <v>4.9635</v>
      </c>
      <c r="HX35">
        <v>3.27445</v>
      </c>
      <c r="HY35">
        <v>9999</v>
      </c>
      <c r="HZ35">
        <v>9999</v>
      </c>
      <c r="IA35">
        <v>9999</v>
      </c>
      <c r="IB35">
        <v>999.9</v>
      </c>
      <c r="IC35">
        <v>1.8642</v>
      </c>
      <c r="ID35">
        <v>1.86045</v>
      </c>
      <c r="IE35">
        <v>1.8588</v>
      </c>
      <c r="IF35">
        <v>1.86006</v>
      </c>
      <c r="IG35">
        <v>1.86019</v>
      </c>
      <c r="IH35">
        <v>1.85875</v>
      </c>
      <c r="II35">
        <v>1.85778</v>
      </c>
      <c r="IJ35">
        <v>1.85272</v>
      </c>
      <c r="IK35">
        <v>0</v>
      </c>
      <c r="IL35">
        <v>0</v>
      </c>
      <c r="IM35">
        <v>0</v>
      </c>
      <c r="IN35">
        <v>0</v>
      </c>
      <c r="IO35" t="s">
        <v>443</v>
      </c>
      <c r="IP35" t="s">
        <v>444</v>
      </c>
      <c r="IQ35" t="s">
        <v>445</v>
      </c>
      <c r="IR35" t="s">
        <v>445</v>
      </c>
      <c r="IS35" t="s">
        <v>445</v>
      </c>
      <c r="IT35" t="s">
        <v>445</v>
      </c>
      <c r="IU35">
        <v>0</v>
      </c>
      <c r="IV35">
        <v>100</v>
      </c>
      <c r="IW35">
        <v>100</v>
      </c>
      <c r="IX35">
        <v>-1.223</v>
      </c>
      <c r="IY35">
        <v>0.2773</v>
      </c>
      <c r="IZ35">
        <v>-1.088691465271074</v>
      </c>
      <c r="JA35">
        <v>-0.0009653133281458612</v>
      </c>
      <c r="JB35">
        <v>1.467522864134924E-06</v>
      </c>
      <c r="JC35">
        <v>-3.533429210606989E-10</v>
      </c>
      <c r="JD35">
        <v>0.001055554131792665</v>
      </c>
      <c r="JE35">
        <v>0.003653998214210923</v>
      </c>
      <c r="JF35">
        <v>0.0003927652080039181</v>
      </c>
      <c r="JG35">
        <v>9.453655735445027E-07</v>
      </c>
      <c r="JH35">
        <v>2</v>
      </c>
      <c r="JI35">
        <v>1975</v>
      </c>
      <c r="JJ35">
        <v>1</v>
      </c>
      <c r="JK35">
        <v>27</v>
      </c>
      <c r="JL35">
        <v>192920.9</v>
      </c>
      <c r="JM35">
        <v>192921.1</v>
      </c>
      <c r="JN35">
        <v>0.554199</v>
      </c>
      <c r="JO35">
        <v>2.65381</v>
      </c>
      <c r="JP35">
        <v>1.49658</v>
      </c>
      <c r="JQ35">
        <v>2.34741</v>
      </c>
      <c r="JR35">
        <v>1.54907</v>
      </c>
      <c r="JS35">
        <v>2.44873</v>
      </c>
      <c r="JT35">
        <v>39.6418</v>
      </c>
      <c r="JU35">
        <v>24.0087</v>
      </c>
      <c r="JV35">
        <v>18</v>
      </c>
      <c r="JW35">
        <v>482.851</v>
      </c>
      <c r="JX35">
        <v>474.349</v>
      </c>
      <c r="JY35">
        <v>27.5993</v>
      </c>
      <c r="JZ35">
        <v>29.0238</v>
      </c>
      <c r="KA35">
        <v>30.0002</v>
      </c>
      <c r="KB35">
        <v>29.2463</v>
      </c>
      <c r="KC35">
        <v>29.2414</v>
      </c>
      <c r="KD35">
        <v>11.1088</v>
      </c>
      <c r="KE35">
        <v>20.2285</v>
      </c>
      <c r="KF35">
        <v>56.8113</v>
      </c>
      <c r="KG35">
        <v>27.6038</v>
      </c>
      <c r="KH35">
        <v>152.527</v>
      </c>
      <c r="KI35">
        <v>20.4312</v>
      </c>
      <c r="KJ35">
        <v>101.913</v>
      </c>
      <c r="KK35">
        <v>91.43819999999999</v>
      </c>
    </row>
    <row r="36" spans="1:297">
      <c r="A36">
        <v>18</v>
      </c>
      <c r="B36">
        <v>1758564862.6</v>
      </c>
      <c r="C36">
        <v>85</v>
      </c>
      <c r="D36" t="s">
        <v>481</v>
      </c>
      <c r="E36" t="s">
        <v>482</v>
      </c>
      <c r="F36">
        <v>5</v>
      </c>
      <c r="G36" t="s">
        <v>437</v>
      </c>
      <c r="H36" t="s">
        <v>438</v>
      </c>
      <c r="I36">
        <v>1758564855.1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(EA36+(U36+2*0.95*5.67E-8*(((EA36+$B$9)+273)^4-(EA36+273)^4)-44100*J36)/(1.84*29.3*R36+8*0.95*5.67E-8*(EA36+273)^3))</f>
        <v>0</v>
      </c>
      <c r="W36">
        <f>($C$9*EB36+$D$9*EC36+$E$9*V36)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2*0.95*5.67E-8*(((EA36+$B$9)+273)^4-(W36+273)^4)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172.9528066774892</v>
      </c>
      <c r="AK36">
        <v>182.6200787878787</v>
      </c>
      <c r="AL36">
        <v>-3.304464588744644</v>
      </c>
      <c r="AM36">
        <v>64.87</v>
      </c>
      <c r="AN36">
        <f>(AP36 - AO36 + DY36*1E3/(8.314*(EA36+273.15)) * AR36/DX36 * AQ36) * DX36/(100*DL36) * 1000/(1000 - AP36)</f>
        <v>0</v>
      </c>
      <c r="AO36">
        <v>20.37674586037259</v>
      </c>
      <c r="AP36">
        <v>22.08750545454545</v>
      </c>
      <c r="AQ36">
        <v>1.617245348324207E-05</v>
      </c>
      <c r="AR36">
        <v>105.4433719376083</v>
      </c>
      <c r="AS36">
        <v>0</v>
      </c>
      <c r="AT36">
        <v>0</v>
      </c>
      <c r="AU36">
        <f>IF(AS36*$H$15&gt;=AW36,1.0,(AW36/(AW36-AS36*$H$15)))</f>
        <v>0</v>
      </c>
      <c r="AV36">
        <f>(AU36-1)*100</f>
        <v>0</v>
      </c>
      <c r="AW36">
        <f>MAX(0,($B$15+$C$15*EF36)/(1+$D$15*EF36)*DY36/(EA36+273)*$E$15)</f>
        <v>0</v>
      </c>
      <c r="AX36" t="s">
        <v>439</v>
      </c>
      <c r="AY36" t="s">
        <v>439</v>
      </c>
      <c r="AZ36">
        <v>0</v>
      </c>
      <c r="BA36">
        <v>0</v>
      </c>
      <c r="BB36">
        <f>1-AZ36/BA36</f>
        <v>0</v>
      </c>
      <c r="BC36">
        <v>0</v>
      </c>
      <c r="BD36" t="s">
        <v>439</v>
      </c>
      <c r="BE36" t="s">
        <v>439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439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$B$13*EG36+$C$13*EH36+$F$13*ES36*(1-EV36)</f>
        <v>0</v>
      </c>
      <c r="DI36">
        <f>DH36*DJ36</f>
        <v>0</v>
      </c>
      <c r="DJ36">
        <f>($B$13*$D$11+$C$13*$D$11+$F$13*((FF36+EX36)/MAX(FF36+EX36+FG36, 0.1)*$I$11+FG36/MAX(FF36+EX36+FG36, 0.1)*$J$11))/($B$13+$C$13+$F$13)</f>
        <v>0</v>
      </c>
      <c r="DK36">
        <f>($B$13*$K$11+$C$13*$K$11+$F$13*((FF36+EX36)/MAX(FF36+EX36+FG36, 0.1)*$P$11+FG36/MAX(FF36+EX36+FG36, 0.1)*$Q$11))/($B$13+$C$13+$F$13)</f>
        <v>0</v>
      </c>
      <c r="DL36">
        <v>1.91</v>
      </c>
      <c r="DM36">
        <v>0.5</v>
      </c>
      <c r="DN36" t="s">
        <v>440</v>
      </c>
      <c r="DO36">
        <v>2</v>
      </c>
      <c r="DP36" t="b">
        <v>1</v>
      </c>
      <c r="DQ36">
        <v>1758564855.1</v>
      </c>
      <c r="DR36">
        <v>201.2685185185185</v>
      </c>
      <c r="DS36">
        <v>184.230962962963</v>
      </c>
      <c r="DT36">
        <v>22.07685925925925</v>
      </c>
      <c r="DU36">
        <v>20.37901111111111</v>
      </c>
      <c r="DV36">
        <v>202.4951851851852</v>
      </c>
      <c r="DW36">
        <v>21.79969259259259</v>
      </c>
      <c r="DX36">
        <v>500.0334444444445</v>
      </c>
      <c r="DY36">
        <v>89.908</v>
      </c>
      <c r="DZ36">
        <v>0.06775195925925927</v>
      </c>
      <c r="EA36">
        <v>28.81482592592593</v>
      </c>
      <c r="EB36">
        <v>29.98926296296297</v>
      </c>
      <c r="EC36">
        <v>999.9000000000001</v>
      </c>
      <c r="ED36">
        <v>0</v>
      </c>
      <c r="EE36">
        <v>0</v>
      </c>
      <c r="EF36">
        <v>10010.52481481481</v>
      </c>
      <c r="EG36">
        <v>0</v>
      </c>
      <c r="EH36">
        <v>10.5642</v>
      </c>
      <c r="EI36">
        <v>17.03754444444445</v>
      </c>
      <c r="EJ36">
        <v>205.8121111111111</v>
      </c>
      <c r="EK36">
        <v>188.0635555555556</v>
      </c>
      <c r="EL36">
        <v>1.697832962962963</v>
      </c>
      <c r="EM36">
        <v>184.230962962963</v>
      </c>
      <c r="EN36">
        <v>20.37901111111111</v>
      </c>
      <c r="EO36">
        <v>1.984887037037037</v>
      </c>
      <c r="EP36">
        <v>1.832237777777778</v>
      </c>
      <c r="EQ36">
        <v>17.32428888888889</v>
      </c>
      <c r="ER36">
        <v>16.06456296296296</v>
      </c>
      <c r="ES36">
        <v>2000.012592592592</v>
      </c>
      <c r="ET36">
        <v>0.9799979629629628</v>
      </c>
      <c r="EU36">
        <v>0.0200022</v>
      </c>
      <c r="EV36">
        <v>0</v>
      </c>
      <c r="EW36">
        <v>271.273962962963</v>
      </c>
      <c r="EX36">
        <v>5.00078</v>
      </c>
      <c r="EY36">
        <v>5461.464444444445</v>
      </c>
      <c r="EZ36">
        <v>16379.71111111111</v>
      </c>
      <c r="FA36">
        <v>39.36092592592592</v>
      </c>
      <c r="FB36">
        <v>40.22433333333333</v>
      </c>
      <c r="FC36">
        <v>39.59462962962962</v>
      </c>
      <c r="FD36">
        <v>39.84474074074073</v>
      </c>
      <c r="FE36">
        <v>40.61318518518519</v>
      </c>
      <c r="FF36">
        <v>1955.10888888889</v>
      </c>
      <c r="FG36">
        <v>39.9</v>
      </c>
      <c r="FH36">
        <v>0</v>
      </c>
      <c r="FI36">
        <v>1758564860.4</v>
      </c>
      <c r="FJ36">
        <v>0</v>
      </c>
      <c r="FK36">
        <v>271.1135200000001</v>
      </c>
      <c r="FL36">
        <v>-28.07576918234625</v>
      </c>
      <c r="FM36">
        <v>-554.6507684246906</v>
      </c>
      <c r="FN36">
        <v>5458.3864</v>
      </c>
      <c r="FO36">
        <v>15</v>
      </c>
      <c r="FP36">
        <v>0</v>
      </c>
      <c r="FQ36" t="s">
        <v>441</v>
      </c>
      <c r="FR36">
        <v>1746989605.5</v>
      </c>
      <c r="FS36">
        <v>1746989593.5</v>
      </c>
      <c r="FT36">
        <v>0</v>
      </c>
      <c r="FU36">
        <v>-0.274</v>
      </c>
      <c r="FV36">
        <v>-0.002</v>
      </c>
      <c r="FW36">
        <v>2.549</v>
      </c>
      <c r="FX36">
        <v>0.129</v>
      </c>
      <c r="FY36">
        <v>420</v>
      </c>
      <c r="FZ36">
        <v>17</v>
      </c>
      <c r="GA36">
        <v>0.02</v>
      </c>
      <c r="GB36">
        <v>0.04</v>
      </c>
      <c r="GC36">
        <v>16.79755365853659</v>
      </c>
      <c r="GD36">
        <v>4.330436236933781</v>
      </c>
      <c r="GE36">
        <v>0.4315900652677665</v>
      </c>
      <c r="GF36">
        <v>0</v>
      </c>
      <c r="GG36">
        <v>272.9042058823529</v>
      </c>
      <c r="GH36">
        <v>-27.86415585183171</v>
      </c>
      <c r="GI36">
        <v>2.741512289610069</v>
      </c>
      <c r="GJ36">
        <v>0</v>
      </c>
      <c r="GK36">
        <v>1.690355365853659</v>
      </c>
      <c r="GL36">
        <v>0.1272075261324039</v>
      </c>
      <c r="GM36">
        <v>0.01256801808260505</v>
      </c>
      <c r="GN36">
        <v>0</v>
      </c>
      <c r="GO36">
        <v>0</v>
      </c>
      <c r="GP36">
        <v>3</v>
      </c>
      <c r="GQ36" t="s">
        <v>456</v>
      </c>
      <c r="GR36">
        <v>3.10265</v>
      </c>
      <c r="GS36">
        <v>2.7256</v>
      </c>
      <c r="GT36">
        <v>0.0431747</v>
      </c>
      <c r="GU36">
        <v>0.0391134</v>
      </c>
      <c r="GV36">
        <v>0.101054</v>
      </c>
      <c r="GW36">
        <v>0.0967582</v>
      </c>
      <c r="GX36">
        <v>24998.8</v>
      </c>
      <c r="GY36">
        <v>22814.7</v>
      </c>
      <c r="GZ36">
        <v>26691.6</v>
      </c>
      <c r="HA36">
        <v>23966.2</v>
      </c>
      <c r="HB36">
        <v>38391.4</v>
      </c>
      <c r="HC36">
        <v>31994.5</v>
      </c>
      <c r="HD36">
        <v>46613.1</v>
      </c>
      <c r="HE36">
        <v>37914.6</v>
      </c>
      <c r="HF36">
        <v>1.869</v>
      </c>
      <c r="HG36">
        <v>1.83197</v>
      </c>
      <c r="HH36">
        <v>0.116263</v>
      </c>
      <c r="HI36">
        <v>0</v>
      </c>
      <c r="HJ36">
        <v>28.0909</v>
      </c>
      <c r="HK36">
        <v>999.9</v>
      </c>
      <c r="HL36">
        <v>43.9</v>
      </c>
      <c r="HM36">
        <v>33.7</v>
      </c>
      <c r="HN36">
        <v>25.6552</v>
      </c>
      <c r="HO36">
        <v>60.8219</v>
      </c>
      <c r="HP36">
        <v>23.3894</v>
      </c>
      <c r="HQ36">
        <v>1</v>
      </c>
      <c r="HR36">
        <v>0.136905</v>
      </c>
      <c r="HS36">
        <v>-0.073268</v>
      </c>
      <c r="HT36">
        <v>20.2796</v>
      </c>
      <c r="HU36">
        <v>5.20995</v>
      </c>
      <c r="HV36">
        <v>11.9797</v>
      </c>
      <c r="HW36">
        <v>4.96345</v>
      </c>
      <c r="HX36">
        <v>3.2744</v>
      </c>
      <c r="HY36">
        <v>9999</v>
      </c>
      <c r="HZ36">
        <v>9999</v>
      </c>
      <c r="IA36">
        <v>9999</v>
      </c>
      <c r="IB36">
        <v>999.9</v>
      </c>
      <c r="IC36">
        <v>1.86418</v>
      </c>
      <c r="ID36">
        <v>1.86044</v>
      </c>
      <c r="IE36">
        <v>1.85883</v>
      </c>
      <c r="IF36">
        <v>1.86006</v>
      </c>
      <c r="IG36">
        <v>1.8602</v>
      </c>
      <c r="IH36">
        <v>1.85874</v>
      </c>
      <c r="II36">
        <v>1.85779</v>
      </c>
      <c r="IJ36">
        <v>1.85272</v>
      </c>
      <c r="IK36">
        <v>0</v>
      </c>
      <c r="IL36">
        <v>0</v>
      </c>
      <c r="IM36">
        <v>0</v>
      </c>
      <c r="IN36">
        <v>0</v>
      </c>
      <c r="IO36" t="s">
        <v>443</v>
      </c>
      <c r="IP36" t="s">
        <v>444</v>
      </c>
      <c r="IQ36" t="s">
        <v>445</v>
      </c>
      <c r="IR36" t="s">
        <v>445</v>
      </c>
      <c r="IS36" t="s">
        <v>445</v>
      </c>
      <c r="IT36" t="s">
        <v>445</v>
      </c>
      <c r="IU36">
        <v>0</v>
      </c>
      <c r="IV36">
        <v>100</v>
      </c>
      <c r="IW36">
        <v>100</v>
      </c>
      <c r="IX36">
        <v>-1.216</v>
      </c>
      <c r="IY36">
        <v>0.2774</v>
      </c>
      <c r="IZ36">
        <v>-1.088691465271074</v>
      </c>
      <c r="JA36">
        <v>-0.0009653133281458612</v>
      </c>
      <c r="JB36">
        <v>1.467522864134924E-06</v>
      </c>
      <c r="JC36">
        <v>-3.533429210606989E-10</v>
      </c>
      <c r="JD36">
        <v>0.001055554131792665</v>
      </c>
      <c r="JE36">
        <v>0.003653998214210923</v>
      </c>
      <c r="JF36">
        <v>0.0003927652080039181</v>
      </c>
      <c r="JG36">
        <v>9.453655735445027E-07</v>
      </c>
      <c r="JH36">
        <v>2</v>
      </c>
      <c r="JI36">
        <v>1975</v>
      </c>
      <c r="JJ36">
        <v>1</v>
      </c>
      <c r="JK36">
        <v>27</v>
      </c>
      <c r="JL36">
        <v>192921</v>
      </c>
      <c r="JM36">
        <v>192921.2</v>
      </c>
      <c r="JN36">
        <v>0.511475</v>
      </c>
      <c r="JO36">
        <v>2.66724</v>
      </c>
      <c r="JP36">
        <v>1.49658</v>
      </c>
      <c r="JQ36">
        <v>2.34741</v>
      </c>
      <c r="JR36">
        <v>1.54907</v>
      </c>
      <c r="JS36">
        <v>2.39136</v>
      </c>
      <c r="JT36">
        <v>39.6418</v>
      </c>
      <c r="JU36">
        <v>23.9999</v>
      </c>
      <c r="JV36">
        <v>18</v>
      </c>
      <c r="JW36">
        <v>483.232</v>
      </c>
      <c r="JX36">
        <v>473.998</v>
      </c>
      <c r="JY36">
        <v>27.6073</v>
      </c>
      <c r="JZ36">
        <v>29.0249</v>
      </c>
      <c r="KA36">
        <v>30.0002</v>
      </c>
      <c r="KB36">
        <v>29.2465</v>
      </c>
      <c r="KC36">
        <v>29.2436</v>
      </c>
      <c r="KD36">
        <v>10.2555</v>
      </c>
      <c r="KE36">
        <v>20.2285</v>
      </c>
      <c r="KF36">
        <v>56.8113</v>
      </c>
      <c r="KG36">
        <v>27.6144</v>
      </c>
      <c r="KH36">
        <v>132.476</v>
      </c>
      <c r="KI36">
        <v>20.4285</v>
      </c>
      <c r="KJ36">
        <v>101.913</v>
      </c>
      <c r="KK36">
        <v>91.43810000000001</v>
      </c>
    </row>
    <row r="37" spans="1:297">
      <c r="A37">
        <v>19</v>
      </c>
      <c r="B37">
        <v>1758564867.6</v>
      </c>
      <c r="C37">
        <v>90</v>
      </c>
      <c r="D37" t="s">
        <v>483</v>
      </c>
      <c r="E37" t="s">
        <v>484</v>
      </c>
      <c r="F37">
        <v>5</v>
      </c>
      <c r="G37" t="s">
        <v>437</v>
      </c>
      <c r="H37" t="s">
        <v>438</v>
      </c>
      <c r="I37">
        <v>1758564859.814285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(EA37+(U37+2*0.95*5.67E-8*(((EA37+$B$9)+273)^4-(EA37+273)^4)-44100*J37)/(1.84*29.3*R37+8*0.95*5.67E-8*(EA37+273)^3))</f>
        <v>0</v>
      </c>
      <c r="W37">
        <f>($C$9*EB37+$D$9*EC37+$E$9*V37)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2*0.95*5.67E-8*(((EA37+$B$9)+273)^4-(W37+273)^4)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156.1316813852814</v>
      </c>
      <c r="AK37">
        <v>166.2305090909091</v>
      </c>
      <c r="AL37">
        <v>-3.276310822510831</v>
      </c>
      <c r="AM37">
        <v>64.87</v>
      </c>
      <c r="AN37">
        <f>(AP37 - AO37 + DY37*1E3/(8.314*(EA37+273.15)) * AR37/DX37 * AQ37) * DX37/(100*DL37) * 1000/(1000 - AP37)</f>
        <v>0</v>
      </c>
      <c r="AO37">
        <v>20.37638488130498</v>
      </c>
      <c r="AP37">
        <v>22.09307454545455</v>
      </c>
      <c r="AQ37">
        <v>1.299831402165356E-05</v>
      </c>
      <c r="AR37">
        <v>105.4433719376083</v>
      </c>
      <c r="AS37">
        <v>0</v>
      </c>
      <c r="AT37">
        <v>0</v>
      </c>
      <c r="AU37">
        <f>IF(AS37*$H$15&gt;=AW37,1.0,(AW37/(AW37-AS37*$H$15)))</f>
        <v>0</v>
      </c>
      <c r="AV37">
        <f>(AU37-1)*100</f>
        <v>0</v>
      </c>
      <c r="AW37">
        <f>MAX(0,($B$15+$C$15*EF37)/(1+$D$15*EF37)*DY37/(EA37+273)*$E$15)</f>
        <v>0</v>
      </c>
      <c r="AX37" t="s">
        <v>439</v>
      </c>
      <c r="AY37" t="s">
        <v>439</v>
      </c>
      <c r="AZ37">
        <v>0</v>
      </c>
      <c r="BA37">
        <v>0</v>
      </c>
      <c r="BB37">
        <f>1-AZ37/BA37</f>
        <v>0</v>
      </c>
      <c r="BC37">
        <v>0</v>
      </c>
      <c r="BD37" t="s">
        <v>439</v>
      </c>
      <c r="BE37" t="s">
        <v>439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439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$B$13*EG37+$C$13*EH37+$F$13*ES37*(1-EV37)</f>
        <v>0</v>
      </c>
      <c r="DI37">
        <f>DH37*DJ37</f>
        <v>0</v>
      </c>
      <c r="DJ37">
        <f>($B$13*$D$11+$C$13*$D$11+$F$13*((FF37+EX37)/MAX(FF37+EX37+FG37, 0.1)*$I$11+FG37/MAX(FF37+EX37+FG37, 0.1)*$J$11))/($B$13+$C$13+$F$13)</f>
        <v>0</v>
      </c>
      <c r="DK37">
        <f>($B$13*$K$11+$C$13*$K$11+$F$13*((FF37+EX37)/MAX(FF37+EX37+FG37, 0.1)*$P$11+FG37/MAX(FF37+EX37+FG37, 0.1)*$Q$11))/($B$13+$C$13+$F$13)</f>
        <v>0</v>
      </c>
      <c r="DL37">
        <v>1.91</v>
      </c>
      <c r="DM37">
        <v>0.5</v>
      </c>
      <c r="DN37" t="s">
        <v>440</v>
      </c>
      <c r="DO37">
        <v>2</v>
      </c>
      <c r="DP37" t="b">
        <v>1</v>
      </c>
      <c r="DQ37">
        <v>1758564859.814285</v>
      </c>
      <c r="DR37">
        <v>186.0218928571428</v>
      </c>
      <c r="DS37">
        <v>168.5996785714286</v>
      </c>
      <c r="DT37">
        <v>22.08350714285714</v>
      </c>
      <c r="DU37">
        <v>20.37738571428571</v>
      </c>
      <c r="DV37">
        <v>187.242</v>
      </c>
      <c r="DW37">
        <v>21.80619642857143</v>
      </c>
      <c r="DX37">
        <v>500.0168571428571</v>
      </c>
      <c r="DY37">
        <v>89.90614285714284</v>
      </c>
      <c r="DZ37">
        <v>0.06759198214285714</v>
      </c>
      <c r="EA37">
        <v>28.81531428571429</v>
      </c>
      <c r="EB37">
        <v>29.98768571428571</v>
      </c>
      <c r="EC37">
        <v>999.9000000000002</v>
      </c>
      <c r="ED37">
        <v>0</v>
      </c>
      <c r="EE37">
        <v>0</v>
      </c>
      <c r="EF37">
        <v>10007.00535714286</v>
      </c>
      <c r="EG37">
        <v>0</v>
      </c>
      <c r="EH37">
        <v>10.5642</v>
      </c>
      <c r="EI37">
        <v>17.42224642857143</v>
      </c>
      <c r="EJ37">
        <v>190.2225714285715</v>
      </c>
      <c r="EK37">
        <v>172.1067857142857</v>
      </c>
      <c r="EL37">
        <v>1.70611</v>
      </c>
      <c r="EM37">
        <v>168.5996785714286</v>
      </c>
      <c r="EN37">
        <v>20.37738571428571</v>
      </c>
      <c r="EO37">
        <v>1.985443571428572</v>
      </c>
      <c r="EP37">
        <v>1.832053214285714</v>
      </c>
      <c r="EQ37">
        <v>17.32871785714286</v>
      </c>
      <c r="ER37">
        <v>16.06298928571428</v>
      </c>
      <c r="ES37">
        <v>2000.005714285714</v>
      </c>
      <c r="ET37">
        <v>0.9799981071428571</v>
      </c>
      <c r="EU37">
        <v>0.02000216071428571</v>
      </c>
      <c r="EV37">
        <v>0</v>
      </c>
      <c r="EW37">
        <v>269.13</v>
      </c>
      <c r="EX37">
        <v>5.00078</v>
      </c>
      <c r="EY37">
        <v>5419.403214285713</v>
      </c>
      <c r="EZ37">
        <v>16379.65</v>
      </c>
      <c r="FA37">
        <v>39.34571428571428</v>
      </c>
      <c r="FB37">
        <v>40.21849999999999</v>
      </c>
      <c r="FC37">
        <v>39.60685714285713</v>
      </c>
      <c r="FD37">
        <v>39.8435357142857</v>
      </c>
      <c r="FE37">
        <v>40.55557142857142</v>
      </c>
      <c r="FF37">
        <v>1955.103214285715</v>
      </c>
      <c r="FG37">
        <v>39.9</v>
      </c>
      <c r="FH37">
        <v>0</v>
      </c>
      <c r="FI37">
        <v>1758564865.2</v>
      </c>
      <c r="FJ37">
        <v>0</v>
      </c>
      <c r="FK37">
        <v>268.9292</v>
      </c>
      <c r="FL37">
        <v>-26.25853846409317</v>
      </c>
      <c r="FM37">
        <v>-517.1569231066908</v>
      </c>
      <c r="FN37">
        <v>5415.715999999999</v>
      </c>
      <c r="FO37">
        <v>15</v>
      </c>
      <c r="FP37">
        <v>0</v>
      </c>
      <c r="FQ37" t="s">
        <v>441</v>
      </c>
      <c r="FR37">
        <v>1746989605.5</v>
      </c>
      <c r="FS37">
        <v>1746989593.5</v>
      </c>
      <c r="FT37">
        <v>0</v>
      </c>
      <c r="FU37">
        <v>-0.274</v>
      </c>
      <c r="FV37">
        <v>-0.002</v>
      </c>
      <c r="FW37">
        <v>2.549</v>
      </c>
      <c r="FX37">
        <v>0.129</v>
      </c>
      <c r="FY37">
        <v>420</v>
      </c>
      <c r="FZ37">
        <v>17</v>
      </c>
      <c r="GA37">
        <v>0.02</v>
      </c>
      <c r="GB37">
        <v>0.04</v>
      </c>
      <c r="GC37">
        <v>17.2222925</v>
      </c>
      <c r="GD37">
        <v>4.745591369605964</v>
      </c>
      <c r="GE37">
        <v>0.4680207347904045</v>
      </c>
      <c r="GF37">
        <v>0</v>
      </c>
      <c r="GG37">
        <v>270.4534411764706</v>
      </c>
      <c r="GH37">
        <v>-27.42424753104649</v>
      </c>
      <c r="GI37">
        <v>2.699975786287684</v>
      </c>
      <c r="GJ37">
        <v>0</v>
      </c>
      <c r="GK37">
        <v>1.70145925</v>
      </c>
      <c r="GL37">
        <v>0.1085350469043121</v>
      </c>
      <c r="GM37">
        <v>0.01053200488689118</v>
      </c>
      <c r="GN37">
        <v>0</v>
      </c>
      <c r="GO37">
        <v>0</v>
      </c>
      <c r="GP37">
        <v>3</v>
      </c>
      <c r="GQ37" t="s">
        <v>456</v>
      </c>
      <c r="GR37">
        <v>3.10241</v>
      </c>
      <c r="GS37">
        <v>2.7255</v>
      </c>
      <c r="GT37">
        <v>0.0396928</v>
      </c>
      <c r="GU37">
        <v>0.0353416</v>
      </c>
      <c r="GV37">
        <v>0.101075</v>
      </c>
      <c r="GW37">
        <v>0.0967631</v>
      </c>
      <c r="GX37">
        <v>25089.9</v>
      </c>
      <c r="GY37">
        <v>22904.2</v>
      </c>
      <c r="GZ37">
        <v>26691.7</v>
      </c>
      <c r="HA37">
        <v>23966.2</v>
      </c>
      <c r="HB37">
        <v>38390.1</v>
      </c>
      <c r="HC37">
        <v>31994</v>
      </c>
      <c r="HD37">
        <v>46613.1</v>
      </c>
      <c r="HE37">
        <v>37914.6</v>
      </c>
      <c r="HF37">
        <v>1.86852</v>
      </c>
      <c r="HG37">
        <v>1.8321</v>
      </c>
      <c r="HH37">
        <v>0.116989</v>
      </c>
      <c r="HI37">
        <v>0</v>
      </c>
      <c r="HJ37">
        <v>28.0912</v>
      </c>
      <c r="HK37">
        <v>999.9</v>
      </c>
      <c r="HL37">
        <v>43.9</v>
      </c>
      <c r="HM37">
        <v>33.7</v>
      </c>
      <c r="HN37">
        <v>25.6564</v>
      </c>
      <c r="HO37">
        <v>60.8319</v>
      </c>
      <c r="HP37">
        <v>23.4054</v>
      </c>
      <c r="HQ37">
        <v>1</v>
      </c>
      <c r="HR37">
        <v>0.136966</v>
      </c>
      <c r="HS37">
        <v>-0.08035680000000001</v>
      </c>
      <c r="HT37">
        <v>20.2799</v>
      </c>
      <c r="HU37">
        <v>5.21055</v>
      </c>
      <c r="HV37">
        <v>11.9787</v>
      </c>
      <c r="HW37">
        <v>4.96375</v>
      </c>
      <c r="HX37">
        <v>3.27458</v>
      </c>
      <c r="HY37">
        <v>9999</v>
      </c>
      <c r="HZ37">
        <v>9999</v>
      </c>
      <c r="IA37">
        <v>9999</v>
      </c>
      <c r="IB37">
        <v>999.9</v>
      </c>
      <c r="IC37">
        <v>1.8642</v>
      </c>
      <c r="ID37">
        <v>1.86044</v>
      </c>
      <c r="IE37">
        <v>1.8588</v>
      </c>
      <c r="IF37">
        <v>1.86005</v>
      </c>
      <c r="IG37">
        <v>1.8602</v>
      </c>
      <c r="IH37">
        <v>1.85873</v>
      </c>
      <c r="II37">
        <v>1.85779</v>
      </c>
      <c r="IJ37">
        <v>1.8527</v>
      </c>
      <c r="IK37">
        <v>0</v>
      </c>
      <c r="IL37">
        <v>0</v>
      </c>
      <c r="IM37">
        <v>0</v>
      </c>
      <c r="IN37">
        <v>0</v>
      </c>
      <c r="IO37" t="s">
        <v>443</v>
      </c>
      <c r="IP37" t="s">
        <v>444</v>
      </c>
      <c r="IQ37" t="s">
        <v>445</v>
      </c>
      <c r="IR37" t="s">
        <v>445</v>
      </c>
      <c r="IS37" t="s">
        <v>445</v>
      </c>
      <c r="IT37" t="s">
        <v>445</v>
      </c>
      <c r="IU37">
        <v>0</v>
      </c>
      <c r="IV37">
        <v>100</v>
      </c>
      <c r="IW37">
        <v>100</v>
      </c>
      <c r="IX37">
        <v>-1.208</v>
      </c>
      <c r="IY37">
        <v>0.2775</v>
      </c>
      <c r="IZ37">
        <v>-1.088691465271074</v>
      </c>
      <c r="JA37">
        <v>-0.0009653133281458612</v>
      </c>
      <c r="JB37">
        <v>1.467522864134924E-06</v>
      </c>
      <c r="JC37">
        <v>-3.533429210606989E-10</v>
      </c>
      <c r="JD37">
        <v>0.001055554131792665</v>
      </c>
      <c r="JE37">
        <v>0.003653998214210923</v>
      </c>
      <c r="JF37">
        <v>0.0003927652080039181</v>
      </c>
      <c r="JG37">
        <v>9.453655735445027E-07</v>
      </c>
      <c r="JH37">
        <v>2</v>
      </c>
      <c r="JI37">
        <v>1975</v>
      </c>
      <c r="JJ37">
        <v>1</v>
      </c>
      <c r="JK37">
        <v>27</v>
      </c>
      <c r="JL37">
        <v>192921</v>
      </c>
      <c r="JM37">
        <v>192921.2</v>
      </c>
      <c r="JN37">
        <v>0.472412</v>
      </c>
      <c r="JO37">
        <v>2.66846</v>
      </c>
      <c r="JP37">
        <v>1.49658</v>
      </c>
      <c r="JQ37">
        <v>2.34741</v>
      </c>
      <c r="JR37">
        <v>1.54907</v>
      </c>
      <c r="JS37">
        <v>2.37061</v>
      </c>
      <c r="JT37">
        <v>39.6418</v>
      </c>
      <c r="JU37">
        <v>24.0087</v>
      </c>
      <c r="JV37">
        <v>18</v>
      </c>
      <c r="JW37">
        <v>482.955</v>
      </c>
      <c r="JX37">
        <v>474.078</v>
      </c>
      <c r="JY37">
        <v>27.6176</v>
      </c>
      <c r="JZ37">
        <v>29.0263</v>
      </c>
      <c r="KA37">
        <v>30.0002</v>
      </c>
      <c r="KB37">
        <v>29.2465</v>
      </c>
      <c r="KC37">
        <v>29.2436</v>
      </c>
      <c r="KD37">
        <v>9.48597</v>
      </c>
      <c r="KE37">
        <v>20.2285</v>
      </c>
      <c r="KF37">
        <v>56.8113</v>
      </c>
      <c r="KG37">
        <v>27.6234</v>
      </c>
      <c r="KH37">
        <v>119.112</v>
      </c>
      <c r="KI37">
        <v>20.4175</v>
      </c>
      <c r="KJ37">
        <v>101.913</v>
      </c>
      <c r="KK37">
        <v>91.43819999999999</v>
      </c>
    </row>
    <row r="38" spans="1:297">
      <c r="A38">
        <v>20</v>
      </c>
      <c r="B38">
        <v>1758564872.6</v>
      </c>
      <c r="C38">
        <v>95</v>
      </c>
      <c r="D38" t="s">
        <v>485</v>
      </c>
      <c r="E38" t="s">
        <v>486</v>
      </c>
      <c r="F38">
        <v>5</v>
      </c>
      <c r="G38" t="s">
        <v>437</v>
      </c>
      <c r="H38" t="s">
        <v>438</v>
      </c>
      <c r="I38">
        <v>1758564865.1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(EA38+(U38+2*0.95*5.67E-8*(((EA38+$B$9)+273)^4-(EA38+273)^4)-44100*J38)/(1.84*29.3*R38+8*0.95*5.67E-8*(EA38+273)^3))</f>
        <v>0</v>
      </c>
      <c r="W38">
        <f>($C$9*EB38+$D$9*EC38+$E$9*V38)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2*0.95*5.67E-8*(((EA38+$B$9)+273)^4-(W38+273)^4)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139.0908867965368</v>
      </c>
      <c r="AK38">
        <v>149.693193939394</v>
      </c>
      <c r="AL38">
        <v>-3.306541991342004</v>
      </c>
      <c r="AM38">
        <v>64.87</v>
      </c>
      <c r="AN38">
        <f>(AP38 - AO38 + DY38*1E3/(8.314*(EA38+273.15)) * AR38/DX38 * AQ38) * DX38/(100*DL38) * 1000/(1000 - AP38)</f>
        <v>0</v>
      </c>
      <c r="AO38">
        <v>20.3741081872045</v>
      </c>
      <c r="AP38">
        <v>22.10231393939393</v>
      </c>
      <c r="AQ38">
        <v>1.726519075243706E-05</v>
      </c>
      <c r="AR38">
        <v>105.4433719376083</v>
      </c>
      <c r="AS38">
        <v>0</v>
      </c>
      <c r="AT38">
        <v>0</v>
      </c>
      <c r="AU38">
        <f>IF(AS38*$H$15&gt;=AW38,1.0,(AW38/(AW38-AS38*$H$15)))</f>
        <v>0</v>
      </c>
      <c r="AV38">
        <f>(AU38-1)*100</f>
        <v>0</v>
      </c>
      <c r="AW38">
        <f>MAX(0,($B$15+$C$15*EF38)/(1+$D$15*EF38)*DY38/(EA38+273)*$E$15)</f>
        <v>0</v>
      </c>
      <c r="AX38" t="s">
        <v>439</v>
      </c>
      <c r="AY38" t="s">
        <v>439</v>
      </c>
      <c r="AZ38">
        <v>0</v>
      </c>
      <c r="BA38">
        <v>0</v>
      </c>
      <c r="BB38">
        <f>1-AZ38/BA38</f>
        <v>0</v>
      </c>
      <c r="BC38">
        <v>0</v>
      </c>
      <c r="BD38" t="s">
        <v>439</v>
      </c>
      <c r="BE38" t="s">
        <v>439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439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$B$13*EG38+$C$13*EH38+$F$13*ES38*(1-EV38)</f>
        <v>0</v>
      </c>
      <c r="DI38">
        <f>DH38*DJ38</f>
        <v>0</v>
      </c>
      <c r="DJ38">
        <f>($B$13*$D$11+$C$13*$D$11+$F$13*((FF38+EX38)/MAX(FF38+EX38+FG38, 0.1)*$I$11+FG38/MAX(FF38+EX38+FG38, 0.1)*$J$11))/($B$13+$C$13+$F$13)</f>
        <v>0</v>
      </c>
      <c r="DK38">
        <f>($B$13*$K$11+$C$13*$K$11+$F$13*((FF38+EX38)/MAX(FF38+EX38+FG38, 0.1)*$P$11+FG38/MAX(FF38+EX38+FG38, 0.1)*$Q$11))/($B$13+$C$13+$F$13)</f>
        <v>0</v>
      </c>
      <c r="DL38">
        <v>1.91</v>
      </c>
      <c r="DM38">
        <v>0.5</v>
      </c>
      <c r="DN38" t="s">
        <v>440</v>
      </c>
      <c r="DO38">
        <v>2</v>
      </c>
      <c r="DP38" t="b">
        <v>1</v>
      </c>
      <c r="DQ38">
        <v>1758564865.1</v>
      </c>
      <c r="DR38">
        <v>168.9548518518519</v>
      </c>
      <c r="DS38">
        <v>151.0691851851852</v>
      </c>
      <c r="DT38">
        <v>22.09124074074074</v>
      </c>
      <c r="DU38">
        <v>20.37576296296296</v>
      </c>
      <c r="DV38">
        <v>170.1667777777778</v>
      </c>
      <c r="DW38">
        <v>21.81376666666667</v>
      </c>
      <c r="DX38">
        <v>499.9668148148148</v>
      </c>
      <c r="DY38">
        <v>89.90582222222221</v>
      </c>
      <c r="DZ38">
        <v>0.06765101481481482</v>
      </c>
      <c r="EA38">
        <v>28.81482222222223</v>
      </c>
      <c r="EB38">
        <v>29.9905</v>
      </c>
      <c r="EC38">
        <v>999.9000000000001</v>
      </c>
      <c r="ED38">
        <v>0</v>
      </c>
      <c r="EE38">
        <v>0</v>
      </c>
      <c r="EF38">
        <v>10001.01555555556</v>
      </c>
      <c r="EG38">
        <v>0</v>
      </c>
      <c r="EH38">
        <v>10.56352962962963</v>
      </c>
      <c r="EI38">
        <v>17.88564814814815</v>
      </c>
      <c r="EJ38">
        <v>172.7714074074075</v>
      </c>
      <c r="EK38">
        <v>154.2113333333333</v>
      </c>
      <c r="EL38">
        <v>1.715472962962963</v>
      </c>
      <c r="EM38">
        <v>151.0691851851852</v>
      </c>
      <c r="EN38">
        <v>20.37576296296296</v>
      </c>
      <c r="EO38">
        <v>1.986132592592593</v>
      </c>
      <c r="EP38">
        <v>1.83190037037037</v>
      </c>
      <c r="EQ38">
        <v>17.3342</v>
      </c>
      <c r="ER38">
        <v>16.06168148148148</v>
      </c>
      <c r="ES38">
        <v>2000.014074074074</v>
      </c>
      <c r="ET38">
        <v>0.9799983703703702</v>
      </c>
      <c r="EU38">
        <v>0.02000195925925926</v>
      </c>
      <c r="EV38">
        <v>0</v>
      </c>
      <c r="EW38">
        <v>267.0477037037037</v>
      </c>
      <c r="EX38">
        <v>5.00078</v>
      </c>
      <c r="EY38">
        <v>5376.80925925926</v>
      </c>
      <c r="EZ38">
        <v>16379.72592592592</v>
      </c>
      <c r="FA38">
        <v>39.34929629629629</v>
      </c>
      <c r="FB38">
        <v>40.22196296296296</v>
      </c>
      <c r="FC38">
        <v>39.59933333333333</v>
      </c>
      <c r="FD38">
        <v>39.84922222222222</v>
      </c>
      <c r="FE38">
        <v>40.50903703703703</v>
      </c>
      <c r="FF38">
        <v>1955.112222222223</v>
      </c>
      <c r="FG38">
        <v>39.9</v>
      </c>
      <c r="FH38">
        <v>0</v>
      </c>
      <c r="FI38">
        <v>1758564870.6</v>
      </c>
      <c r="FJ38">
        <v>0</v>
      </c>
      <c r="FK38">
        <v>266.9955769230769</v>
      </c>
      <c r="FL38">
        <v>-20.38772649324285</v>
      </c>
      <c r="FM38">
        <v>-436.6550428284262</v>
      </c>
      <c r="FN38">
        <v>5375.683846153847</v>
      </c>
      <c r="FO38">
        <v>15</v>
      </c>
      <c r="FP38">
        <v>0</v>
      </c>
      <c r="FQ38" t="s">
        <v>441</v>
      </c>
      <c r="FR38">
        <v>1746989605.5</v>
      </c>
      <c r="FS38">
        <v>1746989593.5</v>
      </c>
      <c r="FT38">
        <v>0</v>
      </c>
      <c r="FU38">
        <v>-0.274</v>
      </c>
      <c r="FV38">
        <v>-0.002</v>
      </c>
      <c r="FW38">
        <v>2.549</v>
      </c>
      <c r="FX38">
        <v>0.129</v>
      </c>
      <c r="FY38">
        <v>420</v>
      </c>
      <c r="FZ38">
        <v>17</v>
      </c>
      <c r="GA38">
        <v>0.02</v>
      </c>
      <c r="GB38">
        <v>0.04</v>
      </c>
      <c r="GC38">
        <v>17.660475</v>
      </c>
      <c r="GD38">
        <v>5.362160600375241</v>
      </c>
      <c r="GE38">
        <v>0.5284387503533403</v>
      </c>
      <c r="GF38">
        <v>0</v>
      </c>
      <c r="GG38">
        <v>268.2206764705883</v>
      </c>
      <c r="GH38">
        <v>-23.22299464864831</v>
      </c>
      <c r="GI38">
        <v>2.306749504753747</v>
      </c>
      <c r="GJ38">
        <v>0</v>
      </c>
      <c r="GK38">
        <v>1.7106205</v>
      </c>
      <c r="GL38">
        <v>0.1031932457786091</v>
      </c>
      <c r="GM38">
        <v>0.01001428203866857</v>
      </c>
      <c r="GN38">
        <v>0</v>
      </c>
      <c r="GO38">
        <v>0</v>
      </c>
      <c r="GP38">
        <v>3</v>
      </c>
      <c r="GQ38" t="s">
        <v>456</v>
      </c>
      <c r="GR38">
        <v>3.10238</v>
      </c>
      <c r="GS38">
        <v>2.72598</v>
      </c>
      <c r="GT38">
        <v>0.0360995</v>
      </c>
      <c r="GU38">
        <v>0.031571</v>
      </c>
      <c r="GV38">
        <v>0.101105</v>
      </c>
      <c r="GW38">
        <v>0.09675010000000001</v>
      </c>
      <c r="GX38">
        <v>25183.7</v>
      </c>
      <c r="GY38">
        <v>22993.6</v>
      </c>
      <c r="GZ38">
        <v>26691.6</v>
      </c>
      <c r="HA38">
        <v>23966</v>
      </c>
      <c r="HB38">
        <v>38388.3</v>
      </c>
      <c r="HC38">
        <v>31993.9</v>
      </c>
      <c r="HD38">
        <v>46613</v>
      </c>
      <c r="HE38">
        <v>37914.4</v>
      </c>
      <c r="HF38">
        <v>1.86855</v>
      </c>
      <c r="HG38">
        <v>1.83212</v>
      </c>
      <c r="HH38">
        <v>0.116527</v>
      </c>
      <c r="HI38">
        <v>0</v>
      </c>
      <c r="HJ38">
        <v>28.093</v>
      </c>
      <c r="HK38">
        <v>999.9</v>
      </c>
      <c r="HL38">
        <v>43.9</v>
      </c>
      <c r="HM38">
        <v>33.7</v>
      </c>
      <c r="HN38">
        <v>25.6569</v>
      </c>
      <c r="HO38">
        <v>60.9919</v>
      </c>
      <c r="HP38">
        <v>23.6178</v>
      </c>
      <c r="HQ38">
        <v>1</v>
      </c>
      <c r="HR38">
        <v>0.137299</v>
      </c>
      <c r="HS38">
        <v>-0.0670697</v>
      </c>
      <c r="HT38">
        <v>20.2798</v>
      </c>
      <c r="HU38">
        <v>5.2104</v>
      </c>
      <c r="HV38">
        <v>11.9797</v>
      </c>
      <c r="HW38">
        <v>4.9635</v>
      </c>
      <c r="HX38">
        <v>3.2745</v>
      </c>
      <c r="HY38">
        <v>9999</v>
      </c>
      <c r="HZ38">
        <v>9999</v>
      </c>
      <c r="IA38">
        <v>9999</v>
      </c>
      <c r="IB38">
        <v>999.9</v>
      </c>
      <c r="IC38">
        <v>1.86424</v>
      </c>
      <c r="ID38">
        <v>1.86046</v>
      </c>
      <c r="IE38">
        <v>1.85882</v>
      </c>
      <c r="IF38">
        <v>1.86007</v>
      </c>
      <c r="IG38">
        <v>1.8602</v>
      </c>
      <c r="IH38">
        <v>1.85877</v>
      </c>
      <c r="II38">
        <v>1.8578</v>
      </c>
      <c r="IJ38">
        <v>1.85272</v>
      </c>
      <c r="IK38">
        <v>0</v>
      </c>
      <c r="IL38">
        <v>0</v>
      </c>
      <c r="IM38">
        <v>0</v>
      </c>
      <c r="IN38">
        <v>0</v>
      </c>
      <c r="IO38" t="s">
        <v>443</v>
      </c>
      <c r="IP38" t="s">
        <v>444</v>
      </c>
      <c r="IQ38" t="s">
        <v>445</v>
      </c>
      <c r="IR38" t="s">
        <v>445</v>
      </c>
      <c r="IS38" t="s">
        <v>445</v>
      </c>
      <c r="IT38" t="s">
        <v>445</v>
      </c>
      <c r="IU38">
        <v>0</v>
      </c>
      <c r="IV38">
        <v>100</v>
      </c>
      <c r="IW38">
        <v>100</v>
      </c>
      <c r="IX38">
        <v>-1.2</v>
      </c>
      <c r="IY38">
        <v>0.2777</v>
      </c>
      <c r="IZ38">
        <v>-1.088691465271074</v>
      </c>
      <c r="JA38">
        <v>-0.0009653133281458612</v>
      </c>
      <c r="JB38">
        <v>1.467522864134924E-06</v>
      </c>
      <c r="JC38">
        <v>-3.533429210606989E-10</v>
      </c>
      <c r="JD38">
        <v>0.001055554131792665</v>
      </c>
      <c r="JE38">
        <v>0.003653998214210923</v>
      </c>
      <c r="JF38">
        <v>0.0003927652080039181</v>
      </c>
      <c r="JG38">
        <v>9.453655735445027E-07</v>
      </c>
      <c r="JH38">
        <v>2</v>
      </c>
      <c r="JI38">
        <v>1975</v>
      </c>
      <c r="JJ38">
        <v>1</v>
      </c>
      <c r="JK38">
        <v>27</v>
      </c>
      <c r="JL38">
        <v>192921.1</v>
      </c>
      <c r="JM38">
        <v>192921.3</v>
      </c>
      <c r="JN38">
        <v>0.429688</v>
      </c>
      <c r="JO38">
        <v>2.65869</v>
      </c>
      <c r="JP38">
        <v>1.49658</v>
      </c>
      <c r="JQ38">
        <v>2.34863</v>
      </c>
      <c r="JR38">
        <v>1.54907</v>
      </c>
      <c r="JS38">
        <v>2.44629</v>
      </c>
      <c r="JT38">
        <v>39.6418</v>
      </c>
      <c r="JU38">
        <v>24.0087</v>
      </c>
      <c r="JV38">
        <v>18</v>
      </c>
      <c r="JW38">
        <v>482.97</v>
      </c>
      <c r="JX38">
        <v>474.095</v>
      </c>
      <c r="JY38">
        <v>27.6262</v>
      </c>
      <c r="JZ38">
        <v>29.0263</v>
      </c>
      <c r="KA38">
        <v>30.0001</v>
      </c>
      <c r="KB38">
        <v>29.2465</v>
      </c>
      <c r="KC38">
        <v>29.2436</v>
      </c>
      <c r="KD38">
        <v>8.628170000000001</v>
      </c>
      <c r="KE38">
        <v>20.2285</v>
      </c>
      <c r="KF38">
        <v>56.8113</v>
      </c>
      <c r="KG38">
        <v>27.626</v>
      </c>
      <c r="KH38">
        <v>99.0625</v>
      </c>
      <c r="KI38">
        <v>20.4072</v>
      </c>
      <c r="KJ38">
        <v>101.913</v>
      </c>
      <c r="KK38">
        <v>91.43770000000001</v>
      </c>
    </row>
    <row r="39" spans="1:297">
      <c r="A39">
        <v>21</v>
      </c>
      <c r="B39">
        <v>1758564877.6</v>
      </c>
      <c r="C39">
        <v>100</v>
      </c>
      <c r="D39" t="s">
        <v>487</v>
      </c>
      <c r="E39" t="s">
        <v>488</v>
      </c>
      <c r="F39">
        <v>5</v>
      </c>
      <c r="G39" t="s">
        <v>437</v>
      </c>
      <c r="H39" t="s">
        <v>438</v>
      </c>
      <c r="I39">
        <v>1758564869.814285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(EA39+(U39+2*0.95*5.67E-8*(((EA39+$B$9)+273)^4-(EA39+273)^4)-44100*J39)/(1.84*29.3*R39+8*0.95*5.67E-8*(EA39+273)^3))</f>
        <v>0</v>
      </c>
      <c r="W39">
        <f>($C$9*EB39+$D$9*EC39+$E$9*V39)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2*0.95*5.67E-8*(((EA39+$B$9)+273)^4-(W39+273)^4)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122.1988117316018</v>
      </c>
      <c r="AK39">
        <v>133.2770424242424</v>
      </c>
      <c r="AL39">
        <v>-3.282924155844172</v>
      </c>
      <c r="AM39">
        <v>64.87</v>
      </c>
      <c r="AN39">
        <f>(AP39 - AO39 + DY39*1E3/(8.314*(EA39+273.15)) * AR39/DX39 * AQ39) * DX39/(100*DL39) * 1000/(1000 - AP39)</f>
        <v>0</v>
      </c>
      <c r="AO39">
        <v>20.372302491152</v>
      </c>
      <c r="AP39">
        <v>22.11197999999999</v>
      </c>
      <c r="AQ39">
        <v>1.751778891913964E-05</v>
      </c>
      <c r="AR39">
        <v>105.4433719376083</v>
      </c>
      <c r="AS39">
        <v>0</v>
      </c>
      <c r="AT39">
        <v>0</v>
      </c>
      <c r="AU39">
        <f>IF(AS39*$H$15&gt;=AW39,1.0,(AW39/(AW39-AS39*$H$15)))</f>
        <v>0</v>
      </c>
      <c r="AV39">
        <f>(AU39-1)*100</f>
        <v>0</v>
      </c>
      <c r="AW39">
        <f>MAX(0,($B$15+$C$15*EF39)/(1+$D$15*EF39)*DY39/(EA39+273)*$E$15)</f>
        <v>0</v>
      </c>
      <c r="AX39" t="s">
        <v>439</v>
      </c>
      <c r="AY39" t="s">
        <v>439</v>
      </c>
      <c r="AZ39">
        <v>0</v>
      </c>
      <c r="BA39">
        <v>0</v>
      </c>
      <c r="BB39">
        <f>1-AZ39/BA39</f>
        <v>0</v>
      </c>
      <c r="BC39">
        <v>0</v>
      </c>
      <c r="BD39" t="s">
        <v>439</v>
      </c>
      <c r="BE39" t="s">
        <v>439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439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$B$13*EG39+$C$13*EH39+$F$13*ES39*(1-EV39)</f>
        <v>0</v>
      </c>
      <c r="DI39">
        <f>DH39*DJ39</f>
        <v>0</v>
      </c>
      <c r="DJ39">
        <f>($B$13*$D$11+$C$13*$D$11+$F$13*((FF39+EX39)/MAX(FF39+EX39+FG39, 0.1)*$I$11+FG39/MAX(FF39+EX39+FG39, 0.1)*$J$11))/($B$13+$C$13+$F$13)</f>
        <v>0</v>
      </c>
      <c r="DK39">
        <f>($B$13*$K$11+$C$13*$K$11+$F$13*((FF39+EX39)/MAX(FF39+EX39+FG39, 0.1)*$P$11+FG39/MAX(FF39+EX39+FG39, 0.1)*$Q$11))/($B$13+$C$13+$F$13)</f>
        <v>0</v>
      </c>
      <c r="DL39">
        <v>1.91</v>
      </c>
      <c r="DM39">
        <v>0.5</v>
      </c>
      <c r="DN39" t="s">
        <v>440</v>
      </c>
      <c r="DO39">
        <v>2</v>
      </c>
      <c r="DP39" t="b">
        <v>1</v>
      </c>
      <c r="DQ39">
        <v>1758564869.814285</v>
      </c>
      <c r="DR39">
        <v>153.7756785714286</v>
      </c>
      <c r="DS39">
        <v>135.4280357142857</v>
      </c>
      <c r="DT39">
        <v>22.0988</v>
      </c>
      <c r="DU39">
        <v>20.37437857142858</v>
      </c>
      <c r="DV39">
        <v>154.9797857142857</v>
      </c>
      <c r="DW39">
        <v>21.82116428571428</v>
      </c>
      <c r="DX39">
        <v>499.9874642857143</v>
      </c>
      <c r="DY39">
        <v>89.90688571428572</v>
      </c>
      <c r="DZ39">
        <v>0.06760069285714286</v>
      </c>
      <c r="EA39">
        <v>28.81401785714286</v>
      </c>
      <c r="EB39">
        <v>29.992075</v>
      </c>
      <c r="EC39">
        <v>999.9000000000002</v>
      </c>
      <c r="ED39">
        <v>0</v>
      </c>
      <c r="EE39">
        <v>0</v>
      </c>
      <c r="EF39">
        <v>9997.567857142858</v>
      </c>
      <c r="EG39">
        <v>0</v>
      </c>
      <c r="EH39">
        <v>10.55478928571429</v>
      </c>
      <c r="EI39">
        <v>18.34762857142857</v>
      </c>
      <c r="EJ39">
        <v>157.2505714285714</v>
      </c>
      <c r="EK39">
        <v>138.24475</v>
      </c>
      <c r="EL39">
        <v>1.72442</v>
      </c>
      <c r="EM39">
        <v>135.4280357142857</v>
      </c>
      <c r="EN39">
        <v>20.37437857142858</v>
      </c>
      <c r="EO39">
        <v>1.986834642857142</v>
      </c>
      <c r="EP39">
        <v>1.831797857142857</v>
      </c>
      <c r="EQ39">
        <v>17.33979642857143</v>
      </c>
      <c r="ER39">
        <v>16.06079642857143</v>
      </c>
      <c r="ES39">
        <v>2000.016071428571</v>
      </c>
      <c r="ET39">
        <v>0.9799984999999999</v>
      </c>
      <c r="EU39">
        <v>0.02000183571428571</v>
      </c>
      <c r="EV39">
        <v>0</v>
      </c>
      <c r="EW39">
        <v>265.4943571428572</v>
      </c>
      <c r="EX39">
        <v>5.00078</v>
      </c>
      <c r="EY39">
        <v>5346.827857142857</v>
      </c>
      <c r="EZ39">
        <v>16379.74285714286</v>
      </c>
      <c r="FA39">
        <v>39.32560714285713</v>
      </c>
      <c r="FB39">
        <v>40.21621428571427</v>
      </c>
      <c r="FC39">
        <v>39.54</v>
      </c>
      <c r="FD39">
        <v>39.85228571428571</v>
      </c>
      <c r="FE39">
        <v>40.50425</v>
      </c>
      <c r="FF39">
        <v>1955.114285714285</v>
      </c>
      <c r="FG39">
        <v>39.9</v>
      </c>
      <c r="FH39">
        <v>0</v>
      </c>
      <c r="FI39">
        <v>1758564875.4</v>
      </c>
      <c r="FJ39">
        <v>0</v>
      </c>
      <c r="FK39">
        <v>265.4323461538461</v>
      </c>
      <c r="FL39">
        <v>-16.8888546958758</v>
      </c>
      <c r="FM39">
        <v>-327.666324681978</v>
      </c>
      <c r="FN39">
        <v>5345.299230769231</v>
      </c>
      <c r="FO39">
        <v>15</v>
      </c>
      <c r="FP39">
        <v>0</v>
      </c>
      <c r="FQ39" t="s">
        <v>441</v>
      </c>
      <c r="FR39">
        <v>1746989605.5</v>
      </c>
      <c r="FS39">
        <v>1746989593.5</v>
      </c>
      <c r="FT39">
        <v>0</v>
      </c>
      <c r="FU39">
        <v>-0.274</v>
      </c>
      <c r="FV39">
        <v>-0.002</v>
      </c>
      <c r="FW39">
        <v>2.549</v>
      </c>
      <c r="FX39">
        <v>0.129</v>
      </c>
      <c r="FY39">
        <v>420</v>
      </c>
      <c r="FZ39">
        <v>17</v>
      </c>
      <c r="GA39">
        <v>0.02</v>
      </c>
      <c r="GB39">
        <v>0.04</v>
      </c>
      <c r="GC39">
        <v>18.10853</v>
      </c>
      <c r="GD39">
        <v>5.95893208255159</v>
      </c>
      <c r="GE39">
        <v>0.582055663661131</v>
      </c>
      <c r="GF39">
        <v>0</v>
      </c>
      <c r="GG39">
        <v>266.4660882352941</v>
      </c>
      <c r="GH39">
        <v>-19.73034377400156</v>
      </c>
      <c r="GI39">
        <v>1.962822118452183</v>
      </c>
      <c r="GJ39">
        <v>0</v>
      </c>
      <c r="GK39">
        <v>1.720128</v>
      </c>
      <c r="GL39">
        <v>0.1129458911819861</v>
      </c>
      <c r="GM39">
        <v>0.01099857449854299</v>
      </c>
      <c r="GN39">
        <v>0</v>
      </c>
      <c r="GO39">
        <v>0</v>
      </c>
      <c r="GP39">
        <v>3</v>
      </c>
      <c r="GQ39" t="s">
        <v>456</v>
      </c>
      <c r="GR39">
        <v>3.10275</v>
      </c>
      <c r="GS39">
        <v>2.72539</v>
      </c>
      <c r="GT39">
        <v>0.0324509</v>
      </c>
      <c r="GU39">
        <v>0.0276816</v>
      </c>
      <c r="GV39">
        <v>0.101139</v>
      </c>
      <c r="GW39">
        <v>0.0967431</v>
      </c>
      <c r="GX39">
        <v>25279</v>
      </c>
      <c r="GY39">
        <v>23086</v>
      </c>
      <c r="GZ39">
        <v>26691.6</v>
      </c>
      <c r="HA39">
        <v>23966.1</v>
      </c>
      <c r="HB39">
        <v>38386.3</v>
      </c>
      <c r="HC39">
        <v>31993.9</v>
      </c>
      <c r="HD39">
        <v>46612.9</v>
      </c>
      <c r="HE39">
        <v>37914.6</v>
      </c>
      <c r="HF39">
        <v>1.8691</v>
      </c>
      <c r="HG39">
        <v>1.83137</v>
      </c>
      <c r="HH39">
        <v>0.116691</v>
      </c>
      <c r="HI39">
        <v>0</v>
      </c>
      <c r="HJ39">
        <v>28.0912</v>
      </c>
      <c r="HK39">
        <v>999.9</v>
      </c>
      <c r="HL39">
        <v>43.8</v>
      </c>
      <c r="HM39">
        <v>33.7</v>
      </c>
      <c r="HN39">
        <v>25.597</v>
      </c>
      <c r="HO39">
        <v>61.0619</v>
      </c>
      <c r="HP39">
        <v>23.4335</v>
      </c>
      <c r="HQ39">
        <v>1</v>
      </c>
      <c r="HR39">
        <v>0.137132</v>
      </c>
      <c r="HS39">
        <v>-0.06771240000000001</v>
      </c>
      <c r="HT39">
        <v>20.28</v>
      </c>
      <c r="HU39">
        <v>5.2101</v>
      </c>
      <c r="HV39">
        <v>11.9796</v>
      </c>
      <c r="HW39">
        <v>4.96345</v>
      </c>
      <c r="HX39">
        <v>3.27445</v>
      </c>
      <c r="HY39">
        <v>9999</v>
      </c>
      <c r="HZ39">
        <v>9999</v>
      </c>
      <c r="IA39">
        <v>9999</v>
      </c>
      <c r="IB39">
        <v>999.9</v>
      </c>
      <c r="IC39">
        <v>1.86424</v>
      </c>
      <c r="ID39">
        <v>1.86046</v>
      </c>
      <c r="IE39">
        <v>1.85882</v>
      </c>
      <c r="IF39">
        <v>1.86008</v>
      </c>
      <c r="IG39">
        <v>1.8602</v>
      </c>
      <c r="IH39">
        <v>1.85878</v>
      </c>
      <c r="II39">
        <v>1.85778</v>
      </c>
      <c r="IJ39">
        <v>1.85272</v>
      </c>
      <c r="IK39">
        <v>0</v>
      </c>
      <c r="IL39">
        <v>0</v>
      </c>
      <c r="IM39">
        <v>0</v>
      </c>
      <c r="IN39">
        <v>0</v>
      </c>
      <c r="IO39" t="s">
        <v>443</v>
      </c>
      <c r="IP39" t="s">
        <v>444</v>
      </c>
      <c r="IQ39" t="s">
        <v>445</v>
      </c>
      <c r="IR39" t="s">
        <v>445</v>
      </c>
      <c r="IS39" t="s">
        <v>445</v>
      </c>
      <c r="IT39" t="s">
        <v>445</v>
      </c>
      <c r="IU39">
        <v>0</v>
      </c>
      <c r="IV39">
        <v>100</v>
      </c>
      <c r="IW39">
        <v>100</v>
      </c>
      <c r="IX39">
        <v>-1.19</v>
      </c>
      <c r="IY39">
        <v>0.2779</v>
      </c>
      <c r="IZ39">
        <v>-1.088691465271074</v>
      </c>
      <c r="JA39">
        <v>-0.0009653133281458612</v>
      </c>
      <c r="JB39">
        <v>1.467522864134924E-06</v>
      </c>
      <c r="JC39">
        <v>-3.533429210606989E-10</v>
      </c>
      <c r="JD39">
        <v>0.001055554131792665</v>
      </c>
      <c r="JE39">
        <v>0.003653998214210923</v>
      </c>
      <c r="JF39">
        <v>0.0003927652080039181</v>
      </c>
      <c r="JG39">
        <v>9.453655735445027E-07</v>
      </c>
      <c r="JH39">
        <v>2</v>
      </c>
      <c r="JI39">
        <v>1975</v>
      </c>
      <c r="JJ39">
        <v>1</v>
      </c>
      <c r="JK39">
        <v>27</v>
      </c>
      <c r="JL39">
        <v>192921.2</v>
      </c>
      <c r="JM39">
        <v>192921.4</v>
      </c>
      <c r="JN39">
        <v>0.390625</v>
      </c>
      <c r="JO39">
        <v>2.67212</v>
      </c>
      <c r="JP39">
        <v>1.49658</v>
      </c>
      <c r="JQ39">
        <v>2.34741</v>
      </c>
      <c r="JR39">
        <v>1.54907</v>
      </c>
      <c r="JS39">
        <v>2.45239</v>
      </c>
      <c r="JT39">
        <v>39.6418</v>
      </c>
      <c r="JU39">
        <v>23.9999</v>
      </c>
      <c r="JV39">
        <v>18</v>
      </c>
      <c r="JW39">
        <v>483.298</v>
      </c>
      <c r="JX39">
        <v>473.614</v>
      </c>
      <c r="JY39">
        <v>27.6295</v>
      </c>
      <c r="JZ39">
        <v>29.0288</v>
      </c>
      <c r="KA39">
        <v>30.0002</v>
      </c>
      <c r="KB39">
        <v>29.2476</v>
      </c>
      <c r="KC39">
        <v>29.2436</v>
      </c>
      <c r="KD39">
        <v>7.8443</v>
      </c>
      <c r="KE39">
        <v>20.2285</v>
      </c>
      <c r="KF39">
        <v>56.4388</v>
      </c>
      <c r="KG39">
        <v>27.6318</v>
      </c>
      <c r="KH39">
        <v>85.69670000000001</v>
      </c>
      <c r="KI39">
        <v>20.3944</v>
      </c>
      <c r="KJ39">
        <v>101.913</v>
      </c>
      <c r="KK39">
        <v>91.438</v>
      </c>
    </row>
    <row r="40" spans="1:297">
      <c r="A40">
        <v>22</v>
      </c>
      <c r="B40">
        <v>1758564882.6</v>
      </c>
      <c r="C40">
        <v>105</v>
      </c>
      <c r="D40" t="s">
        <v>489</v>
      </c>
      <c r="E40" t="s">
        <v>490</v>
      </c>
      <c r="F40">
        <v>5</v>
      </c>
      <c r="G40" t="s">
        <v>437</v>
      </c>
      <c r="H40" t="s">
        <v>438</v>
      </c>
      <c r="I40">
        <v>1758564875.1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(EA40+(U40+2*0.95*5.67E-8*(((EA40+$B$9)+273)^4-(EA40+273)^4)-44100*J40)/(1.84*29.3*R40+8*0.95*5.67E-8*(EA40+273)^3))</f>
        <v>0</v>
      </c>
      <c r="W40">
        <f>($C$9*EB40+$D$9*EC40+$E$9*V40)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2*0.95*5.67E-8*(((EA40+$B$9)+273)^4-(W40+273)^4)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105.2828857987014</v>
      </c>
      <c r="AK40">
        <v>116.8399757575757</v>
      </c>
      <c r="AL40">
        <v>-3.292912727272749</v>
      </c>
      <c r="AM40">
        <v>64.87</v>
      </c>
      <c r="AN40">
        <f>(AP40 - AO40 + DY40*1E3/(8.314*(EA40+273.15)) * AR40/DX40 * AQ40) * DX40/(100*DL40) * 1000/(1000 - AP40)</f>
        <v>0</v>
      </c>
      <c r="AO40">
        <v>20.33266451170205</v>
      </c>
      <c r="AP40">
        <v>22.11239454545455</v>
      </c>
      <c r="AQ40">
        <v>-4.319789250878424E-06</v>
      </c>
      <c r="AR40">
        <v>105.4433719376083</v>
      </c>
      <c r="AS40">
        <v>0</v>
      </c>
      <c r="AT40">
        <v>0</v>
      </c>
      <c r="AU40">
        <f>IF(AS40*$H$15&gt;=AW40,1.0,(AW40/(AW40-AS40*$H$15)))</f>
        <v>0</v>
      </c>
      <c r="AV40">
        <f>(AU40-1)*100</f>
        <v>0</v>
      </c>
      <c r="AW40">
        <f>MAX(0,($B$15+$C$15*EF40)/(1+$D$15*EF40)*DY40/(EA40+273)*$E$15)</f>
        <v>0</v>
      </c>
      <c r="AX40" t="s">
        <v>439</v>
      </c>
      <c r="AY40" t="s">
        <v>439</v>
      </c>
      <c r="AZ40">
        <v>0</v>
      </c>
      <c r="BA40">
        <v>0</v>
      </c>
      <c r="BB40">
        <f>1-AZ40/BA40</f>
        <v>0</v>
      </c>
      <c r="BC40">
        <v>0</v>
      </c>
      <c r="BD40" t="s">
        <v>439</v>
      </c>
      <c r="BE40" t="s">
        <v>439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439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$B$13*EG40+$C$13*EH40+$F$13*ES40*(1-EV40)</f>
        <v>0</v>
      </c>
      <c r="DI40">
        <f>DH40*DJ40</f>
        <v>0</v>
      </c>
      <c r="DJ40">
        <f>($B$13*$D$11+$C$13*$D$11+$F$13*((FF40+EX40)/MAX(FF40+EX40+FG40, 0.1)*$I$11+FG40/MAX(FF40+EX40+FG40, 0.1)*$J$11))/($B$13+$C$13+$F$13)</f>
        <v>0</v>
      </c>
      <c r="DK40">
        <f>($B$13*$K$11+$C$13*$K$11+$F$13*((FF40+EX40)/MAX(FF40+EX40+FG40, 0.1)*$P$11+FG40/MAX(FF40+EX40+FG40, 0.1)*$Q$11))/($B$13+$C$13+$F$13)</f>
        <v>0</v>
      </c>
      <c r="DL40">
        <v>1.91</v>
      </c>
      <c r="DM40">
        <v>0.5</v>
      </c>
      <c r="DN40" t="s">
        <v>440</v>
      </c>
      <c r="DO40">
        <v>2</v>
      </c>
      <c r="DP40" t="b">
        <v>1</v>
      </c>
      <c r="DQ40">
        <v>1758564875.1</v>
      </c>
      <c r="DR40">
        <v>136.7638148148148</v>
      </c>
      <c r="DS40">
        <v>117.882862962963</v>
      </c>
      <c r="DT40">
        <v>22.10703703703703</v>
      </c>
      <c r="DU40">
        <v>20.3622</v>
      </c>
      <c r="DV40">
        <v>137.9584444444444</v>
      </c>
      <c r="DW40">
        <v>21.82921851851852</v>
      </c>
      <c r="DX40">
        <v>499.9800370370369</v>
      </c>
      <c r="DY40">
        <v>89.9089</v>
      </c>
      <c r="DZ40">
        <v>0.06758757777777777</v>
      </c>
      <c r="EA40">
        <v>28.81454444444444</v>
      </c>
      <c r="EB40">
        <v>29.9924037037037</v>
      </c>
      <c r="EC40">
        <v>999.9000000000001</v>
      </c>
      <c r="ED40">
        <v>0</v>
      </c>
      <c r="EE40">
        <v>0</v>
      </c>
      <c r="EF40">
        <v>9990.462222222222</v>
      </c>
      <c r="EG40">
        <v>0</v>
      </c>
      <c r="EH40">
        <v>10.54434074074074</v>
      </c>
      <c r="EI40">
        <v>18.88094074074074</v>
      </c>
      <c r="EJ40">
        <v>139.8554444444444</v>
      </c>
      <c r="EK40">
        <v>120.3333481481481</v>
      </c>
      <c r="EL40">
        <v>1.744833333333333</v>
      </c>
      <c r="EM40">
        <v>117.882862962963</v>
      </c>
      <c r="EN40">
        <v>20.3622</v>
      </c>
      <c r="EO40">
        <v>1.987619259259259</v>
      </c>
      <c r="EP40">
        <v>1.830743703703703</v>
      </c>
      <c r="EQ40">
        <v>17.34605185185185</v>
      </c>
      <c r="ER40">
        <v>16.05177037037037</v>
      </c>
      <c r="ES40">
        <v>2000.014074074074</v>
      </c>
      <c r="ET40">
        <v>0.9799985925925925</v>
      </c>
      <c r="EU40">
        <v>0.02000174074074074</v>
      </c>
      <c r="EV40">
        <v>0</v>
      </c>
      <c r="EW40">
        <v>264.3505185185185</v>
      </c>
      <c r="EX40">
        <v>5.00078</v>
      </c>
      <c r="EY40">
        <v>5322.605925925926</v>
      </c>
      <c r="EZ40">
        <v>16379.73703703704</v>
      </c>
      <c r="FA40">
        <v>39.33307407407407</v>
      </c>
      <c r="FB40">
        <v>40.22196296296296</v>
      </c>
      <c r="FC40">
        <v>39.54607407407408</v>
      </c>
      <c r="FD40">
        <v>39.86303703703703</v>
      </c>
      <c r="FE40">
        <v>40.49970370370369</v>
      </c>
      <c r="FF40">
        <v>1955.112222222222</v>
      </c>
      <c r="FG40">
        <v>39.9</v>
      </c>
      <c r="FH40">
        <v>0</v>
      </c>
      <c r="FI40">
        <v>1758564880.2</v>
      </c>
      <c r="FJ40">
        <v>0</v>
      </c>
      <c r="FK40">
        <v>264.3885384615385</v>
      </c>
      <c r="FL40">
        <v>-11.37682051830178</v>
      </c>
      <c r="FM40">
        <v>-211.0444445535869</v>
      </c>
      <c r="FN40">
        <v>5323.661153846154</v>
      </c>
      <c r="FO40">
        <v>15</v>
      </c>
      <c r="FP40">
        <v>0</v>
      </c>
      <c r="FQ40" t="s">
        <v>441</v>
      </c>
      <c r="FR40">
        <v>1746989605.5</v>
      </c>
      <c r="FS40">
        <v>1746989593.5</v>
      </c>
      <c r="FT40">
        <v>0</v>
      </c>
      <c r="FU40">
        <v>-0.274</v>
      </c>
      <c r="FV40">
        <v>-0.002</v>
      </c>
      <c r="FW40">
        <v>2.549</v>
      </c>
      <c r="FX40">
        <v>0.129</v>
      </c>
      <c r="FY40">
        <v>420</v>
      </c>
      <c r="FZ40">
        <v>17</v>
      </c>
      <c r="GA40">
        <v>0.02</v>
      </c>
      <c r="GB40">
        <v>0.04</v>
      </c>
      <c r="GC40">
        <v>18.6031825</v>
      </c>
      <c r="GD40">
        <v>6.058672795497163</v>
      </c>
      <c r="GE40">
        <v>0.5883860207752643</v>
      </c>
      <c r="GF40">
        <v>0</v>
      </c>
      <c r="GG40">
        <v>264.9954705882353</v>
      </c>
      <c r="GH40">
        <v>-13.55330787406929</v>
      </c>
      <c r="GI40">
        <v>1.383039028739716</v>
      </c>
      <c r="GJ40">
        <v>0</v>
      </c>
      <c r="GK40">
        <v>1.73599225</v>
      </c>
      <c r="GL40">
        <v>0.222676210131332</v>
      </c>
      <c r="GM40">
        <v>0.0235266418648625</v>
      </c>
      <c r="GN40">
        <v>0</v>
      </c>
      <c r="GO40">
        <v>0</v>
      </c>
      <c r="GP40">
        <v>3</v>
      </c>
      <c r="GQ40" t="s">
        <v>456</v>
      </c>
      <c r="GR40">
        <v>3.1023</v>
      </c>
      <c r="GS40">
        <v>2.72541</v>
      </c>
      <c r="GT40">
        <v>0.0287039</v>
      </c>
      <c r="GU40">
        <v>0.0237115</v>
      </c>
      <c r="GV40">
        <v>0.101134</v>
      </c>
      <c r="GW40">
        <v>0.09656240000000001</v>
      </c>
      <c r="GX40">
        <v>25376.6</v>
      </c>
      <c r="GY40">
        <v>23180</v>
      </c>
      <c r="GZ40">
        <v>26691.3</v>
      </c>
      <c r="HA40">
        <v>23965.9</v>
      </c>
      <c r="HB40">
        <v>38385.7</v>
      </c>
      <c r="HC40">
        <v>31999.9</v>
      </c>
      <c r="HD40">
        <v>46612.6</v>
      </c>
      <c r="HE40">
        <v>37914.5</v>
      </c>
      <c r="HF40">
        <v>1.86845</v>
      </c>
      <c r="HG40">
        <v>1.83193</v>
      </c>
      <c r="HH40">
        <v>0.116289</v>
      </c>
      <c r="HI40">
        <v>0</v>
      </c>
      <c r="HJ40">
        <v>28.0909</v>
      </c>
      <c r="HK40">
        <v>999.9</v>
      </c>
      <c r="HL40">
        <v>43.8</v>
      </c>
      <c r="HM40">
        <v>33.7</v>
      </c>
      <c r="HN40">
        <v>25.5929</v>
      </c>
      <c r="HO40">
        <v>60.9819</v>
      </c>
      <c r="HP40">
        <v>23.4014</v>
      </c>
      <c r="HQ40">
        <v>1</v>
      </c>
      <c r="HR40">
        <v>0.137261</v>
      </c>
      <c r="HS40">
        <v>-0.0686737</v>
      </c>
      <c r="HT40">
        <v>20.2798</v>
      </c>
      <c r="HU40">
        <v>5.2095</v>
      </c>
      <c r="HV40">
        <v>11.9794</v>
      </c>
      <c r="HW40">
        <v>4.9634</v>
      </c>
      <c r="HX40">
        <v>3.27443</v>
      </c>
      <c r="HY40">
        <v>9999</v>
      </c>
      <c r="HZ40">
        <v>9999</v>
      </c>
      <c r="IA40">
        <v>9999</v>
      </c>
      <c r="IB40">
        <v>999.9</v>
      </c>
      <c r="IC40">
        <v>1.86421</v>
      </c>
      <c r="ID40">
        <v>1.86048</v>
      </c>
      <c r="IE40">
        <v>1.85883</v>
      </c>
      <c r="IF40">
        <v>1.86007</v>
      </c>
      <c r="IG40">
        <v>1.8602</v>
      </c>
      <c r="IH40">
        <v>1.85876</v>
      </c>
      <c r="II40">
        <v>1.85779</v>
      </c>
      <c r="IJ40">
        <v>1.85272</v>
      </c>
      <c r="IK40">
        <v>0</v>
      </c>
      <c r="IL40">
        <v>0</v>
      </c>
      <c r="IM40">
        <v>0</v>
      </c>
      <c r="IN40">
        <v>0</v>
      </c>
      <c r="IO40" t="s">
        <v>443</v>
      </c>
      <c r="IP40" t="s">
        <v>444</v>
      </c>
      <c r="IQ40" t="s">
        <v>445</v>
      </c>
      <c r="IR40" t="s">
        <v>445</v>
      </c>
      <c r="IS40" t="s">
        <v>445</v>
      </c>
      <c r="IT40" t="s">
        <v>445</v>
      </c>
      <c r="IU40">
        <v>0</v>
      </c>
      <c r="IV40">
        <v>100</v>
      </c>
      <c r="IW40">
        <v>100</v>
      </c>
      <c r="IX40">
        <v>-1.18</v>
      </c>
      <c r="IY40">
        <v>0.2779</v>
      </c>
      <c r="IZ40">
        <v>-1.088691465271074</v>
      </c>
      <c r="JA40">
        <v>-0.0009653133281458612</v>
      </c>
      <c r="JB40">
        <v>1.467522864134924E-06</v>
      </c>
      <c r="JC40">
        <v>-3.533429210606989E-10</v>
      </c>
      <c r="JD40">
        <v>0.001055554131792665</v>
      </c>
      <c r="JE40">
        <v>0.003653998214210923</v>
      </c>
      <c r="JF40">
        <v>0.0003927652080039181</v>
      </c>
      <c r="JG40">
        <v>9.453655735445027E-07</v>
      </c>
      <c r="JH40">
        <v>2</v>
      </c>
      <c r="JI40">
        <v>1975</v>
      </c>
      <c r="JJ40">
        <v>1</v>
      </c>
      <c r="JK40">
        <v>27</v>
      </c>
      <c r="JL40">
        <v>192921.3</v>
      </c>
      <c r="JM40">
        <v>192921.5</v>
      </c>
      <c r="JN40">
        <v>0.3479</v>
      </c>
      <c r="JO40">
        <v>2.68555</v>
      </c>
      <c r="JP40">
        <v>1.49658</v>
      </c>
      <c r="JQ40">
        <v>2.34741</v>
      </c>
      <c r="JR40">
        <v>1.54907</v>
      </c>
      <c r="JS40">
        <v>2.40479</v>
      </c>
      <c r="JT40">
        <v>39.6418</v>
      </c>
      <c r="JU40">
        <v>24.0087</v>
      </c>
      <c r="JV40">
        <v>18</v>
      </c>
      <c r="JW40">
        <v>482.93</v>
      </c>
      <c r="JX40">
        <v>473.966</v>
      </c>
      <c r="JY40">
        <v>27.6346</v>
      </c>
      <c r="JZ40">
        <v>29.0288</v>
      </c>
      <c r="KA40">
        <v>30</v>
      </c>
      <c r="KB40">
        <v>29.2491</v>
      </c>
      <c r="KC40">
        <v>29.2436</v>
      </c>
      <c r="KD40">
        <v>6.97862</v>
      </c>
      <c r="KE40">
        <v>20.2285</v>
      </c>
      <c r="KF40">
        <v>56.4388</v>
      </c>
      <c r="KG40">
        <v>27.6369</v>
      </c>
      <c r="KH40">
        <v>65.66030000000001</v>
      </c>
      <c r="KI40">
        <v>20.3904</v>
      </c>
      <c r="KJ40">
        <v>101.912</v>
      </c>
      <c r="KK40">
        <v>91.43770000000001</v>
      </c>
    </row>
    <row r="41" spans="1:297">
      <c r="A41">
        <v>23</v>
      </c>
      <c r="B41">
        <v>1758564887.6</v>
      </c>
      <c r="C41">
        <v>110</v>
      </c>
      <c r="D41" t="s">
        <v>491</v>
      </c>
      <c r="E41" t="s">
        <v>492</v>
      </c>
      <c r="F41">
        <v>5</v>
      </c>
      <c r="G41" t="s">
        <v>437</v>
      </c>
      <c r="H41" t="s">
        <v>438</v>
      </c>
      <c r="I41">
        <v>1758564879.814285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(EA41+(U41+2*0.95*5.67E-8*(((EA41+$B$9)+273)^4-(EA41+273)^4)-44100*J41)/(1.84*29.3*R41+8*0.95*5.67E-8*(EA41+273)^3))</f>
        <v>0</v>
      </c>
      <c r="W41">
        <f>($C$9*EB41+$D$9*EC41+$E$9*V41)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2*0.95*5.67E-8*(((EA41+$B$9)+273)^4-(W41+273)^4)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88.21827573701304</v>
      </c>
      <c r="AK41">
        <v>100.3717333333333</v>
      </c>
      <c r="AL41">
        <v>-3.301666666666681</v>
      </c>
      <c r="AM41">
        <v>64.87</v>
      </c>
      <c r="AN41">
        <f>(AP41 - AO41 + DY41*1E3/(8.314*(EA41+273.15)) * AR41/DX41 * AQ41) * DX41/(100*DL41) * 1000/(1000 - AP41)</f>
        <v>0</v>
      </c>
      <c r="AO41">
        <v>20.31073265641382</v>
      </c>
      <c r="AP41">
        <v>22.09992121212121</v>
      </c>
      <c r="AQ41">
        <v>-1.911888858867007E-05</v>
      </c>
      <c r="AR41">
        <v>105.4433719376083</v>
      </c>
      <c r="AS41">
        <v>0</v>
      </c>
      <c r="AT41">
        <v>0</v>
      </c>
      <c r="AU41">
        <f>IF(AS41*$H$15&gt;=AW41,1.0,(AW41/(AW41-AS41*$H$15)))</f>
        <v>0</v>
      </c>
      <c r="AV41">
        <f>(AU41-1)*100</f>
        <v>0</v>
      </c>
      <c r="AW41">
        <f>MAX(0,($B$15+$C$15*EF41)/(1+$D$15*EF41)*DY41/(EA41+273)*$E$15)</f>
        <v>0</v>
      </c>
      <c r="AX41" t="s">
        <v>439</v>
      </c>
      <c r="AY41" t="s">
        <v>439</v>
      </c>
      <c r="AZ41">
        <v>0</v>
      </c>
      <c r="BA41">
        <v>0</v>
      </c>
      <c r="BB41">
        <f>1-AZ41/BA41</f>
        <v>0</v>
      </c>
      <c r="BC41">
        <v>0</v>
      </c>
      <c r="BD41" t="s">
        <v>439</v>
      </c>
      <c r="BE41" t="s">
        <v>439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439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$B$13*EG41+$C$13*EH41+$F$13*ES41*(1-EV41)</f>
        <v>0</v>
      </c>
      <c r="DI41">
        <f>DH41*DJ41</f>
        <v>0</v>
      </c>
      <c r="DJ41">
        <f>($B$13*$D$11+$C$13*$D$11+$F$13*((FF41+EX41)/MAX(FF41+EX41+FG41, 0.1)*$I$11+FG41/MAX(FF41+EX41+FG41, 0.1)*$J$11))/($B$13+$C$13+$F$13)</f>
        <v>0</v>
      </c>
      <c r="DK41">
        <f>($B$13*$K$11+$C$13*$K$11+$F$13*((FF41+EX41)/MAX(FF41+EX41+FG41, 0.1)*$P$11+FG41/MAX(FF41+EX41+FG41, 0.1)*$Q$11))/($B$13+$C$13+$F$13)</f>
        <v>0</v>
      </c>
      <c r="DL41">
        <v>1.91</v>
      </c>
      <c r="DM41">
        <v>0.5</v>
      </c>
      <c r="DN41" t="s">
        <v>440</v>
      </c>
      <c r="DO41">
        <v>2</v>
      </c>
      <c r="DP41" t="b">
        <v>1</v>
      </c>
      <c r="DQ41">
        <v>1758564879.814285</v>
      </c>
      <c r="DR41">
        <v>121.6079464285714</v>
      </c>
      <c r="DS41">
        <v>102.2114642857143</v>
      </c>
      <c r="DT41">
        <v>22.10841428571428</v>
      </c>
      <c r="DU41">
        <v>20.34227857142857</v>
      </c>
      <c r="DV41">
        <v>122.7933892857143</v>
      </c>
      <c r="DW41">
        <v>21.83056785714286</v>
      </c>
      <c r="DX41">
        <v>500.0362142857143</v>
      </c>
      <c r="DY41">
        <v>89.91133214285716</v>
      </c>
      <c r="DZ41">
        <v>0.06741346428571429</v>
      </c>
      <c r="EA41">
        <v>28.81515714285715</v>
      </c>
      <c r="EB41">
        <v>29.98936071428571</v>
      </c>
      <c r="EC41">
        <v>999.9000000000002</v>
      </c>
      <c r="ED41">
        <v>0</v>
      </c>
      <c r="EE41">
        <v>0</v>
      </c>
      <c r="EF41">
        <v>10000.53571428571</v>
      </c>
      <c r="EG41">
        <v>0</v>
      </c>
      <c r="EH41">
        <v>10.53557857142857</v>
      </c>
      <c r="EI41">
        <v>19.39642142857143</v>
      </c>
      <c r="EJ41">
        <v>124.35725</v>
      </c>
      <c r="EK41">
        <v>104.3342678571429</v>
      </c>
      <c r="EL41">
        <v>1.766133928571428</v>
      </c>
      <c r="EM41">
        <v>102.2114642857143</v>
      </c>
      <c r="EN41">
        <v>20.34227857142857</v>
      </c>
      <c r="EO41">
        <v>1.987796785714286</v>
      </c>
      <c r="EP41">
        <v>1.8290025</v>
      </c>
      <c r="EQ41">
        <v>17.347475</v>
      </c>
      <c r="ER41">
        <v>16.03686071428572</v>
      </c>
      <c r="ES41">
        <v>2000.006785714286</v>
      </c>
      <c r="ET41">
        <v>0.9799986428571427</v>
      </c>
      <c r="EU41">
        <v>0.02000172857142857</v>
      </c>
      <c r="EV41">
        <v>0</v>
      </c>
      <c r="EW41">
        <v>263.6865</v>
      </c>
      <c r="EX41">
        <v>5.00078</v>
      </c>
      <c r="EY41">
        <v>5311.0475</v>
      </c>
      <c r="EZ41">
        <v>16379.68928571428</v>
      </c>
      <c r="FA41">
        <v>39.32110714285714</v>
      </c>
      <c r="FB41">
        <v>40.21849999999999</v>
      </c>
      <c r="FC41">
        <v>39.57117857142856</v>
      </c>
      <c r="FD41">
        <v>39.85899999999999</v>
      </c>
      <c r="FE41">
        <v>40.49299999999999</v>
      </c>
      <c r="FF41">
        <v>1955.105357142857</v>
      </c>
      <c r="FG41">
        <v>39.9</v>
      </c>
      <c r="FH41">
        <v>0</v>
      </c>
      <c r="FI41">
        <v>1758564885.6</v>
      </c>
      <c r="FJ41">
        <v>0</v>
      </c>
      <c r="FK41">
        <v>263.59848</v>
      </c>
      <c r="FL41">
        <v>-3.086230780706869</v>
      </c>
      <c r="FM41">
        <v>-79.04307706387954</v>
      </c>
      <c r="FN41">
        <v>5309.6364</v>
      </c>
      <c r="FO41">
        <v>15</v>
      </c>
      <c r="FP41">
        <v>0</v>
      </c>
      <c r="FQ41" t="s">
        <v>441</v>
      </c>
      <c r="FR41">
        <v>1746989605.5</v>
      </c>
      <c r="FS41">
        <v>1746989593.5</v>
      </c>
      <c r="FT41">
        <v>0</v>
      </c>
      <c r="FU41">
        <v>-0.274</v>
      </c>
      <c r="FV41">
        <v>-0.002</v>
      </c>
      <c r="FW41">
        <v>2.549</v>
      </c>
      <c r="FX41">
        <v>0.129</v>
      </c>
      <c r="FY41">
        <v>420</v>
      </c>
      <c r="FZ41">
        <v>17</v>
      </c>
      <c r="GA41">
        <v>0.02</v>
      </c>
      <c r="GB41">
        <v>0.04</v>
      </c>
      <c r="GC41">
        <v>19.0418925</v>
      </c>
      <c r="GD41">
        <v>6.137947091932359</v>
      </c>
      <c r="GE41">
        <v>0.5952474663480305</v>
      </c>
      <c r="GF41">
        <v>0</v>
      </c>
      <c r="GG41">
        <v>264.3095588235294</v>
      </c>
      <c r="GH41">
        <v>-10.06922842229465</v>
      </c>
      <c r="GI41">
        <v>1.072082558036306</v>
      </c>
      <c r="GJ41">
        <v>0</v>
      </c>
      <c r="GK41">
        <v>1.7519</v>
      </c>
      <c r="GL41">
        <v>0.2886776735459615</v>
      </c>
      <c r="GM41">
        <v>0.02914205397702777</v>
      </c>
      <c r="GN41">
        <v>0</v>
      </c>
      <c r="GO41">
        <v>0</v>
      </c>
      <c r="GP41">
        <v>3</v>
      </c>
      <c r="GQ41" t="s">
        <v>456</v>
      </c>
      <c r="GR41">
        <v>3.10256</v>
      </c>
      <c r="GS41">
        <v>2.72551</v>
      </c>
      <c r="GT41">
        <v>0.024867</v>
      </c>
      <c r="GU41">
        <v>0.0195875</v>
      </c>
      <c r="GV41">
        <v>0.101102</v>
      </c>
      <c r="GW41">
        <v>0.0965476</v>
      </c>
      <c r="GX41">
        <v>25476.9</v>
      </c>
      <c r="GY41">
        <v>23277.6</v>
      </c>
      <c r="GZ41">
        <v>26691.5</v>
      </c>
      <c r="HA41">
        <v>23965.6</v>
      </c>
      <c r="HB41">
        <v>38386.3</v>
      </c>
      <c r="HC41">
        <v>32000</v>
      </c>
      <c r="HD41">
        <v>46612.2</v>
      </c>
      <c r="HE41">
        <v>37914.5</v>
      </c>
      <c r="HF41">
        <v>1.86885</v>
      </c>
      <c r="HG41">
        <v>1.83167</v>
      </c>
      <c r="HH41">
        <v>0.115987</v>
      </c>
      <c r="HI41">
        <v>0</v>
      </c>
      <c r="HJ41">
        <v>28.0912</v>
      </c>
      <c r="HK41">
        <v>999.9</v>
      </c>
      <c r="HL41">
        <v>43.8</v>
      </c>
      <c r="HM41">
        <v>33.7</v>
      </c>
      <c r="HN41">
        <v>25.5961</v>
      </c>
      <c r="HO41">
        <v>61.0819</v>
      </c>
      <c r="HP41">
        <v>23.3894</v>
      </c>
      <c r="HQ41">
        <v>1</v>
      </c>
      <c r="HR41">
        <v>0.137279</v>
      </c>
      <c r="HS41">
        <v>-0.0831699</v>
      </c>
      <c r="HT41">
        <v>20.2799</v>
      </c>
      <c r="HU41">
        <v>5.2098</v>
      </c>
      <c r="HV41">
        <v>11.9794</v>
      </c>
      <c r="HW41">
        <v>4.96345</v>
      </c>
      <c r="HX41">
        <v>3.27448</v>
      </c>
      <c r="HY41">
        <v>9999</v>
      </c>
      <c r="HZ41">
        <v>9999</v>
      </c>
      <c r="IA41">
        <v>9999</v>
      </c>
      <c r="IB41">
        <v>999.9</v>
      </c>
      <c r="IC41">
        <v>1.86421</v>
      </c>
      <c r="ID41">
        <v>1.86048</v>
      </c>
      <c r="IE41">
        <v>1.85883</v>
      </c>
      <c r="IF41">
        <v>1.86012</v>
      </c>
      <c r="IG41">
        <v>1.8602</v>
      </c>
      <c r="IH41">
        <v>1.8588</v>
      </c>
      <c r="II41">
        <v>1.85781</v>
      </c>
      <c r="IJ41">
        <v>1.85272</v>
      </c>
      <c r="IK41">
        <v>0</v>
      </c>
      <c r="IL41">
        <v>0</v>
      </c>
      <c r="IM41">
        <v>0</v>
      </c>
      <c r="IN41">
        <v>0</v>
      </c>
      <c r="IO41" t="s">
        <v>443</v>
      </c>
      <c r="IP41" t="s">
        <v>444</v>
      </c>
      <c r="IQ41" t="s">
        <v>445</v>
      </c>
      <c r="IR41" t="s">
        <v>445</v>
      </c>
      <c r="IS41" t="s">
        <v>445</v>
      </c>
      <c r="IT41" t="s">
        <v>445</v>
      </c>
      <c r="IU41">
        <v>0</v>
      </c>
      <c r="IV41">
        <v>100</v>
      </c>
      <c r="IW41">
        <v>100</v>
      </c>
      <c r="IX41">
        <v>-1.169</v>
      </c>
      <c r="IY41">
        <v>0.2776</v>
      </c>
      <c r="IZ41">
        <v>-1.088691465271074</v>
      </c>
      <c r="JA41">
        <v>-0.0009653133281458612</v>
      </c>
      <c r="JB41">
        <v>1.467522864134924E-06</v>
      </c>
      <c r="JC41">
        <v>-3.533429210606989E-10</v>
      </c>
      <c r="JD41">
        <v>0.001055554131792665</v>
      </c>
      <c r="JE41">
        <v>0.003653998214210923</v>
      </c>
      <c r="JF41">
        <v>0.0003927652080039181</v>
      </c>
      <c r="JG41">
        <v>9.453655735445027E-07</v>
      </c>
      <c r="JH41">
        <v>2</v>
      </c>
      <c r="JI41">
        <v>1975</v>
      </c>
      <c r="JJ41">
        <v>1</v>
      </c>
      <c r="JK41">
        <v>27</v>
      </c>
      <c r="JL41">
        <v>192921.4</v>
      </c>
      <c r="JM41">
        <v>192921.6</v>
      </c>
      <c r="JN41">
        <v>0.307617</v>
      </c>
      <c r="JO41">
        <v>2.69287</v>
      </c>
      <c r="JP41">
        <v>1.49658</v>
      </c>
      <c r="JQ41">
        <v>2.34741</v>
      </c>
      <c r="JR41">
        <v>1.54907</v>
      </c>
      <c r="JS41">
        <v>2.4231</v>
      </c>
      <c r="JT41">
        <v>39.6418</v>
      </c>
      <c r="JU41">
        <v>23.9999</v>
      </c>
      <c r="JV41">
        <v>18</v>
      </c>
      <c r="JW41">
        <v>483.164</v>
      </c>
      <c r="JX41">
        <v>473.806</v>
      </c>
      <c r="JY41">
        <v>27.6399</v>
      </c>
      <c r="JZ41">
        <v>29.0305</v>
      </c>
      <c r="KA41">
        <v>30.0002</v>
      </c>
      <c r="KB41">
        <v>29.2491</v>
      </c>
      <c r="KC41">
        <v>29.2436</v>
      </c>
      <c r="KD41">
        <v>6.19577</v>
      </c>
      <c r="KE41">
        <v>19.948</v>
      </c>
      <c r="KF41">
        <v>56.4388</v>
      </c>
      <c r="KG41">
        <v>27.6462</v>
      </c>
      <c r="KH41">
        <v>52.2922</v>
      </c>
      <c r="KI41">
        <v>20.3879</v>
      </c>
      <c r="KJ41">
        <v>101.911</v>
      </c>
      <c r="KK41">
        <v>91.4371</v>
      </c>
    </row>
    <row r="42" spans="1:297">
      <c r="A42">
        <v>24</v>
      </c>
      <c r="B42">
        <v>1758564892.6</v>
      </c>
      <c r="C42">
        <v>115</v>
      </c>
      <c r="D42" t="s">
        <v>493</v>
      </c>
      <c r="E42" t="s">
        <v>494</v>
      </c>
      <c r="F42">
        <v>5</v>
      </c>
      <c r="G42" t="s">
        <v>437</v>
      </c>
      <c r="H42" t="s">
        <v>438</v>
      </c>
      <c r="I42">
        <v>1758564885.1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(EA42+(U42+2*0.95*5.67E-8*(((EA42+$B$9)+273)^4-(EA42+273)^4)-44100*J42)/(1.84*29.3*R42+8*0.95*5.67E-8*(EA42+273)^3))</f>
        <v>0</v>
      </c>
      <c r="W42">
        <f>($C$9*EB42+$D$9*EC42+$E$9*V42)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2*0.95*5.67E-8*(((EA42+$B$9)+273)^4-(W42+273)^4)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71.1282670952381</v>
      </c>
      <c r="AK42">
        <v>83.90511454545454</v>
      </c>
      <c r="AL42">
        <v>-3.288434458874454</v>
      </c>
      <c r="AM42">
        <v>64.87</v>
      </c>
      <c r="AN42">
        <f>(AP42 - AO42 + DY42*1E3/(8.314*(EA42+273.15)) * AR42/DX42 * AQ42) * DX42/(100*DL42) * 1000/(1000 - AP42)</f>
        <v>0</v>
      </c>
      <c r="AO42">
        <v>20.35691161102279</v>
      </c>
      <c r="AP42">
        <v>22.11303272727272</v>
      </c>
      <c r="AQ42">
        <v>3.629624582351093E-05</v>
      </c>
      <c r="AR42">
        <v>105.4433719376083</v>
      </c>
      <c r="AS42">
        <v>0</v>
      </c>
      <c r="AT42">
        <v>0</v>
      </c>
      <c r="AU42">
        <f>IF(AS42*$H$15&gt;=AW42,1.0,(AW42/(AW42-AS42*$H$15)))</f>
        <v>0</v>
      </c>
      <c r="AV42">
        <f>(AU42-1)*100</f>
        <v>0</v>
      </c>
      <c r="AW42">
        <f>MAX(0,($B$15+$C$15*EF42)/(1+$D$15*EF42)*DY42/(EA42+273)*$E$15)</f>
        <v>0</v>
      </c>
      <c r="AX42" t="s">
        <v>439</v>
      </c>
      <c r="AY42" t="s">
        <v>439</v>
      </c>
      <c r="AZ42">
        <v>0</v>
      </c>
      <c r="BA42">
        <v>0</v>
      </c>
      <c r="BB42">
        <f>1-AZ42/BA42</f>
        <v>0</v>
      </c>
      <c r="BC42">
        <v>0</v>
      </c>
      <c r="BD42" t="s">
        <v>439</v>
      </c>
      <c r="BE42" t="s">
        <v>439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439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$B$13*EG42+$C$13*EH42+$F$13*ES42*(1-EV42)</f>
        <v>0</v>
      </c>
      <c r="DI42">
        <f>DH42*DJ42</f>
        <v>0</v>
      </c>
      <c r="DJ42">
        <f>($B$13*$D$11+$C$13*$D$11+$F$13*((FF42+EX42)/MAX(FF42+EX42+FG42, 0.1)*$I$11+FG42/MAX(FF42+EX42+FG42, 0.1)*$J$11))/($B$13+$C$13+$F$13)</f>
        <v>0</v>
      </c>
      <c r="DK42">
        <f>($B$13*$K$11+$C$13*$K$11+$F$13*((FF42+EX42)/MAX(FF42+EX42+FG42, 0.1)*$P$11+FG42/MAX(FF42+EX42+FG42, 0.1)*$Q$11))/($B$13+$C$13+$F$13)</f>
        <v>0</v>
      </c>
      <c r="DL42">
        <v>1.91</v>
      </c>
      <c r="DM42">
        <v>0.5</v>
      </c>
      <c r="DN42" t="s">
        <v>440</v>
      </c>
      <c r="DO42">
        <v>2</v>
      </c>
      <c r="DP42" t="b">
        <v>1</v>
      </c>
      <c r="DQ42">
        <v>1758564885.1</v>
      </c>
      <c r="DR42">
        <v>104.5974148148148</v>
      </c>
      <c r="DS42">
        <v>84.58864074074074</v>
      </c>
      <c r="DT42">
        <v>22.10709259259259</v>
      </c>
      <c r="DU42">
        <v>20.33304814814815</v>
      </c>
      <c r="DV42">
        <v>105.7719037037037</v>
      </c>
      <c r="DW42">
        <v>21.82927037037037</v>
      </c>
      <c r="DX42">
        <v>499.9338148148149</v>
      </c>
      <c r="DY42">
        <v>89.91290370370371</v>
      </c>
      <c r="DZ42">
        <v>0.06762327777777778</v>
      </c>
      <c r="EA42">
        <v>28.81608148148148</v>
      </c>
      <c r="EB42">
        <v>29.98347407407407</v>
      </c>
      <c r="EC42">
        <v>999.9000000000001</v>
      </c>
      <c r="ED42">
        <v>0</v>
      </c>
      <c r="EE42">
        <v>0</v>
      </c>
      <c r="EF42">
        <v>9986.31962962963</v>
      </c>
      <c r="EG42">
        <v>0</v>
      </c>
      <c r="EH42">
        <v>10.53817777777778</v>
      </c>
      <c r="EI42">
        <v>20.00877777777778</v>
      </c>
      <c r="EJ42">
        <v>106.9620851851852</v>
      </c>
      <c r="EK42">
        <v>86.34417407407409</v>
      </c>
      <c r="EL42">
        <v>1.774031111111111</v>
      </c>
      <c r="EM42">
        <v>84.58864074074074</v>
      </c>
      <c r="EN42">
        <v>20.33304814814815</v>
      </c>
      <c r="EO42">
        <v>1.987711851851852</v>
      </c>
      <c r="EP42">
        <v>1.828204814814815</v>
      </c>
      <c r="EQ42">
        <v>17.3468037037037</v>
      </c>
      <c r="ER42">
        <v>16.03003333333333</v>
      </c>
      <c r="ES42">
        <v>1999.993333333333</v>
      </c>
      <c r="ET42">
        <v>0.9799985185185184</v>
      </c>
      <c r="EU42">
        <v>0.02000184814814815</v>
      </c>
      <c r="EV42">
        <v>0</v>
      </c>
      <c r="EW42">
        <v>263.5185185185185</v>
      </c>
      <c r="EX42">
        <v>5.00078</v>
      </c>
      <c r="EY42">
        <v>5306.772222222221</v>
      </c>
      <c r="EZ42">
        <v>16379.58888888889</v>
      </c>
      <c r="FA42">
        <v>39.32140740740741</v>
      </c>
      <c r="FB42">
        <v>40.22433333333333</v>
      </c>
      <c r="FC42">
        <v>39.59688888888888</v>
      </c>
      <c r="FD42">
        <v>39.85388888888888</v>
      </c>
      <c r="FE42">
        <v>40.48122222222222</v>
      </c>
      <c r="FF42">
        <v>1955.091851851852</v>
      </c>
      <c r="FG42">
        <v>39.9</v>
      </c>
      <c r="FH42">
        <v>0</v>
      </c>
      <c r="FI42">
        <v>1758564890.4</v>
      </c>
      <c r="FJ42">
        <v>0</v>
      </c>
      <c r="FK42">
        <v>263.5378</v>
      </c>
      <c r="FL42">
        <v>0.8699999903421857</v>
      </c>
      <c r="FM42">
        <v>16.17999995625023</v>
      </c>
      <c r="FN42">
        <v>5306.9004</v>
      </c>
      <c r="FO42">
        <v>15</v>
      </c>
      <c r="FP42">
        <v>0</v>
      </c>
      <c r="FQ42" t="s">
        <v>441</v>
      </c>
      <c r="FR42">
        <v>1746989605.5</v>
      </c>
      <c r="FS42">
        <v>1746989593.5</v>
      </c>
      <c r="FT42">
        <v>0</v>
      </c>
      <c r="FU42">
        <v>-0.274</v>
      </c>
      <c r="FV42">
        <v>-0.002</v>
      </c>
      <c r="FW42">
        <v>2.549</v>
      </c>
      <c r="FX42">
        <v>0.129</v>
      </c>
      <c r="FY42">
        <v>420</v>
      </c>
      <c r="FZ42">
        <v>17</v>
      </c>
      <c r="GA42">
        <v>0.02</v>
      </c>
      <c r="GB42">
        <v>0.04</v>
      </c>
      <c r="GC42">
        <v>19.61161707317073</v>
      </c>
      <c r="GD42">
        <v>7.02250452961672</v>
      </c>
      <c r="GE42">
        <v>0.6943115256040011</v>
      </c>
      <c r="GF42">
        <v>0</v>
      </c>
      <c r="GG42">
        <v>263.7222352941176</v>
      </c>
      <c r="GH42">
        <v>-3.164186402196869</v>
      </c>
      <c r="GI42">
        <v>0.5107597028431679</v>
      </c>
      <c r="GJ42">
        <v>0</v>
      </c>
      <c r="GK42">
        <v>1.763639512195122</v>
      </c>
      <c r="GL42">
        <v>0.1404531010452983</v>
      </c>
      <c r="GM42">
        <v>0.02525784176238646</v>
      </c>
      <c r="GN42">
        <v>0</v>
      </c>
      <c r="GO42">
        <v>0</v>
      </c>
      <c r="GP42">
        <v>3</v>
      </c>
      <c r="GQ42" t="s">
        <v>456</v>
      </c>
      <c r="GR42">
        <v>3.10245</v>
      </c>
      <c r="GS42">
        <v>2.72642</v>
      </c>
      <c r="GT42">
        <v>0.0209498</v>
      </c>
      <c r="GU42">
        <v>0.0154381</v>
      </c>
      <c r="GV42">
        <v>0.101155</v>
      </c>
      <c r="GW42">
        <v>0.09680519999999999</v>
      </c>
      <c r="GX42">
        <v>25579.1</v>
      </c>
      <c r="GY42">
        <v>23375.9</v>
      </c>
      <c r="GZ42">
        <v>26691.4</v>
      </c>
      <c r="HA42">
        <v>23965.4</v>
      </c>
      <c r="HB42">
        <v>38383.4</v>
      </c>
      <c r="HC42">
        <v>31990.2</v>
      </c>
      <c r="HD42">
        <v>46611.9</v>
      </c>
      <c r="HE42">
        <v>37914.3</v>
      </c>
      <c r="HF42">
        <v>1.86845</v>
      </c>
      <c r="HG42">
        <v>1.83175</v>
      </c>
      <c r="HH42">
        <v>0.114888</v>
      </c>
      <c r="HI42">
        <v>0</v>
      </c>
      <c r="HJ42">
        <v>28.0933</v>
      </c>
      <c r="HK42">
        <v>999.9</v>
      </c>
      <c r="HL42">
        <v>43.8</v>
      </c>
      <c r="HM42">
        <v>33.7</v>
      </c>
      <c r="HN42">
        <v>25.5971</v>
      </c>
      <c r="HO42">
        <v>61.0619</v>
      </c>
      <c r="HP42">
        <v>23.4054</v>
      </c>
      <c r="HQ42">
        <v>1</v>
      </c>
      <c r="HR42">
        <v>0.137454</v>
      </c>
      <c r="HS42">
        <v>-0.110005</v>
      </c>
      <c r="HT42">
        <v>20.2796</v>
      </c>
      <c r="HU42">
        <v>5.20875</v>
      </c>
      <c r="HV42">
        <v>11.9794</v>
      </c>
      <c r="HW42">
        <v>4.9633</v>
      </c>
      <c r="HX42">
        <v>3.2743</v>
      </c>
      <c r="HY42">
        <v>9999</v>
      </c>
      <c r="HZ42">
        <v>9999</v>
      </c>
      <c r="IA42">
        <v>9999</v>
      </c>
      <c r="IB42">
        <v>999.9</v>
      </c>
      <c r="IC42">
        <v>1.86422</v>
      </c>
      <c r="ID42">
        <v>1.86045</v>
      </c>
      <c r="IE42">
        <v>1.85883</v>
      </c>
      <c r="IF42">
        <v>1.86006</v>
      </c>
      <c r="IG42">
        <v>1.8602</v>
      </c>
      <c r="IH42">
        <v>1.85876</v>
      </c>
      <c r="II42">
        <v>1.85778</v>
      </c>
      <c r="IJ42">
        <v>1.85271</v>
      </c>
      <c r="IK42">
        <v>0</v>
      </c>
      <c r="IL42">
        <v>0</v>
      </c>
      <c r="IM42">
        <v>0</v>
      </c>
      <c r="IN42">
        <v>0</v>
      </c>
      <c r="IO42" t="s">
        <v>443</v>
      </c>
      <c r="IP42" t="s">
        <v>444</v>
      </c>
      <c r="IQ42" t="s">
        <v>445</v>
      </c>
      <c r="IR42" t="s">
        <v>445</v>
      </c>
      <c r="IS42" t="s">
        <v>445</v>
      </c>
      <c r="IT42" t="s">
        <v>445</v>
      </c>
      <c r="IU42">
        <v>0</v>
      </c>
      <c r="IV42">
        <v>100</v>
      </c>
      <c r="IW42">
        <v>100</v>
      </c>
      <c r="IX42">
        <v>-1.158</v>
      </c>
      <c r="IY42">
        <v>0.278</v>
      </c>
      <c r="IZ42">
        <v>-1.088691465271074</v>
      </c>
      <c r="JA42">
        <v>-0.0009653133281458612</v>
      </c>
      <c r="JB42">
        <v>1.467522864134924E-06</v>
      </c>
      <c r="JC42">
        <v>-3.533429210606989E-10</v>
      </c>
      <c r="JD42">
        <v>0.001055554131792665</v>
      </c>
      <c r="JE42">
        <v>0.003653998214210923</v>
      </c>
      <c r="JF42">
        <v>0.0003927652080039181</v>
      </c>
      <c r="JG42">
        <v>9.453655735445027E-07</v>
      </c>
      <c r="JH42">
        <v>2</v>
      </c>
      <c r="JI42">
        <v>1975</v>
      </c>
      <c r="JJ42">
        <v>1</v>
      </c>
      <c r="JK42">
        <v>27</v>
      </c>
      <c r="JL42">
        <v>192921.5</v>
      </c>
      <c r="JM42">
        <v>192921.7</v>
      </c>
      <c r="JN42">
        <v>0.264893</v>
      </c>
      <c r="JO42">
        <v>2.69775</v>
      </c>
      <c r="JP42">
        <v>1.49658</v>
      </c>
      <c r="JQ42">
        <v>2.34741</v>
      </c>
      <c r="JR42">
        <v>1.54785</v>
      </c>
      <c r="JS42">
        <v>2.37793</v>
      </c>
      <c r="JT42">
        <v>39.6418</v>
      </c>
      <c r="JU42">
        <v>23.9999</v>
      </c>
      <c r="JV42">
        <v>18</v>
      </c>
      <c r="JW42">
        <v>482.931</v>
      </c>
      <c r="JX42">
        <v>473.871</v>
      </c>
      <c r="JY42">
        <v>27.6491</v>
      </c>
      <c r="JZ42">
        <v>29.0313</v>
      </c>
      <c r="KA42">
        <v>30.0002</v>
      </c>
      <c r="KB42">
        <v>29.2491</v>
      </c>
      <c r="KC42">
        <v>29.2457</v>
      </c>
      <c r="KD42">
        <v>5.33209</v>
      </c>
      <c r="KE42">
        <v>19.948</v>
      </c>
      <c r="KF42">
        <v>56.4388</v>
      </c>
      <c r="KG42">
        <v>27.6594</v>
      </c>
      <c r="KH42">
        <v>32.2553</v>
      </c>
      <c r="KI42">
        <v>20.3563</v>
      </c>
      <c r="KJ42">
        <v>101.911</v>
      </c>
      <c r="KK42">
        <v>91.4366</v>
      </c>
    </row>
    <row r="43" spans="1:297">
      <c r="A43">
        <v>25</v>
      </c>
      <c r="B43">
        <v>1758564989.6</v>
      </c>
      <c r="C43">
        <v>212</v>
      </c>
      <c r="D43" t="s">
        <v>495</v>
      </c>
      <c r="E43" t="s">
        <v>496</v>
      </c>
      <c r="F43">
        <v>5</v>
      </c>
      <c r="G43" t="s">
        <v>437</v>
      </c>
      <c r="H43" t="s">
        <v>438</v>
      </c>
      <c r="I43">
        <v>1758564981.599999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(EA43+(U43+2*0.95*5.67E-8*(((EA43+$B$9)+273)^4-(EA43+273)^4)-44100*J43)/(1.84*29.3*R43+8*0.95*5.67E-8*(EA43+273)^3))</f>
        <v>0</v>
      </c>
      <c r="W43">
        <f>($C$9*EB43+$D$9*EC43+$E$9*V43)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2*0.95*5.67E-8*(((EA43+$B$9)+273)^4-(W43+273)^4)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428.6975545562771</v>
      </c>
      <c r="AK43">
        <v>420.6036303030302</v>
      </c>
      <c r="AL43">
        <v>-4.879268878304877E-05</v>
      </c>
      <c r="AM43">
        <v>64.87</v>
      </c>
      <c r="AN43">
        <f>(AP43 - AO43 + DY43*1E3/(8.314*(EA43+273.15)) * AR43/DX43 * AQ43) * DX43/(100*DL43) * 1000/(1000 - AP43)</f>
        <v>0</v>
      </c>
      <c r="AO43">
        <v>20.37968434415455</v>
      </c>
      <c r="AP43">
        <v>22.10576484848484</v>
      </c>
      <c r="AQ43">
        <v>0.00551222363054975</v>
      </c>
      <c r="AR43">
        <v>105.4433719376083</v>
      </c>
      <c r="AS43">
        <v>0</v>
      </c>
      <c r="AT43">
        <v>0</v>
      </c>
      <c r="AU43">
        <f>IF(AS43*$H$15&gt;=AW43,1.0,(AW43/(AW43-AS43*$H$15)))</f>
        <v>0</v>
      </c>
      <c r="AV43">
        <f>(AU43-1)*100</f>
        <v>0</v>
      </c>
      <c r="AW43">
        <f>MAX(0,($B$15+$C$15*EF43)/(1+$D$15*EF43)*DY43/(EA43+273)*$E$15)</f>
        <v>0</v>
      </c>
      <c r="AX43" t="s">
        <v>439</v>
      </c>
      <c r="AY43" t="s">
        <v>439</v>
      </c>
      <c r="AZ43">
        <v>0</v>
      </c>
      <c r="BA43">
        <v>0</v>
      </c>
      <c r="BB43">
        <f>1-AZ43/BA43</f>
        <v>0</v>
      </c>
      <c r="BC43">
        <v>0</v>
      </c>
      <c r="BD43" t="s">
        <v>439</v>
      </c>
      <c r="BE43" t="s">
        <v>439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439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$B$13*EG43+$C$13*EH43+$F$13*ES43*(1-EV43)</f>
        <v>0</v>
      </c>
      <c r="DI43">
        <f>DH43*DJ43</f>
        <v>0</v>
      </c>
      <c r="DJ43">
        <f>($B$13*$D$11+$C$13*$D$11+$F$13*((FF43+EX43)/MAX(FF43+EX43+FG43, 0.1)*$I$11+FG43/MAX(FF43+EX43+FG43, 0.1)*$J$11))/($B$13+$C$13+$F$13)</f>
        <v>0</v>
      </c>
      <c r="DK43">
        <f>($B$13*$K$11+$C$13*$K$11+$F$13*((FF43+EX43)/MAX(FF43+EX43+FG43, 0.1)*$P$11+FG43/MAX(FF43+EX43+FG43, 0.1)*$Q$11))/($B$13+$C$13+$F$13)</f>
        <v>0</v>
      </c>
      <c r="DL43">
        <v>1.91</v>
      </c>
      <c r="DM43">
        <v>0.5</v>
      </c>
      <c r="DN43" t="s">
        <v>440</v>
      </c>
      <c r="DO43">
        <v>2</v>
      </c>
      <c r="DP43" t="b">
        <v>1</v>
      </c>
      <c r="DQ43">
        <v>1758564981.599999</v>
      </c>
      <c r="DR43">
        <v>411.3994193548387</v>
      </c>
      <c r="DS43">
        <v>419.9394516129032</v>
      </c>
      <c r="DT43">
        <v>22.09514838709677</v>
      </c>
      <c r="DU43">
        <v>20.32983548387097</v>
      </c>
      <c r="DV43">
        <v>412.6613548387098</v>
      </c>
      <c r="DW43">
        <v>21.81759677419356</v>
      </c>
      <c r="DX43">
        <v>500.0104193548388</v>
      </c>
      <c r="DY43">
        <v>89.9091741935484</v>
      </c>
      <c r="DZ43">
        <v>0.06831609677419354</v>
      </c>
      <c r="EA43">
        <v>28.89248387096774</v>
      </c>
      <c r="EB43">
        <v>30.02166129032259</v>
      </c>
      <c r="EC43">
        <v>999.9000000000003</v>
      </c>
      <c r="ED43">
        <v>0</v>
      </c>
      <c r="EE43">
        <v>0</v>
      </c>
      <c r="EF43">
        <v>10003.93064516129</v>
      </c>
      <c r="EG43">
        <v>0</v>
      </c>
      <c r="EH43">
        <v>10.56420000000001</v>
      </c>
      <c r="EI43">
        <v>-8.539960322580649</v>
      </c>
      <c r="EJ43">
        <v>420.6948387096774</v>
      </c>
      <c r="EK43">
        <v>428.653935483871</v>
      </c>
      <c r="EL43">
        <v>1.765325161290323</v>
      </c>
      <c r="EM43">
        <v>419.9394516129032</v>
      </c>
      <c r="EN43">
        <v>20.32983548387097</v>
      </c>
      <c r="EO43">
        <v>1.986556451612903</v>
      </c>
      <c r="EP43">
        <v>1.827836774193548</v>
      </c>
      <c r="EQ43">
        <v>17.33759032258065</v>
      </c>
      <c r="ER43">
        <v>16.02689032258065</v>
      </c>
      <c r="ES43">
        <v>2000.004193548387</v>
      </c>
      <c r="ET43">
        <v>0.9799989999999998</v>
      </c>
      <c r="EU43">
        <v>0.0200015</v>
      </c>
      <c r="EV43">
        <v>0</v>
      </c>
      <c r="EW43">
        <v>266.0130967741936</v>
      </c>
      <c r="EX43">
        <v>5.000779999999999</v>
      </c>
      <c r="EY43">
        <v>5360.786451612903</v>
      </c>
      <c r="EZ43">
        <v>16379.65161290323</v>
      </c>
      <c r="FA43">
        <v>39.32241935483871</v>
      </c>
      <c r="FB43">
        <v>40.25</v>
      </c>
      <c r="FC43">
        <v>39.6892258064516</v>
      </c>
      <c r="FD43">
        <v>39.84051612903225</v>
      </c>
      <c r="FE43">
        <v>40.46341935483869</v>
      </c>
      <c r="FF43">
        <v>1955.104193548387</v>
      </c>
      <c r="FG43">
        <v>39.90000000000001</v>
      </c>
      <c r="FH43">
        <v>0</v>
      </c>
      <c r="FI43">
        <v>1758564987.6</v>
      </c>
      <c r="FJ43">
        <v>0</v>
      </c>
      <c r="FK43">
        <v>266.1838</v>
      </c>
      <c r="FL43">
        <v>10.28476925854415</v>
      </c>
      <c r="FM43">
        <v>208.7500003125007</v>
      </c>
      <c r="FN43">
        <v>5364.6448</v>
      </c>
      <c r="FO43">
        <v>15</v>
      </c>
      <c r="FP43">
        <v>0</v>
      </c>
      <c r="FQ43" t="s">
        <v>441</v>
      </c>
      <c r="FR43">
        <v>1746989605.5</v>
      </c>
      <c r="FS43">
        <v>1746989593.5</v>
      </c>
      <c r="FT43">
        <v>0</v>
      </c>
      <c r="FU43">
        <v>-0.274</v>
      </c>
      <c r="FV43">
        <v>-0.002</v>
      </c>
      <c r="FW43">
        <v>2.549</v>
      </c>
      <c r="FX43">
        <v>0.129</v>
      </c>
      <c r="FY43">
        <v>420</v>
      </c>
      <c r="FZ43">
        <v>17</v>
      </c>
      <c r="GA43">
        <v>0.02</v>
      </c>
      <c r="GB43">
        <v>0.04</v>
      </c>
      <c r="GC43">
        <v>-8.477818750000001</v>
      </c>
      <c r="GD43">
        <v>-1.543614596622899</v>
      </c>
      <c r="GE43">
        <v>0.1533268497065582</v>
      </c>
      <c r="GF43">
        <v>0</v>
      </c>
      <c r="GG43">
        <v>265.5163235294117</v>
      </c>
      <c r="GH43">
        <v>12.06693659186309</v>
      </c>
      <c r="GI43">
        <v>1.213548678598727</v>
      </c>
      <c r="GJ43">
        <v>0</v>
      </c>
      <c r="GK43">
        <v>1.767727</v>
      </c>
      <c r="GL43">
        <v>-0.1635158724202664</v>
      </c>
      <c r="GM43">
        <v>0.0251020072105798</v>
      </c>
      <c r="GN43">
        <v>0</v>
      </c>
      <c r="GO43">
        <v>0</v>
      </c>
      <c r="GP43">
        <v>3</v>
      </c>
      <c r="GQ43" t="s">
        <v>456</v>
      </c>
      <c r="GR43">
        <v>3.10253</v>
      </c>
      <c r="GS43">
        <v>2.72627</v>
      </c>
      <c r="GT43">
        <v>0.0862194</v>
      </c>
      <c r="GU43">
        <v>0.08741500000000001</v>
      </c>
      <c r="GV43">
        <v>0.101118</v>
      </c>
      <c r="GW43">
        <v>0.09679069999999999</v>
      </c>
      <c r="GX43">
        <v>23873.1</v>
      </c>
      <c r="GY43">
        <v>21667.3</v>
      </c>
      <c r="GZ43">
        <v>26690.1</v>
      </c>
      <c r="HA43">
        <v>23965.4</v>
      </c>
      <c r="HB43">
        <v>38391.9</v>
      </c>
      <c r="HC43">
        <v>31997.8</v>
      </c>
      <c r="HD43">
        <v>46610.4</v>
      </c>
      <c r="HE43">
        <v>37913.9</v>
      </c>
      <c r="HF43">
        <v>1.86893</v>
      </c>
      <c r="HG43">
        <v>1.83185</v>
      </c>
      <c r="HH43">
        <v>0.115987</v>
      </c>
      <c r="HI43">
        <v>0</v>
      </c>
      <c r="HJ43">
        <v>28.1379</v>
      </c>
      <c r="HK43">
        <v>999.9</v>
      </c>
      <c r="HL43">
        <v>43.5</v>
      </c>
      <c r="HM43">
        <v>33.7</v>
      </c>
      <c r="HN43">
        <v>25.4198</v>
      </c>
      <c r="HO43">
        <v>60.7819</v>
      </c>
      <c r="HP43">
        <v>23.5216</v>
      </c>
      <c r="HQ43">
        <v>1</v>
      </c>
      <c r="HR43">
        <v>0.139182</v>
      </c>
      <c r="HS43">
        <v>0.0487691</v>
      </c>
      <c r="HT43">
        <v>20.28</v>
      </c>
      <c r="HU43">
        <v>5.21669</v>
      </c>
      <c r="HV43">
        <v>11.9797</v>
      </c>
      <c r="HW43">
        <v>4.9646</v>
      </c>
      <c r="HX43">
        <v>3.27525</v>
      </c>
      <c r="HY43">
        <v>9999</v>
      </c>
      <c r="HZ43">
        <v>9999</v>
      </c>
      <c r="IA43">
        <v>9999</v>
      </c>
      <c r="IB43">
        <v>999.9</v>
      </c>
      <c r="IC43">
        <v>1.86421</v>
      </c>
      <c r="ID43">
        <v>1.86045</v>
      </c>
      <c r="IE43">
        <v>1.85881</v>
      </c>
      <c r="IF43">
        <v>1.8601</v>
      </c>
      <c r="IG43">
        <v>1.8602</v>
      </c>
      <c r="IH43">
        <v>1.85878</v>
      </c>
      <c r="II43">
        <v>1.85778</v>
      </c>
      <c r="IJ43">
        <v>1.85272</v>
      </c>
      <c r="IK43">
        <v>0</v>
      </c>
      <c r="IL43">
        <v>0</v>
      </c>
      <c r="IM43">
        <v>0</v>
      </c>
      <c r="IN43">
        <v>0</v>
      </c>
      <c r="IO43" t="s">
        <v>443</v>
      </c>
      <c r="IP43" t="s">
        <v>444</v>
      </c>
      <c r="IQ43" t="s">
        <v>445</v>
      </c>
      <c r="IR43" t="s">
        <v>445</v>
      </c>
      <c r="IS43" t="s">
        <v>445</v>
      </c>
      <c r="IT43" t="s">
        <v>445</v>
      </c>
      <c r="IU43">
        <v>0</v>
      </c>
      <c r="IV43">
        <v>100</v>
      </c>
      <c r="IW43">
        <v>100</v>
      </c>
      <c r="IX43">
        <v>-1.262</v>
      </c>
      <c r="IY43">
        <v>0.2779</v>
      </c>
      <c r="IZ43">
        <v>-1.088691465271074</v>
      </c>
      <c r="JA43">
        <v>-0.0009653133281458612</v>
      </c>
      <c r="JB43">
        <v>1.467522864134924E-06</v>
      </c>
      <c r="JC43">
        <v>-3.533429210606989E-10</v>
      </c>
      <c r="JD43">
        <v>0.001055554131792665</v>
      </c>
      <c r="JE43">
        <v>0.003653998214210923</v>
      </c>
      <c r="JF43">
        <v>0.0003927652080039181</v>
      </c>
      <c r="JG43">
        <v>9.453655735445027E-07</v>
      </c>
      <c r="JH43">
        <v>2</v>
      </c>
      <c r="JI43">
        <v>1975</v>
      </c>
      <c r="JJ43">
        <v>1</v>
      </c>
      <c r="JK43">
        <v>27</v>
      </c>
      <c r="JL43">
        <v>192923.1</v>
      </c>
      <c r="JM43">
        <v>192923.3</v>
      </c>
      <c r="JN43">
        <v>1.14502</v>
      </c>
      <c r="JO43">
        <v>2.65747</v>
      </c>
      <c r="JP43">
        <v>1.49658</v>
      </c>
      <c r="JQ43">
        <v>2.34741</v>
      </c>
      <c r="JR43">
        <v>1.54907</v>
      </c>
      <c r="JS43">
        <v>2.34741</v>
      </c>
      <c r="JT43">
        <v>39.6167</v>
      </c>
      <c r="JU43">
        <v>24.0087</v>
      </c>
      <c r="JV43">
        <v>18</v>
      </c>
      <c r="JW43">
        <v>483.301</v>
      </c>
      <c r="JX43">
        <v>474.017</v>
      </c>
      <c r="JY43">
        <v>27.6558</v>
      </c>
      <c r="JZ43">
        <v>29.0471</v>
      </c>
      <c r="KA43">
        <v>30.0001</v>
      </c>
      <c r="KB43">
        <v>29.2615</v>
      </c>
      <c r="KC43">
        <v>29.256</v>
      </c>
      <c r="KD43">
        <v>23.0897</v>
      </c>
      <c r="KE43">
        <v>19.9586</v>
      </c>
      <c r="KF43">
        <v>55.6969</v>
      </c>
      <c r="KG43">
        <v>27.6566</v>
      </c>
      <c r="KH43">
        <v>426.636</v>
      </c>
      <c r="KI43">
        <v>20.4175</v>
      </c>
      <c r="KJ43">
        <v>101.907</v>
      </c>
      <c r="KK43">
        <v>91.43600000000001</v>
      </c>
    </row>
    <row r="44" spans="1:297">
      <c r="A44">
        <v>26</v>
      </c>
      <c r="B44">
        <v>1758564994.6</v>
      </c>
      <c r="C44">
        <v>217</v>
      </c>
      <c r="D44" t="s">
        <v>497</v>
      </c>
      <c r="E44" t="s">
        <v>498</v>
      </c>
      <c r="F44">
        <v>5</v>
      </c>
      <c r="G44" t="s">
        <v>437</v>
      </c>
      <c r="H44" t="s">
        <v>438</v>
      </c>
      <c r="I44">
        <v>1758564986.755172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(EA44+(U44+2*0.95*5.67E-8*(((EA44+$B$9)+273)^4-(EA44+273)^4)-44100*J44)/(1.84*29.3*R44+8*0.95*5.67E-8*(EA44+273)^3))</f>
        <v>0</v>
      </c>
      <c r="W44">
        <f>($C$9*EB44+$D$9*EC44+$E$9*V44)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2*0.95*5.67E-8*(((EA44+$B$9)+273)^4-(W44+273)^4)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428.716193387446</v>
      </c>
      <c r="AK44">
        <v>420.6424545454544</v>
      </c>
      <c r="AL44">
        <v>0.002369226963511512</v>
      </c>
      <c r="AM44">
        <v>64.87</v>
      </c>
      <c r="AN44">
        <f>(AP44 - AO44 + DY44*1E3/(8.314*(EA44+273.15)) * AR44/DX44 * AQ44) * DX44/(100*DL44) * 1000/(1000 - AP44)</f>
        <v>0</v>
      </c>
      <c r="AO44">
        <v>20.38786559439475</v>
      </c>
      <c r="AP44">
        <v>22.12709818181818</v>
      </c>
      <c r="AQ44">
        <v>0.001692100096472308</v>
      </c>
      <c r="AR44">
        <v>105.4433719376083</v>
      </c>
      <c r="AS44">
        <v>0</v>
      </c>
      <c r="AT44">
        <v>0</v>
      </c>
      <c r="AU44">
        <f>IF(AS44*$H$15&gt;=AW44,1.0,(AW44/(AW44-AS44*$H$15)))</f>
        <v>0</v>
      </c>
      <c r="AV44">
        <f>(AU44-1)*100</f>
        <v>0</v>
      </c>
      <c r="AW44">
        <f>MAX(0,($B$15+$C$15*EF44)/(1+$D$15*EF44)*DY44/(EA44+273)*$E$15)</f>
        <v>0</v>
      </c>
      <c r="AX44" t="s">
        <v>439</v>
      </c>
      <c r="AY44" t="s">
        <v>439</v>
      </c>
      <c r="AZ44">
        <v>0</v>
      </c>
      <c r="BA44">
        <v>0</v>
      </c>
      <c r="BB44">
        <f>1-AZ44/BA44</f>
        <v>0</v>
      </c>
      <c r="BC44">
        <v>0</v>
      </c>
      <c r="BD44" t="s">
        <v>439</v>
      </c>
      <c r="BE44" t="s">
        <v>439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439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$B$13*EG44+$C$13*EH44+$F$13*ES44*(1-EV44)</f>
        <v>0</v>
      </c>
      <c r="DI44">
        <f>DH44*DJ44</f>
        <v>0</v>
      </c>
      <c r="DJ44">
        <f>($B$13*$D$11+$C$13*$D$11+$F$13*((FF44+EX44)/MAX(FF44+EX44+FG44, 0.1)*$I$11+FG44/MAX(FF44+EX44+FG44, 0.1)*$J$11))/($B$13+$C$13+$F$13)</f>
        <v>0</v>
      </c>
      <c r="DK44">
        <f>($B$13*$K$11+$C$13*$K$11+$F$13*((FF44+EX44)/MAX(FF44+EX44+FG44, 0.1)*$P$11+FG44/MAX(FF44+EX44+FG44, 0.1)*$Q$11))/($B$13+$C$13+$F$13)</f>
        <v>0</v>
      </c>
      <c r="DL44">
        <v>1.91</v>
      </c>
      <c r="DM44">
        <v>0.5</v>
      </c>
      <c r="DN44" t="s">
        <v>440</v>
      </c>
      <c r="DO44">
        <v>2</v>
      </c>
      <c r="DP44" t="b">
        <v>1</v>
      </c>
      <c r="DQ44">
        <v>1758564986.755172</v>
      </c>
      <c r="DR44">
        <v>411.3153448275862</v>
      </c>
      <c r="DS44">
        <v>420.1058965517241</v>
      </c>
      <c r="DT44">
        <v>22.10094827586207</v>
      </c>
      <c r="DU44">
        <v>20.35107931034483</v>
      </c>
      <c r="DV44">
        <v>412.577275862069</v>
      </c>
      <c r="DW44">
        <v>21.8232724137931</v>
      </c>
      <c r="DX44">
        <v>499.9878965517242</v>
      </c>
      <c r="DY44">
        <v>89.9084</v>
      </c>
      <c r="DZ44">
        <v>0.06821701034482759</v>
      </c>
      <c r="EA44">
        <v>28.89268965517241</v>
      </c>
      <c r="EB44">
        <v>30.02054137931035</v>
      </c>
      <c r="EC44">
        <v>999.9000000000002</v>
      </c>
      <c r="ED44">
        <v>0</v>
      </c>
      <c r="EE44">
        <v>0</v>
      </c>
      <c r="EF44">
        <v>9990.113448275861</v>
      </c>
      <c r="EG44">
        <v>0</v>
      </c>
      <c r="EH44">
        <v>10.5642</v>
      </c>
      <c r="EI44">
        <v>-8.790636206896552</v>
      </c>
      <c r="EJ44">
        <v>420.6112413793103</v>
      </c>
      <c r="EK44">
        <v>428.8331379310346</v>
      </c>
      <c r="EL44">
        <v>1.749880344827586</v>
      </c>
      <c r="EM44">
        <v>420.1058965517241</v>
      </c>
      <c r="EN44">
        <v>20.35107931034483</v>
      </c>
      <c r="EO44">
        <v>1.987060344827586</v>
      </c>
      <c r="EP44">
        <v>1.829731724137931</v>
      </c>
      <c r="EQ44">
        <v>17.34160689655172</v>
      </c>
      <c r="ER44">
        <v>16.0431</v>
      </c>
      <c r="ES44">
        <v>2000.01</v>
      </c>
      <c r="ET44">
        <v>0.9799989999999998</v>
      </c>
      <c r="EU44">
        <v>0.0200015</v>
      </c>
      <c r="EV44">
        <v>0</v>
      </c>
      <c r="EW44">
        <v>266.8456896551724</v>
      </c>
      <c r="EX44">
        <v>5.00078</v>
      </c>
      <c r="EY44">
        <v>5377.82724137931</v>
      </c>
      <c r="EZ44">
        <v>16379.70344827586</v>
      </c>
      <c r="FA44">
        <v>39.32955172413793</v>
      </c>
      <c r="FB44">
        <v>40.25</v>
      </c>
      <c r="FC44">
        <v>39.69582758620689</v>
      </c>
      <c r="FD44">
        <v>39.86613793103447</v>
      </c>
      <c r="FE44">
        <v>40.46955172413793</v>
      </c>
      <c r="FF44">
        <v>1955.11</v>
      </c>
      <c r="FG44">
        <v>39.90000000000001</v>
      </c>
      <c r="FH44">
        <v>0</v>
      </c>
      <c r="FI44">
        <v>1758564992.4</v>
      </c>
      <c r="FJ44">
        <v>0</v>
      </c>
      <c r="FK44">
        <v>266.93152</v>
      </c>
      <c r="FL44">
        <v>7.687692308513244</v>
      </c>
      <c r="FM44">
        <v>173.0099997366644</v>
      </c>
      <c r="FN44">
        <v>5379.9636</v>
      </c>
      <c r="FO44">
        <v>15</v>
      </c>
      <c r="FP44">
        <v>0</v>
      </c>
      <c r="FQ44" t="s">
        <v>441</v>
      </c>
      <c r="FR44">
        <v>1746989605.5</v>
      </c>
      <c r="FS44">
        <v>1746989593.5</v>
      </c>
      <c r="FT44">
        <v>0</v>
      </c>
      <c r="FU44">
        <v>-0.274</v>
      </c>
      <c r="FV44">
        <v>-0.002</v>
      </c>
      <c r="FW44">
        <v>2.549</v>
      </c>
      <c r="FX44">
        <v>0.129</v>
      </c>
      <c r="FY44">
        <v>420</v>
      </c>
      <c r="FZ44">
        <v>17</v>
      </c>
      <c r="GA44">
        <v>0.02</v>
      </c>
      <c r="GB44">
        <v>0.04</v>
      </c>
      <c r="GC44">
        <v>-8.599035499999999</v>
      </c>
      <c r="GD44">
        <v>-1.807882401500913</v>
      </c>
      <c r="GE44">
        <v>0.2106426847881265</v>
      </c>
      <c r="GF44">
        <v>0</v>
      </c>
      <c r="GG44">
        <v>266.1691470588235</v>
      </c>
      <c r="GH44">
        <v>10.37388847024456</v>
      </c>
      <c r="GI44">
        <v>1.063184426819977</v>
      </c>
      <c r="GJ44">
        <v>0</v>
      </c>
      <c r="GK44">
        <v>1.75844075</v>
      </c>
      <c r="GL44">
        <v>-0.2363145590994416</v>
      </c>
      <c r="GM44">
        <v>0.02873842979248344</v>
      </c>
      <c r="GN44">
        <v>0</v>
      </c>
      <c r="GO44">
        <v>0</v>
      </c>
      <c r="GP44">
        <v>3</v>
      </c>
      <c r="GQ44" t="s">
        <v>456</v>
      </c>
      <c r="GR44">
        <v>3.10233</v>
      </c>
      <c r="GS44">
        <v>2.72596</v>
      </c>
      <c r="GT44">
        <v>0.08624</v>
      </c>
      <c r="GU44">
        <v>0.0878356</v>
      </c>
      <c r="GV44">
        <v>0.101187</v>
      </c>
      <c r="GW44">
        <v>0.0968022</v>
      </c>
      <c r="GX44">
        <v>23872.4</v>
      </c>
      <c r="GY44">
        <v>21657.3</v>
      </c>
      <c r="GZ44">
        <v>26689.9</v>
      </c>
      <c r="HA44">
        <v>23965.4</v>
      </c>
      <c r="HB44">
        <v>38388.7</v>
      </c>
      <c r="HC44">
        <v>31997.6</v>
      </c>
      <c r="HD44">
        <v>46610.1</v>
      </c>
      <c r="HE44">
        <v>37914.1</v>
      </c>
      <c r="HF44">
        <v>1.86843</v>
      </c>
      <c r="HG44">
        <v>1.83205</v>
      </c>
      <c r="HH44">
        <v>0.115447</v>
      </c>
      <c r="HI44">
        <v>0</v>
      </c>
      <c r="HJ44">
        <v>28.1404</v>
      </c>
      <c r="HK44">
        <v>999.9</v>
      </c>
      <c r="HL44">
        <v>43.5</v>
      </c>
      <c r="HM44">
        <v>33.8</v>
      </c>
      <c r="HN44">
        <v>25.5637</v>
      </c>
      <c r="HO44">
        <v>61.5419</v>
      </c>
      <c r="HP44">
        <v>23.5978</v>
      </c>
      <c r="HQ44">
        <v>1</v>
      </c>
      <c r="HR44">
        <v>0.139197</v>
      </c>
      <c r="HS44">
        <v>0.0928295</v>
      </c>
      <c r="HT44">
        <v>20.2794</v>
      </c>
      <c r="HU44">
        <v>5.21145</v>
      </c>
      <c r="HV44">
        <v>11.9797</v>
      </c>
      <c r="HW44">
        <v>4.96355</v>
      </c>
      <c r="HX44">
        <v>3.27443</v>
      </c>
      <c r="HY44">
        <v>9999</v>
      </c>
      <c r="HZ44">
        <v>9999</v>
      </c>
      <c r="IA44">
        <v>9999</v>
      </c>
      <c r="IB44">
        <v>999.9</v>
      </c>
      <c r="IC44">
        <v>1.8642</v>
      </c>
      <c r="ID44">
        <v>1.86043</v>
      </c>
      <c r="IE44">
        <v>1.85881</v>
      </c>
      <c r="IF44">
        <v>1.8601</v>
      </c>
      <c r="IG44">
        <v>1.8602</v>
      </c>
      <c r="IH44">
        <v>1.85877</v>
      </c>
      <c r="II44">
        <v>1.85778</v>
      </c>
      <c r="IJ44">
        <v>1.85271</v>
      </c>
      <c r="IK44">
        <v>0</v>
      </c>
      <c r="IL44">
        <v>0</v>
      </c>
      <c r="IM44">
        <v>0</v>
      </c>
      <c r="IN44">
        <v>0</v>
      </c>
      <c r="IO44" t="s">
        <v>443</v>
      </c>
      <c r="IP44" t="s">
        <v>444</v>
      </c>
      <c r="IQ44" t="s">
        <v>445</v>
      </c>
      <c r="IR44" t="s">
        <v>445</v>
      </c>
      <c r="IS44" t="s">
        <v>445</v>
      </c>
      <c r="IT44" t="s">
        <v>445</v>
      </c>
      <c r="IU44">
        <v>0</v>
      </c>
      <c r="IV44">
        <v>100</v>
      </c>
      <c r="IW44">
        <v>100</v>
      </c>
      <c r="IX44">
        <v>-1.262</v>
      </c>
      <c r="IY44">
        <v>0.2783</v>
      </c>
      <c r="IZ44">
        <v>-1.088691465271074</v>
      </c>
      <c r="JA44">
        <v>-0.0009653133281458612</v>
      </c>
      <c r="JB44">
        <v>1.467522864134924E-06</v>
      </c>
      <c r="JC44">
        <v>-3.533429210606989E-10</v>
      </c>
      <c r="JD44">
        <v>0.001055554131792665</v>
      </c>
      <c r="JE44">
        <v>0.003653998214210923</v>
      </c>
      <c r="JF44">
        <v>0.0003927652080039181</v>
      </c>
      <c r="JG44">
        <v>9.453655735445027E-07</v>
      </c>
      <c r="JH44">
        <v>2</v>
      </c>
      <c r="JI44">
        <v>1975</v>
      </c>
      <c r="JJ44">
        <v>1</v>
      </c>
      <c r="JK44">
        <v>27</v>
      </c>
      <c r="JL44">
        <v>192923.2</v>
      </c>
      <c r="JM44">
        <v>192923.4</v>
      </c>
      <c r="JN44">
        <v>1.17188</v>
      </c>
      <c r="JO44">
        <v>2.64282</v>
      </c>
      <c r="JP44">
        <v>1.49658</v>
      </c>
      <c r="JQ44">
        <v>2.34741</v>
      </c>
      <c r="JR44">
        <v>1.54907</v>
      </c>
      <c r="JS44">
        <v>2.4292</v>
      </c>
      <c r="JT44">
        <v>39.6167</v>
      </c>
      <c r="JU44">
        <v>24.0087</v>
      </c>
      <c r="JV44">
        <v>18</v>
      </c>
      <c r="JW44">
        <v>483.009</v>
      </c>
      <c r="JX44">
        <v>474.145</v>
      </c>
      <c r="JY44">
        <v>27.6372</v>
      </c>
      <c r="JZ44">
        <v>29.0487</v>
      </c>
      <c r="KA44">
        <v>30.0001</v>
      </c>
      <c r="KB44">
        <v>29.2615</v>
      </c>
      <c r="KC44">
        <v>29.256</v>
      </c>
      <c r="KD44">
        <v>23.595</v>
      </c>
      <c r="KE44">
        <v>19.9586</v>
      </c>
      <c r="KF44">
        <v>55.6969</v>
      </c>
      <c r="KG44">
        <v>27.6318</v>
      </c>
      <c r="KH44">
        <v>440.011</v>
      </c>
      <c r="KI44">
        <v>20.4102</v>
      </c>
      <c r="KJ44">
        <v>101.906</v>
      </c>
      <c r="KK44">
        <v>91.4363</v>
      </c>
    </row>
    <row r="45" spans="1:297">
      <c r="A45">
        <v>27</v>
      </c>
      <c r="B45">
        <v>1758564999.6</v>
      </c>
      <c r="C45">
        <v>222</v>
      </c>
      <c r="D45" t="s">
        <v>499</v>
      </c>
      <c r="E45" t="s">
        <v>500</v>
      </c>
      <c r="F45">
        <v>5</v>
      </c>
      <c r="G45" t="s">
        <v>437</v>
      </c>
      <c r="H45" t="s">
        <v>438</v>
      </c>
      <c r="I45">
        <v>1758564991.832142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(EA45+(U45+2*0.95*5.67E-8*(((EA45+$B$9)+273)^4-(EA45+273)^4)-44100*J45)/(1.84*29.3*R45+8*0.95*5.67E-8*(EA45+273)^3))</f>
        <v>0</v>
      </c>
      <c r="W45">
        <f>($C$9*EB45+$D$9*EC45+$E$9*V45)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2*0.95*5.67E-8*(((EA45+$B$9)+273)^4-(W45+273)^4)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435.6432574242426</v>
      </c>
      <c r="AK45">
        <v>423.8198303030302</v>
      </c>
      <c r="AL45">
        <v>0.7694813852813686</v>
      </c>
      <c r="AM45">
        <v>64.87</v>
      </c>
      <c r="AN45">
        <f>(AP45 - AO45 + DY45*1E3/(8.314*(EA45+273.15)) * AR45/DX45 * AQ45) * DX45/(100*DL45) * 1000/(1000 - AP45)</f>
        <v>0</v>
      </c>
      <c r="AO45">
        <v>20.38991354517298</v>
      </c>
      <c r="AP45">
        <v>22.14082727272728</v>
      </c>
      <c r="AQ45">
        <v>0.0005225211453929377</v>
      </c>
      <c r="AR45">
        <v>105.4433719376083</v>
      </c>
      <c r="AS45">
        <v>0</v>
      </c>
      <c r="AT45">
        <v>0</v>
      </c>
      <c r="AU45">
        <f>IF(AS45*$H$15&gt;=AW45,1.0,(AW45/(AW45-AS45*$H$15)))</f>
        <v>0</v>
      </c>
      <c r="AV45">
        <f>(AU45-1)*100</f>
        <v>0</v>
      </c>
      <c r="AW45">
        <f>MAX(0,($B$15+$C$15*EF45)/(1+$D$15*EF45)*DY45/(EA45+273)*$E$15)</f>
        <v>0</v>
      </c>
      <c r="AX45" t="s">
        <v>439</v>
      </c>
      <c r="AY45" t="s">
        <v>439</v>
      </c>
      <c r="AZ45">
        <v>0</v>
      </c>
      <c r="BA45">
        <v>0</v>
      </c>
      <c r="BB45">
        <f>1-AZ45/BA45</f>
        <v>0</v>
      </c>
      <c r="BC45">
        <v>0</v>
      </c>
      <c r="BD45" t="s">
        <v>439</v>
      </c>
      <c r="BE45" t="s">
        <v>439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439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$B$13*EG45+$C$13*EH45+$F$13*ES45*(1-EV45)</f>
        <v>0</v>
      </c>
      <c r="DI45">
        <f>DH45*DJ45</f>
        <v>0</v>
      </c>
      <c r="DJ45">
        <f>($B$13*$D$11+$C$13*$D$11+$F$13*((FF45+EX45)/MAX(FF45+EX45+FG45, 0.1)*$I$11+FG45/MAX(FF45+EX45+FG45, 0.1)*$J$11))/($B$13+$C$13+$F$13)</f>
        <v>0</v>
      </c>
      <c r="DK45">
        <f>($B$13*$K$11+$C$13*$K$11+$F$13*((FF45+EX45)/MAX(FF45+EX45+FG45, 0.1)*$P$11+FG45/MAX(FF45+EX45+FG45, 0.1)*$Q$11))/($B$13+$C$13+$F$13)</f>
        <v>0</v>
      </c>
      <c r="DL45">
        <v>1.91</v>
      </c>
      <c r="DM45">
        <v>0.5</v>
      </c>
      <c r="DN45" t="s">
        <v>440</v>
      </c>
      <c r="DO45">
        <v>2</v>
      </c>
      <c r="DP45" t="b">
        <v>1</v>
      </c>
      <c r="DQ45">
        <v>1758564991.832142</v>
      </c>
      <c r="DR45">
        <v>411.7435357142857</v>
      </c>
      <c r="DS45">
        <v>422.8013214285714</v>
      </c>
      <c r="DT45">
        <v>22.11544285714285</v>
      </c>
      <c r="DU45">
        <v>20.38029285714286</v>
      </c>
      <c r="DV45">
        <v>413.0055</v>
      </c>
      <c r="DW45">
        <v>21.83745357142856</v>
      </c>
      <c r="DX45">
        <v>499.9303214285715</v>
      </c>
      <c r="DY45">
        <v>89.90802142857142</v>
      </c>
      <c r="DZ45">
        <v>0.06827064642857143</v>
      </c>
      <c r="EA45">
        <v>28.89264642857143</v>
      </c>
      <c r="EB45">
        <v>30.02295</v>
      </c>
      <c r="EC45">
        <v>999.9000000000002</v>
      </c>
      <c r="ED45">
        <v>0</v>
      </c>
      <c r="EE45">
        <v>0</v>
      </c>
      <c r="EF45">
        <v>9978.218214285715</v>
      </c>
      <c r="EG45">
        <v>0</v>
      </c>
      <c r="EH45">
        <v>10.5642</v>
      </c>
      <c r="EI45">
        <v>-11.05785607142857</v>
      </c>
      <c r="EJ45">
        <v>421.0553571428571</v>
      </c>
      <c r="EK45">
        <v>431.5975</v>
      </c>
      <c r="EL45">
        <v>1.735161428571429</v>
      </c>
      <c r="EM45">
        <v>422.8013214285714</v>
      </c>
      <c r="EN45">
        <v>20.38029285714286</v>
      </c>
      <c r="EO45">
        <v>1.988355</v>
      </c>
      <c r="EP45">
        <v>1.832351071428572</v>
      </c>
      <c r="EQ45">
        <v>17.35191071428572</v>
      </c>
      <c r="ER45">
        <v>16.06552857142857</v>
      </c>
      <c r="ES45">
        <v>2000.010357142857</v>
      </c>
      <c r="ET45">
        <v>0.979999</v>
      </c>
      <c r="EU45">
        <v>0.0200015</v>
      </c>
      <c r="EV45">
        <v>0</v>
      </c>
      <c r="EW45">
        <v>267.5427857142857</v>
      </c>
      <c r="EX45">
        <v>5.00078</v>
      </c>
      <c r="EY45">
        <v>5391.621785714286</v>
      </c>
      <c r="EZ45">
        <v>16379.71071428571</v>
      </c>
      <c r="FA45">
        <v>39.33910714285714</v>
      </c>
      <c r="FB45">
        <v>40.25</v>
      </c>
      <c r="FC45">
        <v>39.68271428571428</v>
      </c>
      <c r="FD45">
        <v>39.86592857142858</v>
      </c>
      <c r="FE45">
        <v>40.47521428571428</v>
      </c>
      <c r="FF45">
        <v>1955.110357142857</v>
      </c>
      <c r="FG45">
        <v>39.9</v>
      </c>
      <c r="FH45">
        <v>0</v>
      </c>
      <c r="FI45">
        <v>1758564997.2</v>
      </c>
      <c r="FJ45">
        <v>0</v>
      </c>
      <c r="FK45">
        <v>267.54304</v>
      </c>
      <c r="FL45">
        <v>7.09415384384329</v>
      </c>
      <c r="FM45">
        <v>145.7799999955418</v>
      </c>
      <c r="FN45">
        <v>5392.7288</v>
      </c>
      <c r="FO45">
        <v>15</v>
      </c>
      <c r="FP45">
        <v>0</v>
      </c>
      <c r="FQ45" t="s">
        <v>441</v>
      </c>
      <c r="FR45">
        <v>1746989605.5</v>
      </c>
      <c r="FS45">
        <v>1746989593.5</v>
      </c>
      <c r="FT45">
        <v>0</v>
      </c>
      <c r="FU45">
        <v>-0.274</v>
      </c>
      <c r="FV45">
        <v>-0.002</v>
      </c>
      <c r="FW45">
        <v>2.549</v>
      </c>
      <c r="FX45">
        <v>0.129</v>
      </c>
      <c r="FY45">
        <v>420</v>
      </c>
      <c r="FZ45">
        <v>17</v>
      </c>
      <c r="GA45">
        <v>0.02</v>
      </c>
      <c r="GB45">
        <v>0.04</v>
      </c>
      <c r="GC45">
        <v>-10.3813085</v>
      </c>
      <c r="GD45">
        <v>-24.8235912945591</v>
      </c>
      <c r="GE45">
        <v>3.071374176641907</v>
      </c>
      <c r="GF45">
        <v>0</v>
      </c>
      <c r="GG45">
        <v>267.140794117647</v>
      </c>
      <c r="GH45">
        <v>7.739847218129044</v>
      </c>
      <c r="GI45">
        <v>0.7935055794833966</v>
      </c>
      <c r="GJ45">
        <v>0</v>
      </c>
      <c r="GK45">
        <v>1.74819975</v>
      </c>
      <c r="GL45">
        <v>-0.1460909943714822</v>
      </c>
      <c r="GM45">
        <v>0.02559899807487589</v>
      </c>
      <c r="GN45">
        <v>0</v>
      </c>
      <c r="GO45">
        <v>0</v>
      </c>
      <c r="GP45">
        <v>3</v>
      </c>
      <c r="GQ45" t="s">
        <v>456</v>
      </c>
      <c r="GR45">
        <v>3.10235</v>
      </c>
      <c r="GS45">
        <v>2.72662</v>
      </c>
      <c r="GT45">
        <v>0.0868203</v>
      </c>
      <c r="GU45">
        <v>0.0897669</v>
      </c>
      <c r="GV45">
        <v>0.101227</v>
      </c>
      <c r="GW45">
        <v>0.0968103</v>
      </c>
      <c r="GX45">
        <v>23857.2</v>
      </c>
      <c r="GY45">
        <v>21611.6</v>
      </c>
      <c r="GZ45">
        <v>26689.9</v>
      </c>
      <c r="HA45">
        <v>23965.6</v>
      </c>
      <c r="HB45">
        <v>38387</v>
      </c>
      <c r="HC45">
        <v>31997.5</v>
      </c>
      <c r="HD45">
        <v>46610.1</v>
      </c>
      <c r="HE45">
        <v>37914.1</v>
      </c>
      <c r="HF45">
        <v>1.86847</v>
      </c>
      <c r="HG45">
        <v>1.83215</v>
      </c>
      <c r="HH45">
        <v>0.115316</v>
      </c>
      <c r="HI45">
        <v>0</v>
      </c>
      <c r="HJ45">
        <v>28.1433</v>
      </c>
      <c r="HK45">
        <v>999.9</v>
      </c>
      <c r="HL45">
        <v>43.5</v>
      </c>
      <c r="HM45">
        <v>33.8</v>
      </c>
      <c r="HN45">
        <v>25.5652</v>
      </c>
      <c r="HO45">
        <v>61.5819</v>
      </c>
      <c r="HP45">
        <v>23.6538</v>
      </c>
      <c r="HQ45">
        <v>1</v>
      </c>
      <c r="HR45">
        <v>0.139289</v>
      </c>
      <c r="HS45">
        <v>0.117426</v>
      </c>
      <c r="HT45">
        <v>20.2794</v>
      </c>
      <c r="HU45">
        <v>5.2116</v>
      </c>
      <c r="HV45">
        <v>11.9798</v>
      </c>
      <c r="HW45">
        <v>4.96335</v>
      </c>
      <c r="HX45">
        <v>3.27435</v>
      </c>
      <c r="HY45">
        <v>9999</v>
      </c>
      <c r="HZ45">
        <v>9999</v>
      </c>
      <c r="IA45">
        <v>9999</v>
      </c>
      <c r="IB45">
        <v>999.9</v>
      </c>
      <c r="IC45">
        <v>1.86425</v>
      </c>
      <c r="ID45">
        <v>1.86044</v>
      </c>
      <c r="IE45">
        <v>1.85882</v>
      </c>
      <c r="IF45">
        <v>1.86006</v>
      </c>
      <c r="IG45">
        <v>1.8602</v>
      </c>
      <c r="IH45">
        <v>1.85877</v>
      </c>
      <c r="II45">
        <v>1.85778</v>
      </c>
      <c r="IJ45">
        <v>1.85272</v>
      </c>
      <c r="IK45">
        <v>0</v>
      </c>
      <c r="IL45">
        <v>0</v>
      </c>
      <c r="IM45">
        <v>0</v>
      </c>
      <c r="IN45">
        <v>0</v>
      </c>
      <c r="IO45" t="s">
        <v>443</v>
      </c>
      <c r="IP45" t="s">
        <v>444</v>
      </c>
      <c r="IQ45" t="s">
        <v>445</v>
      </c>
      <c r="IR45" t="s">
        <v>445</v>
      </c>
      <c r="IS45" t="s">
        <v>445</v>
      </c>
      <c r="IT45" t="s">
        <v>445</v>
      </c>
      <c r="IU45">
        <v>0</v>
      </c>
      <c r="IV45">
        <v>100</v>
      </c>
      <c r="IW45">
        <v>100</v>
      </c>
      <c r="IX45">
        <v>-1.262</v>
      </c>
      <c r="IY45">
        <v>0.2786</v>
      </c>
      <c r="IZ45">
        <v>-1.088691465271074</v>
      </c>
      <c r="JA45">
        <v>-0.0009653133281458612</v>
      </c>
      <c r="JB45">
        <v>1.467522864134924E-06</v>
      </c>
      <c r="JC45">
        <v>-3.533429210606989E-10</v>
      </c>
      <c r="JD45">
        <v>0.001055554131792665</v>
      </c>
      <c r="JE45">
        <v>0.003653998214210923</v>
      </c>
      <c r="JF45">
        <v>0.0003927652080039181</v>
      </c>
      <c r="JG45">
        <v>9.453655735445027E-07</v>
      </c>
      <c r="JH45">
        <v>2</v>
      </c>
      <c r="JI45">
        <v>1975</v>
      </c>
      <c r="JJ45">
        <v>1</v>
      </c>
      <c r="JK45">
        <v>27</v>
      </c>
      <c r="JL45">
        <v>192923.2</v>
      </c>
      <c r="JM45">
        <v>192923.4</v>
      </c>
      <c r="JN45">
        <v>1.20239</v>
      </c>
      <c r="JO45">
        <v>2.65381</v>
      </c>
      <c r="JP45">
        <v>1.49658</v>
      </c>
      <c r="JQ45">
        <v>2.34741</v>
      </c>
      <c r="JR45">
        <v>1.54907</v>
      </c>
      <c r="JS45">
        <v>2.36206</v>
      </c>
      <c r="JT45">
        <v>39.6167</v>
      </c>
      <c r="JU45">
        <v>24.0087</v>
      </c>
      <c r="JV45">
        <v>18</v>
      </c>
      <c r="JW45">
        <v>483.038</v>
      </c>
      <c r="JX45">
        <v>474.209</v>
      </c>
      <c r="JY45">
        <v>27.614</v>
      </c>
      <c r="JZ45">
        <v>29.0487</v>
      </c>
      <c r="KA45">
        <v>30.0002</v>
      </c>
      <c r="KB45">
        <v>29.2615</v>
      </c>
      <c r="KC45">
        <v>29.256</v>
      </c>
      <c r="KD45">
        <v>24.3023</v>
      </c>
      <c r="KE45">
        <v>19.9586</v>
      </c>
      <c r="KF45">
        <v>55.6969</v>
      </c>
      <c r="KG45">
        <v>27.6086</v>
      </c>
      <c r="KH45">
        <v>460.046</v>
      </c>
      <c r="KI45">
        <v>20.4073</v>
      </c>
      <c r="KJ45">
        <v>101.906</v>
      </c>
      <c r="KK45">
        <v>91.4366</v>
      </c>
    </row>
    <row r="46" spans="1:297">
      <c r="A46">
        <v>28</v>
      </c>
      <c r="B46">
        <v>1758565004.6</v>
      </c>
      <c r="C46">
        <v>227</v>
      </c>
      <c r="D46" t="s">
        <v>501</v>
      </c>
      <c r="E46" t="s">
        <v>502</v>
      </c>
      <c r="F46">
        <v>5</v>
      </c>
      <c r="G46" t="s">
        <v>437</v>
      </c>
      <c r="H46" t="s">
        <v>438</v>
      </c>
      <c r="I46">
        <v>1758564997.1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(EA46+(U46+2*0.95*5.67E-8*(((EA46+$B$9)+273)^4-(EA46+273)^4)-44100*J46)/(1.84*29.3*R46+8*0.95*5.67E-8*(EA46+273)^3))</f>
        <v>0</v>
      </c>
      <c r="W46">
        <f>($C$9*EB46+$D$9*EC46+$E$9*V46)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2*0.95*5.67E-8*(((EA46+$B$9)+273)^4-(W46+273)^4)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450.0296031277055</v>
      </c>
      <c r="AK46">
        <v>432.8289575757576</v>
      </c>
      <c r="AL46">
        <v>1.919830822510809</v>
      </c>
      <c r="AM46">
        <v>64.87</v>
      </c>
      <c r="AN46">
        <f>(AP46 - AO46 + DY46*1E3/(8.314*(EA46+273.15)) * AR46/DX46 * AQ46) * DX46/(100*DL46) * 1000/(1000 - AP46)</f>
        <v>0</v>
      </c>
      <c r="AO46">
        <v>20.3922213762725</v>
      </c>
      <c r="AP46">
        <v>22.14664969696969</v>
      </c>
      <c r="AQ46">
        <v>0.0001606528043332621</v>
      </c>
      <c r="AR46">
        <v>105.4433719376083</v>
      </c>
      <c r="AS46">
        <v>0</v>
      </c>
      <c r="AT46">
        <v>0</v>
      </c>
      <c r="AU46">
        <f>IF(AS46*$H$15&gt;=AW46,1.0,(AW46/(AW46-AS46*$H$15)))</f>
        <v>0</v>
      </c>
      <c r="AV46">
        <f>(AU46-1)*100</f>
        <v>0</v>
      </c>
      <c r="AW46">
        <f>MAX(0,($B$15+$C$15*EF46)/(1+$D$15*EF46)*DY46/(EA46+273)*$E$15)</f>
        <v>0</v>
      </c>
      <c r="AX46" t="s">
        <v>439</v>
      </c>
      <c r="AY46" t="s">
        <v>439</v>
      </c>
      <c r="AZ46">
        <v>0</v>
      </c>
      <c r="BA46">
        <v>0</v>
      </c>
      <c r="BB46">
        <f>1-AZ46/BA46</f>
        <v>0</v>
      </c>
      <c r="BC46">
        <v>0</v>
      </c>
      <c r="BD46" t="s">
        <v>439</v>
      </c>
      <c r="BE46" t="s">
        <v>439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439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$B$13*EG46+$C$13*EH46+$F$13*ES46*(1-EV46)</f>
        <v>0</v>
      </c>
      <c r="DI46">
        <f>DH46*DJ46</f>
        <v>0</v>
      </c>
      <c r="DJ46">
        <f>($B$13*$D$11+$C$13*$D$11+$F$13*((FF46+EX46)/MAX(FF46+EX46+FG46, 0.1)*$I$11+FG46/MAX(FF46+EX46+FG46, 0.1)*$J$11))/($B$13+$C$13+$F$13)</f>
        <v>0</v>
      </c>
      <c r="DK46">
        <f>($B$13*$K$11+$C$13*$K$11+$F$13*((FF46+EX46)/MAX(FF46+EX46+FG46, 0.1)*$P$11+FG46/MAX(FF46+EX46+FG46, 0.1)*$Q$11))/($B$13+$C$13+$F$13)</f>
        <v>0</v>
      </c>
      <c r="DL46">
        <v>1.91</v>
      </c>
      <c r="DM46">
        <v>0.5</v>
      </c>
      <c r="DN46" t="s">
        <v>440</v>
      </c>
      <c r="DO46">
        <v>2</v>
      </c>
      <c r="DP46" t="b">
        <v>1</v>
      </c>
      <c r="DQ46">
        <v>1758564997.1</v>
      </c>
      <c r="DR46">
        <v>414.4234814814815</v>
      </c>
      <c r="DS46">
        <v>430.4609259259258</v>
      </c>
      <c r="DT46">
        <v>22.13325555555555</v>
      </c>
      <c r="DU46">
        <v>20.38971111111111</v>
      </c>
      <c r="DV46">
        <v>415.6852962962964</v>
      </c>
      <c r="DW46">
        <v>21.85487777777778</v>
      </c>
      <c r="DX46">
        <v>499.9547407407408</v>
      </c>
      <c r="DY46">
        <v>89.90849629629631</v>
      </c>
      <c r="DZ46">
        <v>0.06832254074074075</v>
      </c>
      <c r="EA46">
        <v>28.89167777777778</v>
      </c>
      <c r="EB46">
        <v>30.02135925925926</v>
      </c>
      <c r="EC46">
        <v>999.9000000000001</v>
      </c>
      <c r="ED46">
        <v>0</v>
      </c>
      <c r="EE46">
        <v>0</v>
      </c>
      <c r="EF46">
        <v>9983.333703703704</v>
      </c>
      <c r="EG46">
        <v>0</v>
      </c>
      <c r="EH46">
        <v>10.5642</v>
      </c>
      <c r="EI46">
        <v>-16.03753111111111</v>
      </c>
      <c r="EJ46">
        <v>423.8036666666666</v>
      </c>
      <c r="EK46">
        <v>439.4207037037036</v>
      </c>
      <c r="EL46">
        <v>1.74354962962963</v>
      </c>
      <c r="EM46">
        <v>430.4609259259258</v>
      </c>
      <c r="EN46">
        <v>20.38971111111111</v>
      </c>
      <c r="EO46">
        <v>1.989967037037037</v>
      </c>
      <c r="EP46">
        <v>1.833208148148148</v>
      </c>
      <c r="EQ46">
        <v>17.36472592592592</v>
      </c>
      <c r="ER46">
        <v>16.07285925925926</v>
      </c>
      <c r="ES46">
        <v>2000.008888888889</v>
      </c>
      <c r="ET46">
        <v>0.979999</v>
      </c>
      <c r="EU46">
        <v>0.0200015</v>
      </c>
      <c r="EV46">
        <v>0</v>
      </c>
      <c r="EW46">
        <v>268.1707777777778</v>
      </c>
      <c r="EX46">
        <v>5.00078</v>
      </c>
      <c r="EY46">
        <v>5403.411851851852</v>
      </c>
      <c r="EZ46">
        <v>16379.70370370371</v>
      </c>
      <c r="FA46">
        <v>39.354</v>
      </c>
      <c r="FB46">
        <v>40.25</v>
      </c>
      <c r="FC46">
        <v>39.69648148148148</v>
      </c>
      <c r="FD46">
        <v>39.86788888888889</v>
      </c>
      <c r="FE46">
        <v>40.48588888888889</v>
      </c>
      <c r="FF46">
        <v>1955.108888888889</v>
      </c>
      <c r="FG46">
        <v>39.9</v>
      </c>
      <c r="FH46">
        <v>0</v>
      </c>
      <c r="FI46">
        <v>1758565002.6</v>
      </c>
      <c r="FJ46">
        <v>0</v>
      </c>
      <c r="FK46">
        <v>268.1472692307692</v>
      </c>
      <c r="FL46">
        <v>7.051179483535931</v>
      </c>
      <c r="FM46">
        <v>119.4936752269259</v>
      </c>
      <c r="FN46">
        <v>5403.893461538461</v>
      </c>
      <c r="FO46">
        <v>15</v>
      </c>
      <c r="FP46">
        <v>0</v>
      </c>
      <c r="FQ46" t="s">
        <v>441</v>
      </c>
      <c r="FR46">
        <v>1746989605.5</v>
      </c>
      <c r="FS46">
        <v>1746989593.5</v>
      </c>
      <c r="FT46">
        <v>0</v>
      </c>
      <c r="FU46">
        <v>-0.274</v>
      </c>
      <c r="FV46">
        <v>-0.002</v>
      </c>
      <c r="FW46">
        <v>2.549</v>
      </c>
      <c r="FX46">
        <v>0.129</v>
      </c>
      <c r="FY46">
        <v>420</v>
      </c>
      <c r="FZ46">
        <v>17</v>
      </c>
      <c r="GA46">
        <v>0.02</v>
      </c>
      <c r="GB46">
        <v>0.04</v>
      </c>
      <c r="GC46">
        <v>-13.1377455</v>
      </c>
      <c r="GD46">
        <v>-52.17164307692308</v>
      </c>
      <c r="GE46">
        <v>5.509217925048867</v>
      </c>
      <c r="GF46">
        <v>0</v>
      </c>
      <c r="GG46">
        <v>267.6734411764706</v>
      </c>
      <c r="GH46">
        <v>7.397173415041651</v>
      </c>
      <c r="GI46">
        <v>0.7716224004607019</v>
      </c>
      <c r="GJ46">
        <v>0</v>
      </c>
      <c r="GK46">
        <v>1.7399935</v>
      </c>
      <c r="GL46">
        <v>0.05524705440900135</v>
      </c>
      <c r="GM46">
        <v>0.01400995352419129</v>
      </c>
      <c r="GN46">
        <v>1</v>
      </c>
      <c r="GO46">
        <v>1</v>
      </c>
      <c r="GP46">
        <v>3</v>
      </c>
      <c r="GQ46" t="s">
        <v>451</v>
      </c>
      <c r="GR46">
        <v>3.10283</v>
      </c>
      <c r="GS46">
        <v>2.72635</v>
      </c>
      <c r="GT46">
        <v>0.08827889999999999</v>
      </c>
      <c r="GU46">
        <v>0.0921619</v>
      </c>
      <c r="GV46">
        <v>0.101244</v>
      </c>
      <c r="GW46">
        <v>0.0968161</v>
      </c>
      <c r="GX46">
        <v>23818.9</v>
      </c>
      <c r="GY46">
        <v>21554.5</v>
      </c>
      <c r="GZ46">
        <v>26689.7</v>
      </c>
      <c r="HA46">
        <v>23965.3</v>
      </c>
      <c r="HB46">
        <v>38386.2</v>
      </c>
      <c r="HC46">
        <v>31997.5</v>
      </c>
      <c r="HD46">
        <v>46609.8</v>
      </c>
      <c r="HE46">
        <v>37914</v>
      </c>
      <c r="HF46">
        <v>1.86948</v>
      </c>
      <c r="HG46">
        <v>1.83155</v>
      </c>
      <c r="HH46">
        <v>0.114564</v>
      </c>
      <c r="HI46">
        <v>0</v>
      </c>
      <c r="HJ46">
        <v>28.1461</v>
      </c>
      <c r="HK46">
        <v>999.9</v>
      </c>
      <c r="HL46">
        <v>43.5</v>
      </c>
      <c r="HM46">
        <v>33.7</v>
      </c>
      <c r="HN46">
        <v>25.4215</v>
      </c>
      <c r="HO46">
        <v>60.5419</v>
      </c>
      <c r="HP46">
        <v>23.5417</v>
      </c>
      <c r="HQ46">
        <v>1</v>
      </c>
      <c r="HR46">
        <v>0.139497</v>
      </c>
      <c r="HS46">
        <v>0.13902</v>
      </c>
      <c r="HT46">
        <v>20.2794</v>
      </c>
      <c r="HU46">
        <v>5.21115</v>
      </c>
      <c r="HV46">
        <v>11.9798</v>
      </c>
      <c r="HW46">
        <v>4.9634</v>
      </c>
      <c r="HX46">
        <v>3.27438</v>
      </c>
      <c r="HY46">
        <v>9999</v>
      </c>
      <c r="HZ46">
        <v>9999</v>
      </c>
      <c r="IA46">
        <v>9999</v>
      </c>
      <c r="IB46">
        <v>999.9</v>
      </c>
      <c r="IC46">
        <v>1.86418</v>
      </c>
      <c r="ID46">
        <v>1.86046</v>
      </c>
      <c r="IE46">
        <v>1.85882</v>
      </c>
      <c r="IF46">
        <v>1.86009</v>
      </c>
      <c r="IG46">
        <v>1.8602</v>
      </c>
      <c r="IH46">
        <v>1.85876</v>
      </c>
      <c r="II46">
        <v>1.85777</v>
      </c>
      <c r="IJ46">
        <v>1.85271</v>
      </c>
      <c r="IK46">
        <v>0</v>
      </c>
      <c r="IL46">
        <v>0</v>
      </c>
      <c r="IM46">
        <v>0</v>
      </c>
      <c r="IN46">
        <v>0</v>
      </c>
      <c r="IO46" t="s">
        <v>443</v>
      </c>
      <c r="IP46" t="s">
        <v>444</v>
      </c>
      <c r="IQ46" t="s">
        <v>445</v>
      </c>
      <c r="IR46" t="s">
        <v>445</v>
      </c>
      <c r="IS46" t="s">
        <v>445</v>
      </c>
      <c r="IT46" t="s">
        <v>445</v>
      </c>
      <c r="IU46">
        <v>0</v>
      </c>
      <c r="IV46">
        <v>100</v>
      </c>
      <c r="IW46">
        <v>100</v>
      </c>
      <c r="IX46">
        <v>-1.261</v>
      </c>
      <c r="IY46">
        <v>0.2787</v>
      </c>
      <c r="IZ46">
        <v>-1.088691465271074</v>
      </c>
      <c r="JA46">
        <v>-0.0009653133281458612</v>
      </c>
      <c r="JB46">
        <v>1.467522864134924E-06</v>
      </c>
      <c r="JC46">
        <v>-3.533429210606989E-10</v>
      </c>
      <c r="JD46">
        <v>0.001055554131792665</v>
      </c>
      <c r="JE46">
        <v>0.003653998214210923</v>
      </c>
      <c r="JF46">
        <v>0.0003927652080039181</v>
      </c>
      <c r="JG46">
        <v>9.453655735445027E-07</v>
      </c>
      <c r="JH46">
        <v>2</v>
      </c>
      <c r="JI46">
        <v>1975</v>
      </c>
      <c r="JJ46">
        <v>1</v>
      </c>
      <c r="JK46">
        <v>27</v>
      </c>
      <c r="JL46">
        <v>192923.3</v>
      </c>
      <c r="JM46">
        <v>192923.5</v>
      </c>
      <c r="JN46">
        <v>1.24023</v>
      </c>
      <c r="JO46">
        <v>2.64038</v>
      </c>
      <c r="JP46">
        <v>1.49658</v>
      </c>
      <c r="JQ46">
        <v>2.34741</v>
      </c>
      <c r="JR46">
        <v>1.54907</v>
      </c>
      <c r="JS46">
        <v>2.44385</v>
      </c>
      <c r="JT46">
        <v>39.6418</v>
      </c>
      <c r="JU46">
        <v>24.0175</v>
      </c>
      <c r="JV46">
        <v>18</v>
      </c>
      <c r="JW46">
        <v>483.639</v>
      </c>
      <c r="JX46">
        <v>473.825</v>
      </c>
      <c r="JY46">
        <v>27.5907</v>
      </c>
      <c r="JZ46">
        <v>29.0498</v>
      </c>
      <c r="KA46">
        <v>30.0003</v>
      </c>
      <c r="KB46">
        <v>29.2639</v>
      </c>
      <c r="KC46">
        <v>29.256</v>
      </c>
      <c r="KD46">
        <v>24.9874</v>
      </c>
      <c r="KE46">
        <v>19.9586</v>
      </c>
      <c r="KF46">
        <v>55.6969</v>
      </c>
      <c r="KG46">
        <v>27.5857</v>
      </c>
      <c r="KH46">
        <v>473.411</v>
      </c>
      <c r="KI46">
        <v>20.4073</v>
      </c>
      <c r="KJ46">
        <v>101.906</v>
      </c>
      <c r="KK46">
        <v>91.4361</v>
      </c>
    </row>
    <row r="47" spans="1:297">
      <c r="A47">
        <v>29</v>
      </c>
      <c r="B47">
        <v>1758565009.6</v>
      </c>
      <c r="C47">
        <v>232</v>
      </c>
      <c r="D47" t="s">
        <v>503</v>
      </c>
      <c r="E47" t="s">
        <v>504</v>
      </c>
      <c r="F47">
        <v>5</v>
      </c>
      <c r="G47" t="s">
        <v>437</v>
      </c>
      <c r="H47" t="s">
        <v>438</v>
      </c>
      <c r="I47">
        <v>1758565001.814285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(EA47+(U47+2*0.95*5.67E-8*(((EA47+$B$9)+273)^4-(EA47+273)^4)-44100*J47)/(1.84*29.3*R47+8*0.95*5.67E-8*(EA47+273)^3))</f>
        <v>0</v>
      </c>
      <c r="W47">
        <f>($C$9*EB47+$D$9*EC47+$E$9*V47)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2*0.95*5.67E-8*(((EA47+$B$9)+273)^4-(W47+273)^4)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466.5448689285714</v>
      </c>
      <c r="AK47">
        <v>445.8891272727274</v>
      </c>
      <c r="AL47">
        <v>2.693659913419919</v>
      </c>
      <c r="AM47">
        <v>64.87</v>
      </c>
      <c r="AN47">
        <f>(AP47 - AO47 + DY47*1E3/(8.314*(EA47+273.15)) * AR47/DX47 * AQ47) * DX47/(100*DL47) * 1000/(1000 - AP47)</f>
        <v>0</v>
      </c>
      <c r="AO47">
        <v>20.39627125116886</v>
      </c>
      <c r="AP47">
        <v>22.15227454545454</v>
      </c>
      <c r="AQ47">
        <v>0.0001076128368581833</v>
      </c>
      <c r="AR47">
        <v>105.4433719376083</v>
      </c>
      <c r="AS47">
        <v>0</v>
      </c>
      <c r="AT47">
        <v>0</v>
      </c>
      <c r="AU47">
        <f>IF(AS47*$H$15&gt;=AW47,1.0,(AW47/(AW47-AS47*$H$15)))</f>
        <v>0</v>
      </c>
      <c r="AV47">
        <f>(AU47-1)*100</f>
        <v>0</v>
      </c>
      <c r="AW47">
        <f>MAX(0,($B$15+$C$15*EF47)/(1+$D$15*EF47)*DY47/(EA47+273)*$E$15)</f>
        <v>0</v>
      </c>
      <c r="AX47" t="s">
        <v>439</v>
      </c>
      <c r="AY47" t="s">
        <v>439</v>
      </c>
      <c r="AZ47">
        <v>0</v>
      </c>
      <c r="BA47">
        <v>0</v>
      </c>
      <c r="BB47">
        <f>1-AZ47/BA47</f>
        <v>0</v>
      </c>
      <c r="BC47">
        <v>0</v>
      </c>
      <c r="BD47" t="s">
        <v>439</v>
      </c>
      <c r="BE47" t="s">
        <v>439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439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$B$13*EG47+$C$13*EH47+$F$13*ES47*(1-EV47)</f>
        <v>0</v>
      </c>
      <c r="DI47">
        <f>DH47*DJ47</f>
        <v>0</v>
      </c>
      <c r="DJ47">
        <f>($B$13*$D$11+$C$13*$D$11+$F$13*((FF47+EX47)/MAX(FF47+EX47+FG47, 0.1)*$I$11+FG47/MAX(FF47+EX47+FG47, 0.1)*$J$11))/($B$13+$C$13+$F$13)</f>
        <v>0</v>
      </c>
      <c r="DK47">
        <f>($B$13*$K$11+$C$13*$K$11+$F$13*((FF47+EX47)/MAX(FF47+EX47+FG47, 0.1)*$P$11+FG47/MAX(FF47+EX47+FG47, 0.1)*$Q$11))/($B$13+$C$13+$F$13)</f>
        <v>0</v>
      </c>
      <c r="DL47">
        <v>1.91</v>
      </c>
      <c r="DM47">
        <v>0.5</v>
      </c>
      <c r="DN47" t="s">
        <v>440</v>
      </c>
      <c r="DO47">
        <v>2</v>
      </c>
      <c r="DP47" t="b">
        <v>1</v>
      </c>
      <c r="DQ47">
        <v>1758565001.814285</v>
      </c>
      <c r="DR47">
        <v>420.5366071428571</v>
      </c>
      <c r="DS47">
        <v>442.4899642857142</v>
      </c>
      <c r="DT47">
        <v>22.14289285714286</v>
      </c>
      <c r="DU47">
        <v>20.39222142857142</v>
      </c>
      <c r="DV47">
        <v>421.7978928571428</v>
      </c>
      <c r="DW47">
        <v>21.86431071428571</v>
      </c>
      <c r="DX47">
        <v>500.0361785714286</v>
      </c>
      <c r="DY47">
        <v>89.90907857142859</v>
      </c>
      <c r="DZ47">
        <v>0.06822820714285716</v>
      </c>
      <c r="EA47">
        <v>28.88996428571429</v>
      </c>
      <c r="EB47">
        <v>30.020275</v>
      </c>
      <c r="EC47">
        <v>999.9000000000002</v>
      </c>
      <c r="ED47">
        <v>0</v>
      </c>
      <c r="EE47">
        <v>0</v>
      </c>
      <c r="EF47">
        <v>9992.698214285714</v>
      </c>
      <c r="EG47">
        <v>0</v>
      </c>
      <c r="EH47">
        <v>10.5642</v>
      </c>
      <c r="EI47">
        <v>-21.95341785714285</v>
      </c>
      <c r="EJ47">
        <v>430.0594642857142</v>
      </c>
      <c r="EK47">
        <v>451.7013214285715</v>
      </c>
      <c r="EL47">
        <v>1.7506825</v>
      </c>
      <c r="EM47">
        <v>442.4899642857142</v>
      </c>
      <c r="EN47">
        <v>20.39222142857142</v>
      </c>
      <c r="EO47">
        <v>1.990846428571428</v>
      </c>
      <c r="EP47">
        <v>1.833445</v>
      </c>
      <c r="EQ47">
        <v>17.37172142857143</v>
      </c>
      <c r="ER47">
        <v>16.07488571428571</v>
      </c>
      <c r="ES47">
        <v>2000.009285714286</v>
      </c>
      <c r="ET47">
        <v>0.979999</v>
      </c>
      <c r="EU47">
        <v>0.0200015</v>
      </c>
      <c r="EV47">
        <v>0</v>
      </c>
      <c r="EW47">
        <v>268.6432142857144</v>
      </c>
      <c r="EX47">
        <v>5.00078</v>
      </c>
      <c r="EY47">
        <v>5412.177142857143</v>
      </c>
      <c r="EZ47">
        <v>16379.71071428572</v>
      </c>
      <c r="FA47">
        <v>39.35250000000001</v>
      </c>
      <c r="FB47">
        <v>40.25442857142857</v>
      </c>
      <c r="FC47">
        <v>39.68503571428571</v>
      </c>
      <c r="FD47">
        <v>39.86364285714285</v>
      </c>
      <c r="FE47">
        <v>40.49532142857142</v>
      </c>
      <c r="FF47">
        <v>1955.109285714286</v>
      </c>
      <c r="FG47">
        <v>39.9</v>
      </c>
      <c r="FH47">
        <v>0</v>
      </c>
      <c r="FI47">
        <v>1758565007.4</v>
      </c>
      <c r="FJ47">
        <v>0</v>
      </c>
      <c r="FK47">
        <v>268.6520384615385</v>
      </c>
      <c r="FL47">
        <v>5.098085465890277</v>
      </c>
      <c r="FM47">
        <v>99.78598288585805</v>
      </c>
      <c r="FN47">
        <v>5412.747692307692</v>
      </c>
      <c r="FO47">
        <v>15</v>
      </c>
      <c r="FP47">
        <v>0</v>
      </c>
      <c r="FQ47" t="s">
        <v>441</v>
      </c>
      <c r="FR47">
        <v>1746989605.5</v>
      </c>
      <c r="FS47">
        <v>1746989593.5</v>
      </c>
      <c r="FT47">
        <v>0</v>
      </c>
      <c r="FU47">
        <v>-0.274</v>
      </c>
      <c r="FV47">
        <v>-0.002</v>
      </c>
      <c r="FW47">
        <v>2.549</v>
      </c>
      <c r="FX47">
        <v>0.129</v>
      </c>
      <c r="FY47">
        <v>420</v>
      </c>
      <c r="FZ47">
        <v>17</v>
      </c>
      <c r="GA47">
        <v>0.02</v>
      </c>
      <c r="GB47">
        <v>0.04</v>
      </c>
      <c r="GC47">
        <v>-18.06616853658537</v>
      </c>
      <c r="GD47">
        <v>-74.57944306620207</v>
      </c>
      <c r="GE47">
        <v>7.448507975659372</v>
      </c>
      <c r="GF47">
        <v>0</v>
      </c>
      <c r="GG47">
        <v>268.2338823529412</v>
      </c>
      <c r="GH47">
        <v>6.526447670881157</v>
      </c>
      <c r="GI47">
        <v>0.6926709924677288</v>
      </c>
      <c r="GJ47">
        <v>0</v>
      </c>
      <c r="GK47">
        <v>1.744369024390244</v>
      </c>
      <c r="GL47">
        <v>0.1041468292682907</v>
      </c>
      <c r="GM47">
        <v>0.0110522978087393</v>
      </c>
      <c r="GN47">
        <v>0</v>
      </c>
      <c r="GO47">
        <v>0</v>
      </c>
      <c r="GP47">
        <v>3</v>
      </c>
      <c r="GQ47" t="s">
        <v>456</v>
      </c>
      <c r="GR47">
        <v>3.10237</v>
      </c>
      <c r="GS47">
        <v>2.7258</v>
      </c>
      <c r="GT47">
        <v>0.0903041</v>
      </c>
      <c r="GU47">
        <v>0.0946593</v>
      </c>
      <c r="GV47">
        <v>0.101264</v>
      </c>
      <c r="GW47">
        <v>0.09683650000000001</v>
      </c>
      <c r="GX47">
        <v>23766</v>
      </c>
      <c r="GY47">
        <v>21495.1</v>
      </c>
      <c r="GZ47">
        <v>26689.7</v>
      </c>
      <c r="HA47">
        <v>23965.2</v>
      </c>
      <c r="HB47">
        <v>38385.5</v>
      </c>
      <c r="HC47">
        <v>31996.7</v>
      </c>
      <c r="HD47">
        <v>46609.7</v>
      </c>
      <c r="HE47">
        <v>37913.7</v>
      </c>
      <c r="HF47">
        <v>1.86852</v>
      </c>
      <c r="HG47">
        <v>1.83223</v>
      </c>
      <c r="HH47">
        <v>0.11526</v>
      </c>
      <c r="HI47">
        <v>0</v>
      </c>
      <c r="HJ47">
        <v>28.1481</v>
      </c>
      <c r="HK47">
        <v>999.9</v>
      </c>
      <c r="HL47">
        <v>43.5</v>
      </c>
      <c r="HM47">
        <v>33.8</v>
      </c>
      <c r="HN47">
        <v>25.5638</v>
      </c>
      <c r="HO47">
        <v>61.1819</v>
      </c>
      <c r="HP47">
        <v>23.4215</v>
      </c>
      <c r="HQ47">
        <v>1</v>
      </c>
      <c r="HR47">
        <v>0.139642</v>
      </c>
      <c r="HS47">
        <v>0.13165</v>
      </c>
      <c r="HT47">
        <v>20.2796</v>
      </c>
      <c r="HU47">
        <v>5.2125</v>
      </c>
      <c r="HV47">
        <v>11.9798</v>
      </c>
      <c r="HW47">
        <v>4.96375</v>
      </c>
      <c r="HX47">
        <v>3.27448</v>
      </c>
      <c r="HY47">
        <v>9999</v>
      </c>
      <c r="HZ47">
        <v>9999</v>
      </c>
      <c r="IA47">
        <v>9999</v>
      </c>
      <c r="IB47">
        <v>999.9</v>
      </c>
      <c r="IC47">
        <v>1.86419</v>
      </c>
      <c r="ID47">
        <v>1.86044</v>
      </c>
      <c r="IE47">
        <v>1.85881</v>
      </c>
      <c r="IF47">
        <v>1.86007</v>
      </c>
      <c r="IG47">
        <v>1.8602</v>
      </c>
      <c r="IH47">
        <v>1.85877</v>
      </c>
      <c r="II47">
        <v>1.85777</v>
      </c>
      <c r="IJ47">
        <v>1.85272</v>
      </c>
      <c r="IK47">
        <v>0</v>
      </c>
      <c r="IL47">
        <v>0</v>
      </c>
      <c r="IM47">
        <v>0</v>
      </c>
      <c r="IN47">
        <v>0</v>
      </c>
      <c r="IO47" t="s">
        <v>443</v>
      </c>
      <c r="IP47" t="s">
        <v>444</v>
      </c>
      <c r="IQ47" t="s">
        <v>445</v>
      </c>
      <c r="IR47" t="s">
        <v>445</v>
      </c>
      <c r="IS47" t="s">
        <v>445</v>
      </c>
      <c r="IT47" t="s">
        <v>445</v>
      </c>
      <c r="IU47">
        <v>0</v>
      </c>
      <c r="IV47">
        <v>100</v>
      </c>
      <c r="IW47">
        <v>100</v>
      </c>
      <c r="IX47">
        <v>-1.26</v>
      </c>
      <c r="IY47">
        <v>0.2788</v>
      </c>
      <c r="IZ47">
        <v>-1.088691465271074</v>
      </c>
      <c r="JA47">
        <v>-0.0009653133281458612</v>
      </c>
      <c r="JB47">
        <v>1.467522864134924E-06</v>
      </c>
      <c r="JC47">
        <v>-3.533429210606989E-10</v>
      </c>
      <c r="JD47">
        <v>0.001055554131792665</v>
      </c>
      <c r="JE47">
        <v>0.003653998214210923</v>
      </c>
      <c r="JF47">
        <v>0.0003927652080039181</v>
      </c>
      <c r="JG47">
        <v>9.453655735445027E-07</v>
      </c>
      <c r="JH47">
        <v>2</v>
      </c>
      <c r="JI47">
        <v>1975</v>
      </c>
      <c r="JJ47">
        <v>1</v>
      </c>
      <c r="JK47">
        <v>27</v>
      </c>
      <c r="JL47">
        <v>192923.4</v>
      </c>
      <c r="JM47">
        <v>192923.6</v>
      </c>
      <c r="JN47">
        <v>1.27441</v>
      </c>
      <c r="JO47">
        <v>2.64771</v>
      </c>
      <c r="JP47">
        <v>1.49658</v>
      </c>
      <c r="JQ47">
        <v>2.34863</v>
      </c>
      <c r="JR47">
        <v>1.54907</v>
      </c>
      <c r="JS47">
        <v>2.45239</v>
      </c>
      <c r="JT47">
        <v>39.6167</v>
      </c>
      <c r="JU47">
        <v>24.0087</v>
      </c>
      <c r="JV47">
        <v>18</v>
      </c>
      <c r="JW47">
        <v>483.086</v>
      </c>
      <c r="JX47">
        <v>474.277</v>
      </c>
      <c r="JY47">
        <v>27.5707</v>
      </c>
      <c r="JZ47">
        <v>29.0512</v>
      </c>
      <c r="KA47">
        <v>30.0003</v>
      </c>
      <c r="KB47">
        <v>29.2641</v>
      </c>
      <c r="KC47">
        <v>29.2585</v>
      </c>
      <c r="KD47">
        <v>25.7372</v>
      </c>
      <c r="KE47">
        <v>19.9586</v>
      </c>
      <c r="KF47">
        <v>55.6969</v>
      </c>
      <c r="KG47">
        <v>27.5697</v>
      </c>
      <c r="KH47">
        <v>493.447</v>
      </c>
      <c r="KI47">
        <v>20.4073</v>
      </c>
      <c r="KJ47">
        <v>101.906</v>
      </c>
      <c r="KK47">
        <v>91.4354</v>
      </c>
    </row>
    <row r="48" spans="1:297">
      <c r="A48">
        <v>30</v>
      </c>
      <c r="B48">
        <v>1758565014.6</v>
      </c>
      <c r="C48">
        <v>237</v>
      </c>
      <c r="D48" t="s">
        <v>505</v>
      </c>
      <c r="E48" t="s">
        <v>506</v>
      </c>
      <c r="F48">
        <v>5</v>
      </c>
      <c r="G48" t="s">
        <v>437</v>
      </c>
      <c r="H48" t="s">
        <v>438</v>
      </c>
      <c r="I48">
        <v>1758565007.1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(EA48+(U48+2*0.95*5.67E-8*(((EA48+$B$9)+273)^4-(EA48+273)^4)-44100*J48)/(1.84*29.3*R48+8*0.95*5.67E-8*(EA48+273)^3))</f>
        <v>0</v>
      </c>
      <c r="W48">
        <f>($C$9*EB48+$D$9*EC48+$E$9*V48)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2*0.95*5.67E-8*(((EA48+$B$9)+273)^4-(W48+273)^4)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483.4763887554114</v>
      </c>
      <c r="AK48">
        <v>461.0538727272724</v>
      </c>
      <c r="AL48">
        <v>3.069481038960989</v>
      </c>
      <c r="AM48">
        <v>64.87</v>
      </c>
      <c r="AN48">
        <f>(AP48 - AO48 + DY48*1E3/(8.314*(EA48+273.15)) * AR48/DX48 * AQ48) * DX48/(100*DL48) * 1000/(1000 - AP48)</f>
        <v>0</v>
      </c>
      <c r="AO48">
        <v>20.40031115865865</v>
      </c>
      <c r="AP48">
        <v>22.15753333333333</v>
      </c>
      <c r="AQ48">
        <v>7.54544308343675E-05</v>
      </c>
      <c r="AR48">
        <v>105.4433719376083</v>
      </c>
      <c r="AS48">
        <v>0</v>
      </c>
      <c r="AT48">
        <v>0</v>
      </c>
      <c r="AU48">
        <f>IF(AS48*$H$15&gt;=AW48,1.0,(AW48/(AW48-AS48*$H$15)))</f>
        <v>0</v>
      </c>
      <c r="AV48">
        <f>(AU48-1)*100</f>
        <v>0</v>
      </c>
      <c r="AW48">
        <f>MAX(0,($B$15+$C$15*EF48)/(1+$D$15*EF48)*DY48/(EA48+273)*$E$15)</f>
        <v>0</v>
      </c>
      <c r="AX48" t="s">
        <v>439</v>
      </c>
      <c r="AY48" t="s">
        <v>439</v>
      </c>
      <c r="AZ48">
        <v>0</v>
      </c>
      <c r="BA48">
        <v>0</v>
      </c>
      <c r="BB48">
        <f>1-AZ48/BA48</f>
        <v>0</v>
      </c>
      <c r="BC48">
        <v>0</v>
      </c>
      <c r="BD48" t="s">
        <v>439</v>
      </c>
      <c r="BE48" t="s">
        <v>439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439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$B$13*EG48+$C$13*EH48+$F$13*ES48*(1-EV48)</f>
        <v>0</v>
      </c>
      <c r="DI48">
        <f>DH48*DJ48</f>
        <v>0</v>
      </c>
      <c r="DJ48">
        <f>($B$13*$D$11+$C$13*$D$11+$F$13*((FF48+EX48)/MAX(FF48+EX48+FG48, 0.1)*$I$11+FG48/MAX(FF48+EX48+FG48, 0.1)*$J$11))/($B$13+$C$13+$F$13)</f>
        <v>0</v>
      </c>
      <c r="DK48">
        <f>($B$13*$K$11+$C$13*$K$11+$F$13*((FF48+EX48)/MAX(FF48+EX48+FG48, 0.1)*$P$11+FG48/MAX(FF48+EX48+FG48, 0.1)*$Q$11))/($B$13+$C$13+$F$13)</f>
        <v>0</v>
      </c>
      <c r="DL48">
        <v>1.91</v>
      </c>
      <c r="DM48">
        <v>0.5</v>
      </c>
      <c r="DN48" t="s">
        <v>440</v>
      </c>
      <c r="DO48">
        <v>2</v>
      </c>
      <c r="DP48" t="b">
        <v>1</v>
      </c>
      <c r="DQ48">
        <v>1758565007.1</v>
      </c>
      <c r="DR48">
        <v>431.5755555555555</v>
      </c>
      <c r="DS48">
        <v>458.9782592592592</v>
      </c>
      <c r="DT48">
        <v>22.15001111111111</v>
      </c>
      <c r="DU48">
        <v>20.3959</v>
      </c>
      <c r="DV48">
        <v>432.8357037037037</v>
      </c>
      <c r="DW48">
        <v>21.87127777777778</v>
      </c>
      <c r="DX48">
        <v>500.0631111111111</v>
      </c>
      <c r="DY48">
        <v>89.90847407407408</v>
      </c>
      <c r="DZ48">
        <v>0.06806281851851853</v>
      </c>
      <c r="EA48">
        <v>28.88811481481482</v>
      </c>
      <c r="EB48">
        <v>30.02164814814815</v>
      </c>
      <c r="EC48">
        <v>999.9000000000001</v>
      </c>
      <c r="ED48">
        <v>0</v>
      </c>
      <c r="EE48">
        <v>0</v>
      </c>
      <c r="EF48">
        <v>10002.91518518519</v>
      </c>
      <c r="EG48">
        <v>0</v>
      </c>
      <c r="EH48">
        <v>10.56842222222222</v>
      </c>
      <c r="EI48">
        <v>-27.40273333333334</v>
      </c>
      <c r="EJ48">
        <v>441.3515925925926</v>
      </c>
      <c r="EK48">
        <v>468.5345925925926</v>
      </c>
      <c r="EL48">
        <v>1.754124074074074</v>
      </c>
      <c r="EM48">
        <v>458.9782592592592</v>
      </c>
      <c r="EN48">
        <v>20.3959</v>
      </c>
      <c r="EO48">
        <v>1.991473333333333</v>
      </c>
      <c r="EP48">
        <v>1.833762962962963</v>
      </c>
      <c r="EQ48">
        <v>17.3767</v>
      </c>
      <c r="ER48">
        <v>16.0776037037037</v>
      </c>
      <c r="ES48">
        <v>2000.011111111111</v>
      </c>
      <c r="ET48">
        <v>0.979999</v>
      </c>
      <c r="EU48">
        <v>0.0200015</v>
      </c>
      <c r="EV48">
        <v>0</v>
      </c>
      <c r="EW48">
        <v>269.0729259259259</v>
      </c>
      <c r="EX48">
        <v>5.00078</v>
      </c>
      <c r="EY48">
        <v>5420.663703703704</v>
      </c>
      <c r="EZ48">
        <v>16379.72222222222</v>
      </c>
      <c r="FA48">
        <v>39.36096296296297</v>
      </c>
      <c r="FB48">
        <v>40.25459259259259</v>
      </c>
      <c r="FC48">
        <v>39.68029629629629</v>
      </c>
      <c r="FD48">
        <v>39.87248148148148</v>
      </c>
      <c r="FE48">
        <v>40.50674074074073</v>
      </c>
      <c r="FF48">
        <v>1955.111111111111</v>
      </c>
      <c r="FG48">
        <v>39.9</v>
      </c>
      <c r="FH48">
        <v>0</v>
      </c>
      <c r="FI48">
        <v>1758565012.2</v>
      </c>
      <c r="FJ48">
        <v>0</v>
      </c>
      <c r="FK48">
        <v>269.0332307692307</v>
      </c>
      <c r="FL48">
        <v>4.439316242579938</v>
      </c>
      <c r="FM48">
        <v>90.47179492436757</v>
      </c>
      <c r="FN48">
        <v>5420.402307692308</v>
      </c>
      <c r="FO48">
        <v>15</v>
      </c>
      <c r="FP48">
        <v>0</v>
      </c>
      <c r="FQ48" t="s">
        <v>441</v>
      </c>
      <c r="FR48">
        <v>1746989605.5</v>
      </c>
      <c r="FS48">
        <v>1746989593.5</v>
      </c>
      <c r="FT48">
        <v>0</v>
      </c>
      <c r="FU48">
        <v>-0.274</v>
      </c>
      <c r="FV48">
        <v>-0.002</v>
      </c>
      <c r="FW48">
        <v>2.549</v>
      </c>
      <c r="FX48">
        <v>0.129</v>
      </c>
      <c r="FY48">
        <v>420</v>
      </c>
      <c r="FZ48">
        <v>17</v>
      </c>
      <c r="GA48">
        <v>0.02</v>
      </c>
      <c r="GB48">
        <v>0.04</v>
      </c>
      <c r="GC48">
        <v>-23.32826195121952</v>
      </c>
      <c r="GD48">
        <v>-65.47897421602785</v>
      </c>
      <c r="GE48">
        <v>6.641800263303294</v>
      </c>
      <c r="GF48">
        <v>0</v>
      </c>
      <c r="GG48">
        <v>268.7767941176471</v>
      </c>
      <c r="GH48">
        <v>4.912620322533986</v>
      </c>
      <c r="GI48">
        <v>0.5333780680669216</v>
      </c>
      <c r="GJ48">
        <v>0</v>
      </c>
      <c r="GK48">
        <v>1.751196585365853</v>
      </c>
      <c r="GL48">
        <v>0.04533512195122194</v>
      </c>
      <c r="GM48">
        <v>0.005056687245741934</v>
      </c>
      <c r="GN48">
        <v>1</v>
      </c>
      <c r="GO48">
        <v>1</v>
      </c>
      <c r="GP48">
        <v>3</v>
      </c>
      <c r="GQ48" t="s">
        <v>451</v>
      </c>
      <c r="GR48">
        <v>3.10254</v>
      </c>
      <c r="GS48">
        <v>2.72607</v>
      </c>
      <c r="GT48">
        <v>0.0925883</v>
      </c>
      <c r="GU48">
        <v>0.0971341</v>
      </c>
      <c r="GV48">
        <v>0.101278</v>
      </c>
      <c r="GW48">
        <v>0.0968444</v>
      </c>
      <c r="GX48">
        <v>23706.2</v>
      </c>
      <c r="GY48">
        <v>21436</v>
      </c>
      <c r="GZ48">
        <v>26689.6</v>
      </c>
      <c r="HA48">
        <v>23964.8</v>
      </c>
      <c r="HB48">
        <v>38384.9</v>
      </c>
      <c r="HC48">
        <v>31996.4</v>
      </c>
      <c r="HD48">
        <v>46609.4</v>
      </c>
      <c r="HE48">
        <v>37913.3</v>
      </c>
      <c r="HF48">
        <v>1.8689</v>
      </c>
      <c r="HG48">
        <v>1.83185</v>
      </c>
      <c r="HH48">
        <v>0.115097</v>
      </c>
      <c r="HI48">
        <v>0</v>
      </c>
      <c r="HJ48">
        <v>28.1503</v>
      </c>
      <c r="HK48">
        <v>999.9</v>
      </c>
      <c r="HL48">
        <v>43.5</v>
      </c>
      <c r="HM48">
        <v>33.8</v>
      </c>
      <c r="HN48">
        <v>25.5668</v>
      </c>
      <c r="HO48">
        <v>61.2819</v>
      </c>
      <c r="HP48">
        <v>23.3934</v>
      </c>
      <c r="HQ48">
        <v>1</v>
      </c>
      <c r="HR48">
        <v>0.139776</v>
      </c>
      <c r="HS48">
        <v>0.160207</v>
      </c>
      <c r="HT48">
        <v>20.2794</v>
      </c>
      <c r="HU48">
        <v>5.21295</v>
      </c>
      <c r="HV48">
        <v>11.9798</v>
      </c>
      <c r="HW48">
        <v>4.9638</v>
      </c>
      <c r="HX48">
        <v>3.27448</v>
      </c>
      <c r="HY48">
        <v>9999</v>
      </c>
      <c r="HZ48">
        <v>9999</v>
      </c>
      <c r="IA48">
        <v>9999</v>
      </c>
      <c r="IB48">
        <v>999.9</v>
      </c>
      <c r="IC48">
        <v>1.8642</v>
      </c>
      <c r="ID48">
        <v>1.86043</v>
      </c>
      <c r="IE48">
        <v>1.8588</v>
      </c>
      <c r="IF48">
        <v>1.86007</v>
      </c>
      <c r="IG48">
        <v>1.8602</v>
      </c>
      <c r="IH48">
        <v>1.85875</v>
      </c>
      <c r="II48">
        <v>1.85778</v>
      </c>
      <c r="IJ48">
        <v>1.85272</v>
      </c>
      <c r="IK48">
        <v>0</v>
      </c>
      <c r="IL48">
        <v>0</v>
      </c>
      <c r="IM48">
        <v>0</v>
      </c>
      <c r="IN48">
        <v>0</v>
      </c>
      <c r="IO48" t="s">
        <v>443</v>
      </c>
      <c r="IP48" t="s">
        <v>444</v>
      </c>
      <c r="IQ48" t="s">
        <v>445</v>
      </c>
      <c r="IR48" t="s">
        <v>445</v>
      </c>
      <c r="IS48" t="s">
        <v>445</v>
      </c>
      <c r="IT48" t="s">
        <v>445</v>
      </c>
      <c r="IU48">
        <v>0</v>
      </c>
      <c r="IV48">
        <v>100</v>
      </c>
      <c r="IW48">
        <v>100</v>
      </c>
      <c r="IX48">
        <v>-1.258</v>
      </c>
      <c r="IY48">
        <v>0.2789</v>
      </c>
      <c r="IZ48">
        <v>-1.088691465271074</v>
      </c>
      <c r="JA48">
        <v>-0.0009653133281458612</v>
      </c>
      <c r="JB48">
        <v>1.467522864134924E-06</v>
      </c>
      <c r="JC48">
        <v>-3.533429210606989E-10</v>
      </c>
      <c r="JD48">
        <v>0.001055554131792665</v>
      </c>
      <c r="JE48">
        <v>0.003653998214210923</v>
      </c>
      <c r="JF48">
        <v>0.0003927652080039181</v>
      </c>
      <c r="JG48">
        <v>9.453655735445027E-07</v>
      </c>
      <c r="JH48">
        <v>2</v>
      </c>
      <c r="JI48">
        <v>1975</v>
      </c>
      <c r="JJ48">
        <v>1</v>
      </c>
      <c r="JK48">
        <v>27</v>
      </c>
      <c r="JL48">
        <v>192923.5</v>
      </c>
      <c r="JM48">
        <v>192923.7</v>
      </c>
      <c r="JN48">
        <v>1.31226</v>
      </c>
      <c r="JO48">
        <v>2.65137</v>
      </c>
      <c r="JP48">
        <v>1.49658</v>
      </c>
      <c r="JQ48">
        <v>2.34741</v>
      </c>
      <c r="JR48">
        <v>1.54907</v>
      </c>
      <c r="JS48">
        <v>2.39868</v>
      </c>
      <c r="JT48">
        <v>39.6167</v>
      </c>
      <c r="JU48">
        <v>23.9999</v>
      </c>
      <c r="JV48">
        <v>18</v>
      </c>
      <c r="JW48">
        <v>483.305</v>
      </c>
      <c r="JX48">
        <v>474.037</v>
      </c>
      <c r="JY48">
        <v>27.5516</v>
      </c>
      <c r="JZ48">
        <v>29.0512</v>
      </c>
      <c r="KA48">
        <v>30.0001</v>
      </c>
      <c r="KB48">
        <v>29.2641</v>
      </c>
      <c r="KC48">
        <v>29.2585</v>
      </c>
      <c r="KD48">
        <v>26.4257</v>
      </c>
      <c r="KE48">
        <v>19.9586</v>
      </c>
      <c r="KF48">
        <v>55.6969</v>
      </c>
      <c r="KG48">
        <v>27.5473</v>
      </c>
      <c r="KH48">
        <v>506.822</v>
      </c>
      <c r="KI48">
        <v>20.4073</v>
      </c>
      <c r="KJ48">
        <v>101.905</v>
      </c>
      <c r="KK48">
        <v>91.43429999999999</v>
      </c>
    </row>
    <row r="49" spans="1:297">
      <c r="A49">
        <v>31</v>
      </c>
      <c r="B49">
        <v>1758565019.6</v>
      </c>
      <c r="C49">
        <v>242</v>
      </c>
      <c r="D49" t="s">
        <v>507</v>
      </c>
      <c r="E49" t="s">
        <v>508</v>
      </c>
      <c r="F49">
        <v>5</v>
      </c>
      <c r="G49" t="s">
        <v>437</v>
      </c>
      <c r="H49" t="s">
        <v>438</v>
      </c>
      <c r="I49">
        <v>1758565011.814285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(EA49+(U49+2*0.95*5.67E-8*(((EA49+$B$9)+273)^4-(EA49+273)^4)-44100*J49)/(1.84*29.3*R49+8*0.95*5.67E-8*(EA49+273)^3))</f>
        <v>0</v>
      </c>
      <c r="W49">
        <f>($C$9*EB49+$D$9*EC49+$E$9*V49)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2*0.95*5.67E-8*(((EA49+$B$9)+273)^4-(W49+273)^4)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500.6163454761906</v>
      </c>
      <c r="AK49">
        <v>477.2677272727269</v>
      </c>
      <c r="AL49">
        <v>3.264791341991221</v>
      </c>
      <c r="AM49">
        <v>64.87</v>
      </c>
      <c r="AN49">
        <f>(AP49 - AO49 + DY49*1E3/(8.314*(EA49+273.15)) * AR49/DX49 * AQ49) * DX49/(100*DL49) * 1000/(1000 - AP49)</f>
        <v>0</v>
      </c>
      <c r="AO49">
        <v>20.40487506354881</v>
      </c>
      <c r="AP49">
        <v>22.16293515151516</v>
      </c>
      <c r="AQ49">
        <v>6.300395729565887E-05</v>
      </c>
      <c r="AR49">
        <v>105.4433719376083</v>
      </c>
      <c r="AS49">
        <v>0</v>
      </c>
      <c r="AT49">
        <v>0</v>
      </c>
      <c r="AU49">
        <f>IF(AS49*$H$15&gt;=AW49,1.0,(AW49/(AW49-AS49*$H$15)))</f>
        <v>0</v>
      </c>
      <c r="AV49">
        <f>(AU49-1)*100</f>
        <v>0</v>
      </c>
      <c r="AW49">
        <f>MAX(0,($B$15+$C$15*EF49)/(1+$D$15*EF49)*DY49/(EA49+273)*$E$15)</f>
        <v>0</v>
      </c>
      <c r="AX49" t="s">
        <v>439</v>
      </c>
      <c r="AY49" t="s">
        <v>439</v>
      </c>
      <c r="AZ49">
        <v>0</v>
      </c>
      <c r="BA49">
        <v>0</v>
      </c>
      <c r="BB49">
        <f>1-AZ49/BA49</f>
        <v>0</v>
      </c>
      <c r="BC49">
        <v>0</v>
      </c>
      <c r="BD49" t="s">
        <v>439</v>
      </c>
      <c r="BE49" t="s">
        <v>439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439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$B$13*EG49+$C$13*EH49+$F$13*ES49*(1-EV49)</f>
        <v>0</v>
      </c>
      <c r="DI49">
        <f>DH49*DJ49</f>
        <v>0</v>
      </c>
      <c r="DJ49">
        <f>($B$13*$D$11+$C$13*$D$11+$F$13*((FF49+EX49)/MAX(FF49+EX49+FG49, 0.1)*$I$11+FG49/MAX(FF49+EX49+FG49, 0.1)*$J$11))/($B$13+$C$13+$F$13)</f>
        <v>0</v>
      </c>
      <c r="DK49">
        <f>($B$13*$K$11+$C$13*$K$11+$F$13*((FF49+EX49)/MAX(FF49+EX49+FG49, 0.1)*$P$11+FG49/MAX(FF49+EX49+FG49, 0.1)*$Q$11))/($B$13+$C$13+$F$13)</f>
        <v>0</v>
      </c>
      <c r="DL49">
        <v>1.91</v>
      </c>
      <c r="DM49">
        <v>0.5</v>
      </c>
      <c r="DN49" t="s">
        <v>440</v>
      </c>
      <c r="DO49">
        <v>2</v>
      </c>
      <c r="DP49" t="b">
        <v>1</v>
      </c>
      <c r="DQ49">
        <v>1758565011.814285</v>
      </c>
      <c r="DR49">
        <v>444.4506785714287</v>
      </c>
      <c r="DS49">
        <v>474.5759642857143</v>
      </c>
      <c r="DT49">
        <v>22.15539285714286</v>
      </c>
      <c r="DU49">
        <v>20.39978571428571</v>
      </c>
      <c r="DV49">
        <v>445.7092142857143</v>
      </c>
      <c r="DW49">
        <v>21.87654642857143</v>
      </c>
      <c r="DX49">
        <v>500.0172142857141</v>
      </c>
      <c r="DY49">
        <v>89.90759642857142</v>
      </c>
      <c r="DZ49">
        <v>0.06806007142857143</v>
      </c>
      <c r="EA49">
        <v>28.88568214285715</v>
      </c>
      <c r="EB49">
        <v>30.02275357142857</v>
      </c>
      <c r="EC49">
        <v>999.9000000000002</v>
      </c>
      <c r="ED49">
        <v>0</v>
      </c>
      <c r="EE49">
        <v>0</v>
      </c>
      <c r="EF49">
        <v>9997.184285714286</v>
      </c>
      <c r="EG49">
        <v>0</v>
      </c>
      <c r="EH49">
        <v>10.56827142857143</v>
      </c>
      <c r="EI49">
        <v>-30.12527857142857</v>
      </c>
      <c r="EJ49">
        <v>454.5208571428572</v>
      </c>
      <c r="EK49">
        <v>484.4589642857143</v>
      </c>
      <c r="EL49">
        <v>1.755619285714286</v>
      </c>
      <c r="EM49">
        <v>474.5759642857143</v>
      </c>
      <c r="EN49">
        <v>20.39978571428571</v>
      </c>
      <c r="EO49">
        <v>1.991938214285714</v>
      </c>
      <c r="EP49">
        <v>1.834094285714286</v>
      </c>
      <c r="EQ49">
        <v>17.3804</v>
      </c>
      <c r="ER49">
        <v>16.08043214285714</v>
      </c>
      <c r="ES49">
        <v>1999.993214285714</v>
      </c>
      <c r="ET49">
        <v>0.9799987142857142</v>
      </c>
      <c r="EU49">
        <v>0.02000172142857143</v>
      </c>
      <c r="EV49">
        <v>0</v>
      </c>
      <c r="EW49">
        <v>269.3963928571429</v>
      </c>
      <c r="EX49">
        <v>5.00078</v>
      </c>
      <c r="EY49">
        <v>5427.519285714285</v>
      </c>
      <c r="EZ49">
        <v>16379.56428571428</v>
      </c>
      <c r="FA49">
        <v>39.37035714285714</v>
      </c>
      <c r="FB49">
        <v>40.25442857142857</v>
      </c>
      <c r="FC49">
        <v>39.67828571428571</v>
      </c>
      <c r="FD49">
        <v>39.88139285714284</v>
      </c>
      <c r="FE49">
        <v>40.52432142857142</v>
      </c>
      <c r="FF49">
        <v>1955.0925</v>
      </c>
      <c r="FG49">
        <v>39.9</v>
      </c>
      <c r="FH49">
        <v>0</v>
      </c>
      <c r="FI49">
        <v>1758565017.6</v>
      </c>
      <c r="FJ49">
        <v>0</v>
      </c>
      <c r="FK49">
        <v>269.47044</v>
      </c>
      <c r="FL49">
        <v>4.522769237593568</v>
      </c>
      <c r="FM49">
        <v>83.88923089298753</v>
      </c>
      <c r="FN49">
        <v>5428.6704</v>
      </c>
      <c r="FO49">
        <v>15</v>
      </c>
      <c r="FP49">
        <v>0</v>
      </c>
      <c r="FQ49" t="s">
        <v>441</v>
      </c>
      <c r="FR49">
        <v>1746989605.5</v>
      </c>
      <c r="FS49">
        <v>1746989593.5</v>
      </c>
      <c r="FT49">
        <v>0</v>
      </c>
      <c r="FU49">
        <v>-0.274</v>
      </c>
      <c r="FV49">
        <v>-0.002</v>
      </c>
      <c r="FW49">
        <v>2.549</v>
      </c>
      <c r="FX49">
        <v>0.129</v>
      </c>
      <c r="FY49">
        <v>420</v>
      </c>
      <c r="FZ49">
        <v>17</v>
      </c>
      <c r="GA49">
        <v>0.02</v>
      </c>
      <c r="GB49">
        <v>0.04</v>
      </c>
      <c r="GC49">
        <v>-28.37305</v>
      </c>
      <c r="GD49">
        <v>-35.49228517823637</v>
      </c>
      <c r="GE49">
        <v>3.591432201225578</v>
      </c>
      <c r="GF49">
        <v>0</v>
      </c>
      <c r="GG49">
        <v>269.2234999999999</v>
      </c>
      <c r="GH49">
        <v>4.64508785039481</v>
      </c>
      <c r="GI49">
        <v>0.5051370373181763</v>
      </c>
      <c r="GJ49">
        <v>0</v>
      </c>
      <c r="GK49">
        <v>1.7546605</v>
      </c>
      <c r="GL49">
        <v>0.01802724202626381</v>
      </c>
      <c r="GM49">
        <v>0.001953041154200276</v>
      </c>
      <c r="GN49">
        <v>1</v>
      </c>
      <c r="GO49">
        <v>1</v>
      </c>
      <c r="GP49">
        <v>3</v>
      </c>
      <c r="GQ49" t="s">
        <v>451</v>
      </c>
      <c r="GR49">
        <v>3.10233</v>
      </c>
      <c r="GS49">
        <v>2.7268</v>
      </c>
      <c r="GT49">
        <v>0.0949871</v>
      </c>
      <c r="GU49">
        <v>0.09960819999999999</v>
      </c>
      <c r="GV49">
        <v>0.101293</v>
      </c>
      <c r="GW49">
        <v>0.09685249999999999</v>
      </c>
      <c r="GX49">
        <v>23643.6</v>
      </c>
      <c r="GY49">
        <v>21377.6</v>
      </c>
      <c r="GZ49">
        <v>26689.6</v>
      </c>
      <c r="HA49">
        <v>23965.1</v>
      </c>
      <c r="HB49">
        <v>38384.5</v>
      </c>
      <c r="HC49">
        <v>31996.6</v>
      </c>
      <c r="HD49">
        <v>46609.3</v>
      </c>
      <c r="HE49">
        <v>37913.6</v>
      </c>
      <c r="HF49">
        <v>1.86855</v>
      </c>
      <c r="HG49">
        <v>1.83223</v>
      </c>
      <c r="HH49">
        <v>0.11418</v>
      </c>
      <c r="HI49">
        <v>0</v>
      </c>
      <c r="HJ49">
        <v>28.1511</v>
      </c>
      <c r="HK49">
        <v>999.9</v>
      </c>
      <c r="HL49">
        <v>43.5</v>
      </c>
      <c r="HM49">
        <v>33.8</v>
      </c>
      <c r="HN49">
        <v>25.5655</v>
      </c>
      <c r="HO49">
        <v>61.5019</v>
      </c>
      <c r="HP49">
        <v>23.6939</v>
      </c>
      <c r="HQ49">
        <v>1</v>
      </c>
      <c r="HR49">
        <v>0.139868</v>
      </c>
      <c r="HS49">
        <v>0.199818</v>
      </c>
      <c r="HT49">
        <v>20.2794</v>
      </c>
      <c r="HU49">
        <v>5.2125</v>
      </c>
      <c r="HV49">
        <v>11.9797</v>
      </c>
      <c r="HW49">
        <v>4.96375</v>
      </c>
      <c r="HX49">
        <v>3.27453</v>
      </c>
      <c r="HY49">
        <v>9999</v>
      </c>
      <c r="HZ49">
        <v>9999</v>
      </c>
      <c r="IA49">
        <v>9999</v>
      </c>
      <c r="IB49">
        <v>999.9</v>
      </c>
      <c r="IC49">
        <v>1.86418</v>
      </c>
      <c r="ID49">
        <v>1.86041</v>
      </c>
      <c r="IE49">
        <v>1.85876</v>
      </c>
      <c r="IF49">
        <v>1.86006</v>
      </c>
      <c r="IG49">
        <v>1.8602</v>
      </c>
      <c r="IH49">
        <v>1.85873</v>
      </c>
      <c r="II49">
        <v>1.85777</v>
      </c>
      <c r="IJ49">
        <v>1.85272</v>
      </c>
      <c r="IK49">
        <v>0</v>
      </c>
      <c r="IL49">
        <v>0</v>
      </c>
      <c r="IM49">
        <v>0</v>
      </c>
      <c r="IN49">
        <v>0</v>
      </c>
      <c r="IO49" t="s">
        <v>443</v>
      </c>
      <c r="IP49" t="s">
        <v>444</v>
      </c>
      <c r="IQ49" t="s">
        <v>445</v>
      </c>
      <c r="IR49" t="s">
        <v>445</v>
      </c>
      <c r="IS49" t="s">
        <v>445</v>
      </c>
      <c r="IT49" t="s">
        <v>445</v>
      </c>
      <c r="IU49">
        <v>0</v>
      </c>
      <c r="IV49">
        <v>100</v>
      </c>
      <c r="IW49">
        <v>100</v>
      </c>
      <c r="IX49">
        <v>-1.255</v>
      </c>
      <c r="IY49">
        <v>0.279</v>
      </c>
      <c r="IZ49">
        <v>-1.088691465271074</v>
      </c>
      <c r="JA49">
        <v>-0.0009653133281458612</v>
      </c>
      <c r="JB49">
        <v>1.467522864134924E-06</v>
      </c>
      <c r="JC49">
        <v>-3.533429210606989E-10</v>
      </c>
      <c r="JD49">
        <v>0.001055554131792665</v>
      </c>
      <c r="JE49">
        <v>0.003653998214210923</v>
      </c>
      <c r="JF49">
        <v>0.0003927652080039181</v>
      </c>
      <c r="JG49">
        <v>9.453655735445027E-07</v>
      </c>
      <c r="JH49">
        <v>2</v>
      </c>
      <c r="JI49">
        <v>1975</v>
      </c>
      <c r="JJ49">
        <v>1</v>
      </c>
      <c r="JK49">
        <v>27</v>
      </c>
      <c r="JL49">
        <v>192923.6</v>
      </c>
      <c r="JM49">
        <v>192923.8</v>
      </c>
      <c r="JN49">
        <v>1.34521</v>
      </c>
      <c r="JO49">
        <v>2.6416</v>
      </c>
      <c r="JP49">
        <v>1.49658</v>
      </c>
      <c r="JQ49">
        <v>2.34863</v>
      </c>
      <c r="JR49">
        <v>1.54907</v>
      </c>
      <c r="JS49">
        <v>2.36572</v>
      </c>
      <c r="JT49">
        <v>39.6167</v>
      </c>
      <c r="JU49">
        <v>24.0175</v>
      </c>
      <c r="JV49">
        <v>18</v>
      </c>
      <c r="JW49">
        <v>483.103</v>
      </c>
      <c r="JX49">
        <v>474.277</v>
      </c>
      <c r="JY49">
        <v>27.527</v>
      </c>
      <c r="JZ49">
        <v>29.0534</v>
      </c>
      <c r="KA49">
        <v>30.0002</v>
      </c>
      <c r="KB49">
        <v>29.2644</v>
      </c>
      <c r="KC49">
        <v>29.2585</v>
      </c>
      <c r="KD49">
        <v>27.1673</v>
      </c>
      <c r="KE49">
        <v>19.9586</v>
      </c>
      <c r="KF49">
        <v>55.6969</v>
      </c>
      <c r="KG49">
        <v>27.5203</v>
      </c>
      <c r="KH49">
        <v>526.87</v>
      </c>
      <c r="KI49">
        <v>20.4073</v>
      </c>
      <c r="KJ49">
        <v>101.905</v>
      </c>
      <c r="KK49">
        <v>91.43519999999999</v>
      </c>
    </row>
    <row r="50" spans="1:297">
      <c r="A50">
        <v>32</v>
      </c>
      <c r="B50">
        <v>1758565024.6</v>
      </c>
      <c r="C50">
        <v>247</v>
      </c>
      <c r="D50" t="s">
        <v>509</v>
      </c>
      <c r="E50" t="s">
        <v>510</v>
      </c>
      <c r="F50">
        <v>5</v>
      </c>
      <c r="G50" t="s">
        <v>437</v>
      </c>
      <c r="H50" t="s">
        <v>438</v>
      </c>
      <c r="I50">
        <v>1758565017.1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(EA50+(U50+2*0.95*5.67E-8*(((EA50+$B$9)+273)^4-(EA50+273)^4)-44100*J50)/(1.84*29.3*R50+8*0.95*5.67E-8*(EA50+273)^3))</f>
        <v>0</v>
      </c>
      <c r="W50">
        <f>($C$9*EB50+$D$9*EC50+$E$9*V50)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2*0.95*5.67E-8*(((EA50+$B$9)+273)^4-(W50+273)^4)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517.8154536038962</v>
      </c>
      <c r="AK50">
        <v>494.1157575757575</v>
      </c>
      <c r="AL50">
        <v>3.387390822510865</v>
      </c>
      <c r="AM50">
        <v>64.87</v>
      </c>
      <c r="AN50">
        <f>(AP50 - AO50 + DY50*1E3/(8.314*(EA50+273.15)) * AR50/DX50 * AQ50) * DX50/(100*DL50) * 1000/(1000 - AP50)</f>
        <v>0</v>
      </c>
      <c r="AO50">
        <v>20.4073432495684</v>
      </c>
      <c r="AP50">
        <v>22.16822121212121</v>
      </c>
      <c r="AQ50">
        <v>6.279276378171018E-05</v>
      </c>
      <c r="AR50">
        <v>105.4433719376083</v>
      </c>
      <c r="AS50">
        <v>0</v>
      </c>
      <c r="AT50">
        <v>0</v>
      </c>
      <c r="AU50">
        <f>IF(AS50*$H$15&gt;=AW50,1.0,(AW50/(AW50-AS50*$H$15)))</f>
        <v>0</v>
      </c>
      <c r="AV50">
        <f>(AU50-1)*100</f>
        <v>0</v>
      </c>
      <c r="AW50">
        <f>MAX(0,($B$15+$C$15*EF50)/(1+$D$15*EF50)*DY50/(EA50+273)*$E$15)</f>
        <v>0</v>
      </c>
      <c r="AX50" t="s">
        <v>439</v>
      </c>
      <c r="AY50" t="s">
        <v>439</v>
      </c>
      <c r="AZ50">
        <v>0</v>
      </c>
      <c r="BA50">
        <v>0</v>
      </c>
      <c r="BB50">
        <f>1-AZ50/BA50</f>
        <v>0</v>
      </c>
      <c r="BC50">
        <v>0</v>
      </c>
      <c r="BD50" t="s">
        <v>439</v>
      </c>
      <c r="BE50" t="s">
        <v>439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439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$B$13*EG50+$C$13*EH50+$F$13*ES50*(1-EV50)</f>
        <v>0</v>
      </c>
      <c r="DI50">
        <f>DH50*DJ50</f>
        <v>0</v>
      </c>
      <c r="DJ50">
        <f>($B$13*$D$11+$C$13*$D$11+$F$13*((FF50+EX50)/MAX(FF50+EX50+FG50, 0.1)*$I$11+FG50/MAX(FF50+EX50+FG50, 0.1)*$J$11))/($B$13+$C$13+$F$13)</f>
        <v>0</v>
      </c>
      <c r="DK50">
        <f>($B$13*$K$11+$C$13*$K$11+$F$13*((FF50+EX50)/MAX(FF50+EX50+FG50, 0.1)*$P$11+FG50/MAX(FF50+EX50+FG50, 0.1)*$Q$11))/($B$13+$C$13+$F$13)</f>
        <v>0</v>
      </c>
      <c r="DL50">
        <v>1.91</v>
      </c>
      <c r="DM50">
        <v>0.5</v>
      </c>
      <c r="DN50" t="s">
        <v>440</v>
      </c>
      <c r="DO50">
        <v>2</v>
      </c>
      <c r="DP50" t="b">
        <v>1</v>
      </c>
      <c r="DQ50">
        <v>1758565017.1</v>
      </c>
      <c r="DR50">
        <v>460.5314074074074</v>
      </c>
      <c r="DS50">
        <v>492.2706296296296</v>
      </c>
      <c r="DT50">
        <v>22.16100740740741</v>
      </c>
      <c r="DU50">
        <v>20.40383333333333</v>
      </c>
      <c r="DV50">
        <v>461.7875185185184</v>
      </c>
      <c r="DW50">
        <v>21.88203333333333</v>
      </c>
      <c r="DX50">
        <v>500.0052962962963</v>
      </c>
      <c r="DY50">
        <v>89.90633333333334</v>
      </c>
      <c r="DZ50">
        <v>0.06810852592592592</v>
      </c>
      <c r="EA50">
        <v>28.88085925925926</v>
      </c>
      <c r="EB50">
        <v>30.01815185185185</v>
      </c>
      <c r="EC50">
        <v>999.9000000000001</v>
      </c>
      <c r="ED50">
        <v>0</v>
      </c>
      <c r="EE50">
        <v>0</v>
      </c>
      <c r="EF50">
        <v>10003.01185185185</v>
      </c>
      <c r="EG50">
        <v>0</v>
      </c>
      <c r="EH50">
        <v>10.56842222222222</v>
      </c>
      <c r="EI50">
        <v>-31.73925185185185</v>
      </c>
      <c r="EJ50">
        <v>470.9686666666667</v>
      </c>
      <c r="EK50">
        <v>502.5240740740741</v>
      </c>
      <c r="EL50">
        <v>1.757182962962963</v>
      </c>
      <c r="EM50">
        <v>492.2706296296296</v>
      </c>
      <c r="EN50">
        <v>20.40383333333333</v>
      </c>
      <c r="EO50">
        <v>1.992414814814815</v>
      </c>
      <c r="EP50">
        <v>1.834432962962963</v>
      </c>
      <c r="EQ50">
        <v>17.38418518518519</v>
      </c>
      <c r="ER50">
        <v>16.08332592592592</v>
      </c>
      <c r="ES50">
        <v>1999.995925925926</v>
      </c>
      <c r="ET50">
        <v>0.9799987037037036</v>
      </c>
      <c r="EU50">
        <v>0.02000172962962963</v>
      </c>
      <c r="EV50">
        <v>0</v>
      </c>
      <c r="EW50">
        <v>269.7587037037037</v>
      </c>
      <c r="EX50">
        <v>5.00078</v>
      </c>
      <c r="EY50">
        <v>5434.888518518519</v>
      </c>
      <c r="EZ50">
        <v>16379.58518518518</v>
      </c>
      <c r="FA50">
        <v>39.37481481481481</v>
      </c>
      <c r="FB50">
        <v>40.25</v>
      </c>
      <c r="FC50">
        <v>39.69407407407407</v>
      </c>
      <c r="FD50">
        <v>39.88855555555555</v>
      </c>
      <c r="FE50">
        <v>40.52288888888889</v>
      </c>
      <c r="FF50">
        <v>1955.095185185186</v>
      </c>
      <c r="FG50">
        <v>39.9</v>
      </c>
      <c r="FH50">
        <v>0</v>
      </c>
      <c r="FI50">
        <v>1758565022.4</v>
      </c>
      <c r="FJ50">
        <v>0</v>
      </c>
      <c r="FK50">
        <v>269.79036</v>
      </c>
      <c r="FL50">
        <v>3.74684614319572</v>
      </c>
      <c r="FM50">
        <v>79.92846140798872</v>
      </c>
      <c r="FN50">
        <v>5435.2624</v>
      </c>
      <c r="FO50">
        <v>15</v>
      </c>
      <c r="FP50">
        <v>0</v>
      </c>
      <c r="FQ50" t="s">
        <v>441</v>
      </c>
      <c r="FR50">
        <v>1746989605.5</v>
      </c>
      <c r="FS50">
        <v>1746989593.5</v>
      </c>
      <c r="FT50">
        <v>0</v>
      </c>
      <c r="FU50">
        <v>-0.274</v>
      </c>
      <c r="FV50">
        <v>-0.002</v>
      </c>
      <c r="FW50">
        <v>2.549</v>
      </c>
      <c r="FX50">
        <v>0.129</v>
      </c>
      <c r="FY50">
        <v>420</v>
      </c>
      <c r="FZ50">
        <v>17</v>
      </c>
      <c r="GA50">
        <v>0.02</v>
      </c>
      <c r="GB50">
        <v>0.04</v>
      </c>
      <c r="GC50">
        <v>-30.407985</v>
      </c>
      <c r="GD50">
        <v>-20.87197148217626</v>
      </c>
      <c r="GE50">
        <v>2.12476569479437</v>
      </c>
      <c r="GF50">
        <v>0</v>
      </c>
      <c r="GG50">
        <v>269.4729117647058</v>
      </c>
      <c r="GH50">
        <v>4.635278841309327</v>
      </c>
      <c r="GI50">
        <v>0.4811122143562446</v>
      </c>
      <c r="GJ50">
        <v>0</v>
      </c>
      <c r="GK50">
        <v>1.7561945</v>
      </c>
      <c r="GL50">
        <v>0.01626078799249628</v>
      </c>
      <c r="GM50">
        <v>0.001742894073086487</v>
      </c>
      <c r="GN50">
        <v>1</v>
      </c>
      <c r="GO50">
        <v>1</v>
      </c>
      <c r="GP50">
        <v>3</v>
      </c>
      <c r="GQ50" t="s">
        <v>451</v>
      </c>
      <c r="GR50">
        <v>3.10272</v>
      </c>
      <c r="GS50">
        <v>2.72574</v>
      </c>
      <c r="GT50">
        <v>0.0974291</v>
      </c>
      <c r="GU50">
        <v>0.102008</v>
      </c>
      <c r="GV50">
        <v>0.101307</v>
      </c>
      <c r="GW50">
        <v>0.09686069999999999</v>
      </c>
      <c r="GX50">
        <v>23580</v>
      </c>
      <c r="GY50">
        <v>21320.6</v>
      </c>
      <c r="GZ50">
        <v>26689.7</v>
      </c>
      <c r="HA50">
        <v>23965.2</v>
      </c>
      <c r="HB50">
        <v>38384.3</v>
      </c>
      <c r="HC50">
        <v>31996.6</v>
      </c>
      <c r="HD50">
        <v>46609.4</v>
      </c>
      <c r="HE50">
        <v>37913.7</v>
      </c>
      <c r="HF50">
        <v>1.8692</v>
      </c>
      <c r="HG50">
        <v>1.8317</v>
      </c>
      <c r="HH50">
        <v>0.114053</v>
      </c>
      <c r="HI50">
        <v>0</v>
      </c>
      <c r="HJ50">
        <v>28.1533</v>
      </c>
      <c r="HK50">
        <v>999.9</v>
      </c>
      <c r="HL50">
        <v>43.4</v>
      </c>
      <c r="HM50">
        <v>33.8</v>
      </c>
      <c r="HN50">
        <v>25.5062</v>
      </c>
      <c r="HO50">
        <v>61.3619</v>
      </c>
      <c r="HP50">
        <v>23.5577</v>
      </c>
      <c r="HQ50">
        <v>1</v>
      </c>
      <c r="HR50">
        <v>0.13998</v>
      </c>
      <c r="HS50">
        <v>0.190757</v>
      </c>
      <c r="HT50">
        <v>20.2795</v>
      </c>
      <c r="HU50">
        <v>5.21145</v>
      </c>
      <c r="HV50">
        <v>11.9796</v>
      </c>
      <c r="HW50">
        <v>4.96355</v>
      </c>
      <c r="HX50">
        <v>3.27435</v>
      </c>
      <c r="HY50">
        <v>9999</v>
      </c>
      <c r="HZ50">
        <v>9999</v>
      </c>
      <c r="IA50">
        <v>9999</v>
      </c>
      <c r="IB50">
        <v>999.9</v>
      </c>
      <c r="IC50">
        <v>1.86419</v>
      </c>
      <c r="ID50">
        <v>1.86038</v>
      </c>
      <c r="IE50">
        <v>1.85882</v>
      </c>
      <c r="IF50">
        <v>1.86005</v>
      </c>
      <c r="IG50">
        <v>1.8602</v>
      </c>
      <c r="IH50">
        <v>1.85871</v>
      </c>
      <c r="II50">
        <v>1.85776</v>
      </c>
      <c r="IJ50">
        <v>1.85271</v>
      </c>
      <c r="IK50">
        <v>0</v>
      </c>
      <c r="IL50">
        <v>0</v>
      </c>
      <c r="IM50">
        <v>0</v>
      </c>
      <c r="IN50">
        <v>0</v>
      </c>
      <c r="IO50" t="s">
        <v>443</v>
      </c>
      <c r="IP50" t="s">
        <v>444</v>
      </c>
      <c r="IQ50" t="s">
        <v>445</v>
      </c>
      <c r="IR50" t="s">
        <v>445</v>
      </c>
      <c r="IS50" t="s">
        <v>445</v>
      </c>
      <c r="IT50" t="s">
        <v>445</v>
      </c>
      <c r="IU50">
        <v>0</v>
      </c>
      <c r="IV50">
        <v>100</v>
      </c>
      <c r="IW50">
        <v>100</v>
      </c>
      <c r="IX50">
        <v>-1.251</v>
      </c>
      <c r="IY50">
        <v>0.2791</v>
      </c>
      <c r="IZ50">
        <v>-1.088691465271074</v>
      </c>
      <c r="JA50">
        <v>-0.0009653133281458612</v>
      </c>
      <c r="JB50">
        <v>1.467522864134924E-06</v>
      </c>
      <c r="JC50">
        <v>-3.533429210606989E-10</v>
      </c>
      <c r="JD50">
        <v>0.001055554131792665</v>
      </c>
      <c r="JE50">
        <v>0.003653998214210923</v>
      </c>
      <c r="JF50">
        <v>0.0003927652080039181</v>
      </c>
      <c r="JG50">
        <v>9.453655735445027E-07</v>
      </c>
      <c r="JH50">
        <v>2</v>
      </c>
      <c r="JI50">
        <v>1975</v>
      </c>
      <c r="JJ50">
        <v>1</v>
      </c>
      <c r="JK50">
        <v>27</v>
      </c>
      <c r="JL50">
        <v>192923.7</v>
      </c>
      <c r="JM50">
        <v>192923.9</v>
      </c>
      <c r="JN50">
        <v>1.38306</v>
      </c>
      <c r="JO50">
        <v>2.63794</v>
      </c>
      <c r="JP50">
        <v>1.49658</v>
      </c>
      <c r="JQ50">
        <v>2.34863</v>
      </c>
      <c r="JR50">
        <v>1.54907</v>
      </c>
      <c r="JS50">
        <v>2.47314</v>
      </c>
      <c r="JT50">
        <v>39.6167</v>
      </c>
      <c r="JU50">
        <v>24.0175</v>
      </c>
      <c r="JV50">
        <v>18</v>
      </c>
      <c r="JW50">
        <v>483.499</v>
      </c>
      <c r="JX50">
        <v>473.948</v>
      </c>
      <c r="JY50">
        <v>27.5027</v>
      </c>
      <c r="JZ50">
        <v>29.0537</v>
      </c>
      <c r="KA50">
        <v>30.0003</v>
      </c>
      <c r="KB50">
        <v>29.2666</v>
      </c>
      <c r="KC50">
        <v>29.2594</v>
      </c>
      <c r="KD50">
        <v>27.8486</v>
      </c>
      <c r="KE50">
        <v>19.9586</v>
      </c>
      <c r="KF50">
        <v>55.6969</v>
      </c>
      <c r="KG50">
        <v>27.5013</v>
      </c>
      <c r="KH50">
        <v>540.244</v>
      </c>
      <c r="KI50">
        <v>20.4073</v>
      </c>
      <c r="KJ50">
        <v>101.905</v>
      </c>
      <c r="KK50">
        <v>91.4354</v>
      </c>
    </row>
    <row r="51" spans="1:297">
      <c r="A51">
        <v>33</v>
      </c>
      <c r="B51">
        <v>1758565029.6</v>
      </c>
      <c r="C51">
        <v>252</v>
      </c>
      <c r="D51" t="s">
        <v>511</v>
      </c>
      <c r="E51" t="s">
        <v>512</v>
      </c>
      <c r="F51">
        <v>5</v>
      </c>
      <c r="G51" t="s">
        <v>437</v>
      </c>
      <c r="H51" t="s">
        <v>438</v>
      </c>
      <c r="I51">
        <v>1758565021.814285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(EA51+(U51+2*0.95*5.67E-8*(((EA51+$B$9)+273)^4-(EA51+273)^4)-44100*J51)/(1.84*29.3*R51+8*0.95*5.67E-8*(EA51+273)^3))</f>
        <v>0</v>
      </c>
      <c r="W51">
        <f>($C$9*EB51+$D$9*EC51+$E$9*V51)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2*0.95*5.67E-8*(((EA51+$B$9)+273)^4-(W51+273)^4)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534.9282814935066</v>
      </c>
      <c r="AK51">
        <v>511.0836181818181</v>
      </c>
      <c r="AL51">
        <v>3.399384069264014</v>
      </c>
      <c r="AM51">
        <v>64.87</v>
      </c>
      <c r="AN51">
        <f>(AP51 - AO51 + DY51*1E3/(8.314*(EA51+273.15)) * AR51/DX51 * AQ51) * DX51/(100*DL51) * 1000/(1000 - AP51)</f>
        <v>0</v>
      </c>
      <c r="AO51">
        <v>20.409288008869</v>
      </c>
      <c r="AP51">
        <v>22.16874363636363</v>
      </c>
      <c r="AQ51">
        <v>5.121930594748644E-06</v>
      </c>
      <c r="AR51">
        <v>105.4433719376083</v>
      </c>
      <c r="AS51">
        <v>0</v>
      </c>
      <c r="AT51">
        <v>0</v>
      </c>
      <c r="AU51">
        <f>IF(AS51*$H$15&gt;=AW51,1.0,(AW51/(AW51-AS51*$H$15)))</f>
        <v>0</v>
      </c>
      <c r="AV51">
        <f>(AU51-1)*100</f>
        <v>0</v>
      </c>
      <c r="AW51">
        <f>MAX(0,($B$15+$C$15*EF51)/(1+$D$15*EF51)*DY51/(EA51+273)*$E$15)</f>
        <v>0</v>
      </c>
      <c r="AX51" t="s">
        <v>439</v>
      </c>
      <c r="AY51" t="s">
        <v>439</v>
      </c>
      <c r="AZ51">
        <v>0</v>
      </c>
      <c r="BA51">
        <v>0</v>
      </c>
      <c r="BB51">
        <f>1-AZ51/BA51</f>
        <v>0</v>
      </c>
      <c r="BC51">
        <v>0</v>
      </c>
      <c r="BD51" t="s">
        <v>439</v>
      </c>
      <c r="BE51" t="s">
        <v>439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439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$B$13*EG51+$C$13*EH51+$F$13*ES51*(1-EV51)</f>
        <v>0</v>
      </c>
      <c r="DI51">
        <f>DH51*DJ51</f>
        <v>0</v>
      </c>
      <c r="DJ51">
        <f>($B$13*$D$11+$C$13*$D$11+$F$13*((FF51+EX51)/MAX(FF51+EX51+FG51, 0.1)*$I$11+FG51/MAX(FF51+EX51+FG51, 0.1)*$J$11))/($B$13+$C$13+$F$13)</f>
        <v>0</v>
      </c>
      <c r="DK51">
        <f>($B$13*$K$11+$C$13*$K$11+$F$13*((FF51+EX51)/MAX(FF51+EX51+FG51, 0.1)*$P$11+FG51/MAX(FF51+EX51+FG51, 0.1)*$Q$11))/($B$13+$C$13+$F$13)</f>
        <v>0</v>
      </c>
      <c r="DL51">
        <v>1.91</v>
      </c>
      <c r="DM51">
        <v>0.5</v>
      </c>
      <c r="DN51" t="s">
        <v>440</v>
      </c>
      <c r="DO51">
        <v>2</v>
      </c>
      <c r="DP51" t="b">
        <v>1</v>
      </c>
      <c r="DQ51">
        <v>1758565021.814285</v>
      </c>
      <c r="DR51">
        <v>475.7154642857143</v>
      </c>
      <c r="DS51">
        <v>508.1115</v>
      </c>
      <c r="DT51">
        <v>22.16496071428572</v>
      </c>
      <c r="DU51">
        <v>20.40656428571429</v>
      </c>
      <c r="DV51">
        <v>476.9687857142857</v>
      </c>
      <c r="DW51">
        <v>21.88590714285715</v>
      </c>
      <c r="DX51">
        <v>500.0098571428571</v>
      </c>
      <c r="DY51">
        <v>89.90542499999999</v>
      </c>
      <c r="DZ51">
        <v>0.06795095000000001</v>
      </c>
      <c r="EA51">
        <v>28.87624285714286</v>
      </c>
      <c r="EB51">
        <v>30.01406428571429</v>
      </c>
      <c r="EC51">
        <v>999.9000000000002</v>
      </c>
      <c r="ED51">
        <v>0</v>
      </c>
      <c r="EE51">
        <v>0</v>
      </c>
      <c r="EF51">
        <v>10010.82607142857</v>
      </c>
      <c r="EG51">
        <v>0</v>
      </c>
      <c r="EH51">
        <v>10.56474285714286</v>
      </c>
      <c r="EI51">
        <v>-32.39619285714286</v>
      </c>
      <c r="EJ51">
        <v>486.4987142857142</v>
      </c>
      <c r="EK51">
        <v>518.6963571428571</v>
      </c>
      <c r="EL51">
        <v>1.758413214285714</v>
      </c>
      <c r="EM51">
        <v>508.1115</v>
      </c>
      <c r="EN51">
        <v>20.40656428571429</v>
      </c>
      <c r="EO51">
        <v>1.992750714285714</v>
      </c>
      <c r="EP51">
        <v>1.834659642857143</v>
      </c>
      <c r="EQ51">
        <v>17.38685357142857</v>
      </c>
      <c r="ER51">
        <v>16.08526785714286</v>
      </c>
      <c r="ES51">
        <v>1999.98</v>
      </c>
      <c r="ET51">
        <v>0.9799984285714284</v>
      </c>
      <c r="EU51">
        <v>0.02000193571428571</v>
      </c>
      <c r="EV51">
        <v>0</v>
      </c>
      <c r="EW51">
        <v>270.0511071428571</v>
      </c>
      <c r="EX51">
        <v>5.00078</v>
      </c>
      <c r="EY51">
        <v>5440.683214285714</v>
      </c>
      <c r="EZ51">
        <v>16379.45714285715</v>
      </c>
      <c r="FA51">
        <v>39.35910714285715</v>
      </c>
      <c r="FB51">
        <v>40.25442857142857</v>
      </c>
      <c r="FC51">
        <v>39.67599999999999</v>
      </c>
      <c r="FD51">
        <v>39.87467857142857</v>
      </c>
      <c r="FE51">
        <v>40.53539285714285</v>
      </c>
      <c r="FF51">
        <v>1955.078571428571</v>
      </c>
      <c r="FG51">
        <v>39.9</v>
      </c>
      <c r="FH51">
        <v>0</v>
      </c>
      <c r="FI51">
        <v>1758565027.8</v>
      </c>
      <c r="FJ51">
        <v>0</v>
      </c>
      <c r="FK51">
        <v>270.1284615384615</v>
      </c>
      <c r="FL51">
        <v>3.583589737418021</v>
      </c>
      <c r="FM51">
        <v>69.66564107536787</v>
      </c>
      <c r="FN51">
        <v>5441.507692307691</v>
      </c>
      <c r="FO51">
        <v>15</v>
      </c>
      <c r="FP51">
        <v>0</v>
      </c>
      <c r="FQ51" t="s">
        <v>441</v>
      </c>
      <c r="FR51">
        <v>1746989605.5</v>
      </c>
      <c r="FS51">
        <v>1746989593.5</v>
      </c>
      <c r="FT51">
        <v>0</v>
      </c>
      <c r="FU51">
        <v>-0.274</v>
      </c>
      <c r="FV51">
        <v>-0.002</v>
      </c>
      <c r="FW51">
        <v>2.549</v>
      </c>
      <c r="FX51">
        <v>0.129</v>
      </c>
      <c r="FY51">
        <v>420</v>
      </c>
      <c r="FZ51">
        <v>17</v>
      </c>
      <c r="GA51">
        <v>0.02</v>
      </c>
      <c r="GB51">
        <v>0.04</v>
      </c>
      <c r="GC51">
        <v>-31.95245</v>
      </c>
      <c r="GD51">
        <v>-8.656827016885405</v>
      </c>
      <c r="GE51">
        <v>0.900058070071037</v>
      </c>
      <c r="GF51">
        <v>0</v>
      </c>
      <c r="GG51">
        <v>269.8794117647059</v>
      </c>
      <c r="GH51">
        <v>3.697265086862942</v>
      </c>
      <c r="GI51">
        <v>0.40314025567282</v>
      </c>
      <c r="GJ51">
        <v>0</v>
      </c>
      <c r="GK51">
        <v>1.75773325</v>
      </c>
      <c r="GL51">
        <v>0.01767050656660098</v>
      </c>
      <c r="GM51">
        <v>0.002004882025830944</v>
      </c>
      <c r="GN51">
        <v>1</v>
      </c>
      <c r="GO51">
        <v>1</v>
      </c>
      <c r="GP51">
        <v>3</v>
      </c>
      <c r="GQ51" t="s">
        <v>451</v>
      </c>
      <c r="GR51">
        <v>3.10239</v>
      </c>
      <c r="GS51">
        <v>2.72577</v>
      </c>
      <c r="GT51">
        <v>0.0998497</v>
      </c>
      <c r="GU51">
        <v>0.104402</v>
      </c>
      <c r="GV51">
        <v>0.10131</v>
      </c>
      <c r="GW51">
        <v>0.0968721</v>
      </c>
      <c r="GX51">
        <v>23516.7</v>
      </c>
      <c r="GY51">
        <v>21263.7</v>
      </c>
      <c r="GZ51">
        <v>26689.7</v>
      </c>
      <c r="HA51">
        <v>23965</v>
      </c>
      <c r="HB51">
        <v>38384.2</v>
      </c>
      <c r="HC51">
        <v>31996.5</v>
      </c>
      <c r="HD51">
        <v>46609.2</v>
      </c>
      <c r="HE51">
        <v>37913.8</v>
      </c>
      <c r="HF51">
        <v>1.86863</v>
      </c>
      <c r="HG51">
        <v>1.8321</v>
      </c>
      <c r="HH51">
        <v>0.113882</v>
      </c>
      <c r="HI51">
        <v>0</v>
      </c>
      <c r="HJ51">
        <v>28.1542</v>
      </c>
      <c r="HK51">
        <v>999.9</v>
      </c>
      <c r="HL51">
        <v>43.4</v>
      </c>
      <c r="HM51">
        <v>33.8</v>
      </c>
      <c r="HN51">
        <v>25.5042</v>
      </c>
      <c r="HO51">
        <v>61.3719</v>
      </c>
      <c r="HP51">
        <v>23.5978</v>
      </c>
      <c r="HQ51">
        <v>1</v>
      </c>
      <c r="HR51">
        <v>0.139954</v>
      </c>
      <c r="HS51">
        <v>0.154826</v>
      </c>
      <c r="HT51">
        <v>20.2794</v>
      </c>
      <c r="HU51">
        <v>5.21115</v>
      </c>
      <c r="HV51">
        <v>11.9797</v>
      </c>
      <c r="HW51">
        <v>4.96355</v>
      </c>
      <c r="HX51">
        <v>3.27443</v>
      </c>
      <c r="HY51">
        <v>9999</v>
      </c>
      <c r="HZ51">
        <v>9999</v>
      </c>
      <c r="IA51">
        <v>9999</v>
      </c>
      <c r="IB51">
        <v>999.9</v>
      </c>
      <c r="IC51">
        <v>1.8642</v>
      </c>
      <c r="ID51">
        <v>1.8604</v>
      </c>
      <c r="IE51">
        <v>1.85882</v>
      </c>
      <c r="IF51">
        <v>1.86005</v>
      </c>
      <c r="IG51">
        <v>1.86019</v>
      </c>
      <c r="IH51">
        <v>1.85871</v>
      </c>
      <c r="II51">
        <v>1.85776</v>
      </c>
      <c r="IJ51">
        <v>1.85269</v>
      </c>
      <c r="IK51">
        <v>0</v>
      </c>
      <c r="IL51">
        <v>0</v>
      </c>
      <c r="IM51">
        <v>0</v>
      </c>
      <c r="IN51">
        <v>0</v>
      </c>
      <c r="IO51" t="s">
        <v>443</v>
      </c>
      <c r="IP51" t="s">
        <v>444</v>
      </c>
      <c r="IQ51" t="s">
        <v>445</v>
      </c>
      <c r="IR51" t="s">
        <v>445</v>
      </c>
      <c r="IS51" t="s">
        <v>445</v>
      </c>
      <c r="IT51" t="s">
        <v>445</v>
      </c>
      <c r="IU51">
        <v>0</v>
      </c>
      <c r="IV51">
        <v>100</v>
      </c>
      <c r="IW51">
        <v>100</v>
      </c>
      <c r="IX51">
        <v>-1.248</v>
      </c>
      <c r="IY51">
        <v>0.2792</v>
      </c>
      <c r="IZ51">
        <v>-1.088691465271074</v>
      </c>
      <c r="JA51">
        <v>-0.0009653133281458612</v>
      </c>
      <c r="JB51">
        <v>1.467522864134924E-06</v>
      </c>
      <c r="JC51">
        <v>-3.533429210606989E-10</v>
      </c>
      <c r="JD51">
        <v>0.001055554131792665</v>
      </c>
      <c r="JE51">
        <v>0.003653998214210923</v>
      </c>
      <c r="JF51">
        <v>0.0003927652080039181</v>
      </c>
      <c r="JG51">
        <v>9.453655735445027E-07</v>
      </c>
      <c r="JH51">
        <v>2</v>
      </c>
      <c r="JI51">
        <v>1975</v>
      </c>
      <c r="JJ51">
        <v>1</v>
      </c>
      <c r="JK51">
        <v>27</v>
      </c>
      <c r="JL51">
        <v>192923.7</v>
      </c>
      <c r="JM51">
        <v>192923.9</v>
      </c>
      <c r="JN51">
        <v>1.41724</v>
      </c>
      <c r="JO51">
        <v>2.64526</v>
      </c>
      <c r="JP51">
        <v>1.49658</v>
      </c>
      <c r="JQ51">
        <v>2.34741</v>
      </c>
      <c r="JR51">
        <v>1.54907</v>
      </c>
      <c r="JS51">
        <v>2.45117</v>
      </c>
      <c r="JT51">
        <v>39.6167</v>
      </c>
      <c r="JU51">
        <v>24.0175</v>
      </c>
      <c r="JV51">
        <v>18</v>
      </c>
      <c r="JW51">
        <v>483.163</v>
      </c>
      <c r="JX51">
        <v>474.216</v>
      </c>
      <c r="JY51">
        <v>27.4905</v>
      </c>
      <c r="JZ51">
        <v>29.0553</v>
      </c>
      <c r="KA51">
        <v>30.0002</v>
      </c>
      <c r="KB51">
        <v>29.2666</v>
      </c>
      <c r="KC51">
        <v>29.2609</v>
      </c>
      <c r="KD51">
        <v>28.5828</v>
      </c>
      <c r="KE51">
        <v>19.9586</v>
      </c>
      <c r="KF51">
        <v>55.6969</v>
      </c>
      <c r="KG51">
        <v>27.4944</v>
      </c>
      <c r="KH51">
        <v>560.279</v>
      </c>
      <c r="KI51">
        <v>20.4073</v>
      </c>
      <c r="KJ51">
        <v>101.905</v>
      </c>
      <c r="KK51">
        <v>91.43519999999999</v>
      </c>
    </row>
    <row r="52" spans="1:297">
      <c r="A52">
        <v>34</v>
      </c>
      <c r="B52">
        <v>1758565034.6</v>
      </c>
      <c r="C52">
        <v>257</v>
      </c>
      <c r="D52" t="s">
        <v>513</v>
      </c>
      <c r="E52" t="s">
        <v>514</v>
      </c>
      <c r="F52">
        <v>5</v>
      </c>
      <c r="G52" t="s">
        <v>437</v>
      </c>
      <c r="H52" t="s">
        <v>438</v>
      </c>
      <c r="I52">
        <v>1758565027.1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(EA52+(U52+2*0.95*5.67E-8*(((EA52+$B$9)+273)^4-(EA52+273)^4)-44100*J52)/(1.84*29.3*R52+8*0.95*5.67E-8*(EA52+273)^3))</f>
        <v>0</v>
      </c>
      <c r="W52">
        <f>($C$9*EB52+$D$9*EC52+$E$9*V52)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2*0.95*5.67E-8*(((EA52+$B$9)+273)^4-(W52+273)^4)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552.1303159956709</v>
      </c>
      <c r="AK52">
        <v>528.1443030303027</v>
      </c>
      <c r="AL52">
        <v>3.419051948051851</v>
      </c>
      <c r="AM52">
        <v>64.87</v>
      </c>
      <c r="AN52">
        <f>(AP52 - AO52 + DY52*1E3/(8.314*(EA52+273.15)) * AR52/DX52 * AQ52) * DX52/(100*DL52) * 1000/(1000 - AP52)</f>
        <v>0</v>
      </c>
      <c r="AO52">
        <v>20.41110465489753</v>
      </c>
      <c r="AP52">
        <v>22.17056484848484</v>
      </c>
      <c r="AQ52">
        <v>7.751326677915133E-06</v>
      </c>
      <c r="AR52">
        <v>105.4433719376083</v>
      </c>
      <c r="AS52">
        <v>0</v>
      </c>
      <c r="AT52">
        <v>0</v>
      </c>
      <c r="AU52">
        <f>IF(AS52*$H$15&gt;=AW52,1.0,(AW52/(AW52-AS52*$H$15)))</f>
        <v>0</v>
      </c>
      <c r="AV52">
        <f>(AU52-1)*100</f>
        <v>0</v>
      </c>
      <c r="AW52">
        <f>MAX(0,($B$15+$C$15*EF52)/(1+$D$15*EF52)*DY52/(EA52+273)*$E$15)</f>
        <v>0</v>
      </c>
      <c r="AX52" t="s">
        <v>439</v>
      </c>
      <c r="AY52" t="s">
        <v>439</v>
      </c>
      <c r="AZ52">
        <v>0</v>
      </c>
      <c r="BA52">
        <v>0</v>
      </c>
      <c r="BB52">
        <f>1-AZ52/BA52</f>
        <v>0</v>
      </c>
      <c r="BC52">
        <v>0</v>
      </c>
      <c r="BD52" t="s">
        <v>439</v>
      </c>
      <c r="BE52" t="s">
        <v>439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439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$B$13*EG52+$C$13*EH52+$F$13*ES52*(1-EV52)</f>
        <v>0</v>
      </c>
      <c r="DI52">
        <f>DH52*DJ52</f>
        <v>0</v>
      </c>
      <c r="DJ52">
        <f>($B$13*$D$11+$C$13*$D$11+$F$13*((FF52+EX52)/MAX(FF52+EX52+FG52, 0.1)*$I$11+FG52/MAX(FF52+EX52+FG52, 0.1)*$J$11))/($B$13+$C$13+$F$13)</f>
        <v>0</v>
      </c>
      <c r="DK52">
        <f>($B$13*$K$11+$C$13*$K$11+$F$13*((FF52+EX52)/MAX(FF52+EX52+FG52, 0.1)*$P$11+FG52/MAX(FF52+EX52+FG52, 0.1)*$Q$11))/($B$13+$C$13+$F$13)</f>
        <v>0</v>
      </c>
      <c r="DL52">
        <v>1.91</v>
      </c>
      <c r="DM52">
        <v>0.5</v>
      </c>
      <c r="DN52" t="s">
        <v>440</v>
      </c>
      <c r="DO52">
        <v>2</v>
      </c>
      <c r="DP52" t="b">
        <v>1</v>
      </c>
      <c r="DQ52">
        <v>1758565027.1</v>
      </c>
      <c r="DR52">
        <v>493.1199259259259</v>
      </c>
      <c r="DS52">
        <v>525.8870000000002</v>
      </c>
      <c r="DT52">
        <v>22.16834074074074</v>
      </c>
      <c r="DU52">
        <v>20.40851111111111</v>
      </c>
      <c r="DV52">
        <v>494.3695925925926</v>
      </c>
      <c r="DW52">
        <v>21.88921481481481</v>
      </c>
      <c r="DX52">
        <v>500.0637037037038</v>
      </c>
      <c r="DY52">
        <v>89.90562592592593</v>
      </c>
      <c r="DZ52">
        <v>0.06775741481481481</v>
      </c>
      <c r="EA52">
        <v>28.87123703703703</v>
      </c>
      <c r="EB52">
        <v>30.01118518518519</v>
      </c>
      <c r="EC52">
        <v>999.9000000000001</v>
      </c>
      <c r="ED52">
        <v>0</v>
      </c>
      <c r="EE52">
        <v>0</v>
      </c>
      <c r="EF52">
        <v>10013.65925925926</v>
      </c>
      <c r="EG52">
        <v>0</v>
      </c>
      <c r="EH52">
        <v>10.5642</v>
      </c>
      <c r="EI52">
        <v>-32.76726296296296</v>
      </c>
      <c r="EJ52">
        <v>504.2993703703703</v>
      </c>
      <c r="EK52">
        <v>536.8431851851851</v>
      </c>
      <c r="EL52">
        <v>1.759842592592592</v>
      </c>
      <c r="EM52">
        <v>525.8870000000002</v>
      </c>
      <c r="EN52">
        <v>20.40851111111111</v>
      </c>
      <c r="EO52">
        <v>1.993058888888889</v>
      </c>
      <c r="EP52">
        <v>1.834838888888889</v>
      </c>
      <c r="EQ52">
        <v>17.3893037037037</v>
      </c>
      <c r="ER52">
        <v>16.0867962962963</v>
      </c>
      <c r="ES52">
        <v>2000.000740740741</v>
      </c>
      <c r="ET52">
        <v>0.9799987037037036</v>
      </c>
      <c r="EU52">
        <v>0.02000172222222222</v>
      </c>
      <c r="EV52">
        <v>0</v>
      </c>
      <c r="EW52">
        <v>270.3613703703704</v>
      </c>
      <c r="EX52">
        <v>5.00078</v>
      </c>
      <c r="EY52">
        <v>5446.652592592593</v>
      </c>
      <c r="EZ52">
        <v>16379.63703703704</v>
      </c>
      <c r="FA52">
        <v>39.34918518518518</v>
      </c>
      <c r="FB52">
        <v>40.25688888888889</v>
      </c>
      <c r="FC52">
        <v>39.68255555555556</v>
      </c>
      <c r="FD52">
        <v>39.87014814814815</v>
      </c>
      <c r="FE52">
        <v>40.53903703703703</v>
      </c>
      <c r="FF52">
        <v>1955.1</v>
      </c>
      <c r="FG52">
        <v>39.9</v>
      </c>
      <c r="FH52">
        <v>0</v>
      </c>
      <c r="FI52">
        <v>1758565032.6</v>
      </c>
      <c r="FJ52">
        <v>0</v>
      </c>
      <c r="FK52">
        <v>270.377</v>
      </c>
      <c r="FL52">
        <v>3.401777768312082</v>
      </c>
      <c r="FM52">
        <v>61.47589743648484</v>
      </c>
      <c r="FN52">
        <v>5446.890384615384</v>
      </c>
      <c r="FO52">
        <v>15</v>
      </c>
      <c r="FP52">
        <v>0</v>
      </c>
      <c r="FQ52" t="s">
        <v>441</v>
      </c>
      <c r="FR52">
        <v>1746989605.5</v>
      </c>
      <c r="FS52">
        <v>1746989593.5</v>
      </c>
      <c r="FT52">
        <v>0</v>
      </c>
      <c r="FU52">
        <v>-0.274</v>
      </c>
      <c r="FV52">
        <v>-0.002</v>
      </c>
      <c r="FW52">
        <v>2.549</v>
      </c>
      <c r="FX52">
        <v>0.129</v>
      </c>
      <c r="FY52">
        <v>420</v>
      </c>
      <c r="FZ52">
        <v>17</v>
      </c>
      <c r="GA52">
        <v>0.02</v>
      </c>
      <c r="GB52">
        <v>0.04</v>
      </c>
      <c r="GC52">
        <v>-32.4606325</v>
      </c>
      <c r="GD52">
        <v>-4.748770356472792</v>
      </c>
      <c r="GE52">
        <v>0.4946150232188161</v>
      </c>
      <c r="GF52">
        <v>0</v>
      </c>
      <c r="GG52">
        <v>270.1487058823529</v>
      </c>
      <c r="GH52">
        <v>3.567669971946245</v>
      </c>
      <c r="GI52">
        <v>0.4015927502137207</v>
      </c>
      <c r="GJ52">
        <v>0</v>
      </c>
      <c r="GK52">
        <v>1.758399</v>
      </c>
      <c r="GL52">
        <v>0.01025966228892777</v>
      </c>
      <c r="GM52">
        <v>0.00162985858282245</v>
      </c>
      <c r="GN52">
        <v>1</v>
      </c>
      <c r="GO52">
        <v>1</v>
      </c>
      <c r="GP52">
        <v>3</v>
      </c>
      <c r="GQ52" t="s">
        <v>451</v>
      </c>
      <c r="GR52">
        <v>3.10255</v>
      </c>
      <c r="GS52">
        <v>2.72571</v>
      </c>
      <c r="GT52">
        <v>0.102246</v>
      </c>
      <c r="GU52">
        <v>0.106746</v>
      </c>
      <c r="GV52">
        <v>0.101316</v>
      </c>
      <c r="GW52">
        <v>0.0968159</v>
      </c>
      <c r="GX52">
        <v>23454.3</v>
      </c>
      <c r="GY52">
        <v>21208</v>
      </c>
      <c r="GZ52">
        <v>26689.9</v>
      </c>
      <c r="HA52">
        <v>23965.1</v>
      </c>
      <c r="HB52">
        <v>38384.5</v>
      </c>
      <c r="HC52">
        <v>31998.6</v>
      </c>
      <c r="HD52">
        <v>46609.4</v>
      </c>
      <c r="HE52">
        <v>37913.6</v>
      </c>
      <c r="HF52">
        <v>1.869</v>
      </c>
      <c r="HG52">
        <v>1.8321</v>
      </c>
      <c r="HH52">
        <v>0.113655</v>
      </c>
      <c r="HI52">
        <v>0</v>
      </c>
      <c r="HJ52">
        <v>28.1554</v>
      </c>
      <c r="HK52">
        <v>999.9</v>
      </c>
      <c r="HL52">
        <v>43.4</v>
      </c>
      <c r="HM52">
        <v>33.8</v>
      </c>
      <c r="HN52">
        <v>25.5073</v>
      </c>
      <c r="HO52">
        <v>61.2919</v>
      </c>
      <c r="HP52">
        <v>23.4575</v>
      </c>
      <c r="HQ52">
        <v>1</v>
      </c>
      <c r="HR52">
        <v>0.140023</v>
      </c>
      <c r="HS52">
        <v>0.162996</v>
      </c>
      <c r="HT52">
        <v>20.2793</v>
      </c>
      <c r="HU52">
        <v>5.2113</v>
      </c>
      <c r="HV52">
        <v>11.9796</v>
      </c>
      <c r="HW52">
        <v>4.96315</v>
      </c>
      <c r="HX52">
        <v>3.27445</v>
      </c>
      <c r="HY52">
        <v>9999</v>
      </c>
      <c r="HZ52">
        <v>9999</v>
      </c>
      <c r="IA52">
        <v>9999</v>
      </c>
      <c r="IB52">
        <v>999.9</v>
      </c>
      <c r="IC52">
        <v>1.86417</v>
      </c>
      <c r="ID52">
        <v>1.86041</v>
      </c>
      <c r="IE52">
        <v>1.85881</v>
      </c>
      <c r="IF52">
        <v>1.86005</v>
      </c>
      <c r="IG52">
        <v>1.8602</v>
      </c>
      <c r="IH52">
        <v>1.85872</v>
      </c>
      <c r="II52">
        <v>1.85777</v>
      </c>
      <c r="IJ52">
        <v>1.8527</v>
      </c>
      <c r="IK52">
        <v>0</v>
      </c>
      <c r="IL52">
        <v>0</v>
      </c>
      <c r="IM52">
        <v>0</v>
      </c>
      <c r="IN52">
        <v>0</v>
      </c>
      <c r="IO52" t="s">
        <v>443</v>
      </c>
      <c r="IP52" t="s">
        <v>444</v>
      </c>
      <c r="IQ52" t="s">
        <v>445</v>
      </c>
      <c r="IR52" t="s">
        <v>445</v>
      </c>
      <c r="IS52" t="s">
        <v>445</v>
      </c>
      <c r="IT52" t="s">
        <v>445</v>
      </c>
      <c r="IU52">
        <v>0</v>
      </c>
      <c r="IV52">
        <v>100</v>
      </c>
      <c r="IW52">
        <v>100</v>
      </c>
      <c r="IX52">
        <v>-1.243</v>
      </c>
      <c r="IY52">
        <v>0.2792</v>
      </c>
      <c r="IZ52">
        <v>-1.088691465271074</v>
      </c>
      <c r="JA52">
        <v>-0.0009653133281458612</v>
      </c>
      <c r="JB52">
        <v>1.467522864134924E-06</v>
      </c>
      <c r="JC52">
        <v>-3.533429210606989E-10</v>
      </c>
      <c r="JD52">
        <v>0.001055554131792665</v>
      </c>
      <c r="JE52">
        <v>0.003653998214210923</v>
      </c>
      <c r="JF52">
        <v>0.0003927652080039181</v>
      </c>
      <c r="JG52">
        <v>9.453655735445027E-07</v>
      </c>
      <c r="JH52">
        <v>2</v>
      </c>
      <c r="JI52">
        <v>1975</v>
      </c>
      <c r="JJ52">
        <v>1</v>
      </c>
      <c r="JK52">
        <v>27</v>
      </c>
      <c r="JL52">
        <v>192923.8</v>
      </c>
      <c r="JM52">
        <v>192924</v>
      </c>
      <c r="JN52">
        <v>1.45386</v>
      </c>
      <c r="JO52">
        <v>2.6416</v>
      </c>
      <c r="JP52">
        <v>1.49658</v>
      </c>
      <c r="JQ52">
        <v>2.34375</v>
      </c>
      <c r="JR52">
        <v>1.54907</v>
      </c>
      <c r="JS52">
        <v>2.39868</v>
      </c>
      <c r="JT52">
        <v>39.6167</v>
      </c>
      <c r="JU52">
        <v>24.0175</v>
      </c>
      <c r="JV52">
        <v>18</v>
      </c>
      <c r="JW52">
        <v>483.385</v>
      </c>
      <c r="JX52">
        <v>474.217</v>
      </c>
      <c r="JY52">
        <v>27.4809</v>
      </c>
      <c r="JZ52">
        <v>29.0562</v>
      </c>
      <c r="KA52">
        <v>30.0002</v>
      </c>
      <c r="KB52">
        <v>29.267</v>
      </c>
      <c r="KC52">
        <v>29.2609</v>
      </c>
      <c r="KD52">
        <v>29.2521</v>
      </c>
      <c r="KE52">
        <v>19.9586</v>
      </c>
      <c r="KF52">
        <v>55.3259</v>
      </c>
      <c r="KG52">
        <v>27.4814</v>
      </c>
      <c r="KH52">
        <v>573.653</v>
      </c>
      <c r="KI52">
        <v>20.4073</v>
      </c>
      <c r="KJ52">
        <v>101.905</v>
      </c>
      <c r="KK52">
        <v>91.435</v>
      </c>
    </row>
    <row r="53" spans="1:297">
      <c r="A53">
        <v>35</v>
      </c>
      <c r="B53">
        <v>1758565039.6</v>
      </c>
      <c r="C53">
        <v>262</v>
      </c>
      <c r="D53" t="s">
        <v>515</v>
      </c>
      <c r="E53" t="s">
        <v>516</v>
      </c>
      <c r="F53">
        <v>5</v>
      </c>
      <c r="G53" t="s">
        <v>437</v>
      </c>
      <c r="H53" t="s">
        <v>438</v>
      </c>
      <c r="I53">
        <v>1758565031.814285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(EA53+(U53+2*0.95*5.67E-8*(((EA53+$B$9)+273)^4-(EA53+273)^4)-44100*J53)/(1.84*29.3*R53+8*0.95*5.67E-8*(EA53+273)^3))</f>
        <v>0</v>
      </c>
      <c r="W53">
        <f>($C$9*EB53+$D$9*EC53+$E$9*V53)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2*0.95*5.67E-8*(((EA53+$B$9)+273)^4-(W53+273)^4)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569.3961620995672</v>
      </c>
      <c r="AK53">
        <v>545.2570363636361</v>
      </c>
      <c r="AL53">
        <v>3.432707186147132</v>
      </c>
      <c r="AM53">
        <v>64.87</v>
      </c>
      <c r="AN53">
        <f>(AP53 - AO53 + DY53*1E3/(8.314*(EA53+273.15)) * AR53/DX53 * AQ53) * DX53/(100*DL53) * 1000/(1000 - AP53)</f>
        <v>0</v>
      </c>
      <c r="AO53">
        <v>20.35903140412177</v>
      </c>
      <c r="AP53">
        <v>22.15540484848485</v>
      </c>
      <c r="AQ53">
        <v>-0.0001629511491684532</v>
      </c>
      <c r="AR53">
        <v>105.4433719376083</v>
      </c>
      <c r="AS53">
        <v>0</v>
      </c>
      <c r="AT53">
        <v>0</v>
      </c>
      <c r="AU53">
        <f>IF(AS53*$H$15&gt;=AW53,1.0,(AW53/(AW53-AS53*$H$15)))</f>
        <v>0</v>
      </c>
      <c r="AV53">
        <f>(AU53-1)*100</f>
        <v>0</v>
      </c>
      <c r="AW53">
        <f>MAX(0,($B$15+$C$15*EF53)/(1+$D$15*EF53)*DY53/(EA53+273)*$E$15)</f>
        <v>0</v>
      </c>
      <c r="AX53" t="s">
        <v>439</v>
      </c>
      <c r="AY53" t="s">
        <v>439</v>
      </c>
      <c r="AZ53">
        <v>0</v>
      </c>
      <c r="BA53">
        <v>0</v>
      </c>
      <c r="BB53">
        <f>1-AZ53/BA53</f>
        <v>0</v>
      </c>
      <c r="BC53">
        <v>0</v>
      </c>
      <c r="BD53" t="s">
        <v>439</v>
      </c>
      <c r="BE53" t="s">
        <v>439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439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$B$13*EG53+$C$13*EH53+$F$13*ES53*(1-EV53)</f>
        <v>0</v>
      </c>
      <c r="DI53">
        <f>DH53*DJ53</f>
        <v>0</v>
      </c>
      <c r="DJ53">
        <f>($B$13*$D$11+$C$13*$D$11+$F$13*((FF53+EX53)/MAX(FF53+EX53+FG53, 0.1)*$I$11+FG53/MAX(FF53+EX53+FG53, 0.1)*$J$11))/($B$13+$C$13+$F$13)</f>
        <v>0</v>
      </c>
      <c r="DK53">
        <f>($B$13*$K$11+$C$13*$K$11+$F$13*((FF53+EX53)/MAX(FF53+EX53+FG53, 0.1)*$P$11+FG53/MAX(FF53+EX53+FG53, 0.1)*$Q$11))/($B$13+$C$13+$F$13)</f>
        <v>0</v>
      </c>
      <c r="DL53">
        <v>1.91</v>
      </c>
      <c r="DM53">
        <v>0.5</v>
      </c>
      <c r="DN53" t="s">
        <v>440</v>
      </c>
      <c r="DO53">
        <v>2</v>
      </c>
      <c r="DP53" t="b">
        <v>1</v>
      </c>
      <c r="DQ53">
        <v>1758565031.814285</v>
      </c>
      <c r="DR53">
        <v>508.8125357142857</v>
      </c>
      <c r="DS53">
        <v>541.7840714285715</v>
      </c>
      <c r="DT53">
        <v>22.167625</v>
      </c>
      <c r="DU53">
        <v>20.39550357142857</v>
      </c>
      <c r="DV53">
        <v>510.0583928571429</v>
      </c>
      <c r="DW53">
        <v>21.88851785714286</v>
      </c>
      <c r="DX53">
        <v>500.0259285714286</v>
      </c>
      <c r="DY53">
        <v>89.90556071428571</v>
      </c>
      <c r="DZ53">
        <v>0.06758785714285714</v>
      </c>
      <c r="EA53">
        <v>28.86631785714285</v>
      </c>
      <c r="EB53">
        <v>30.00901785714285</v>
      </c>
      <c r="EC53">
        <v>999.9000000000002</v>
      </c>
      <c r="ED53">
        <v>0</v>
      </c>
      <c r="EE53">
        <v>0</v>
      </c>
      <c r="EF53">
        <v>10006.45178571429</v>
      </c>
      <c r="EG53">
        <v>0</v>
      </c>
      <c r="EH53">
        <v>10.5642</v>
      </c>
      <c r="EI53">
        <v>-32.97165357142858</v>
      </c>
      <c r="EJ53">
        <v>520.3473214285715</v>
      </c>
      <c r="EK53">
        <v>553.0638571428572</v>
      </c>
      <c r="EL53">
        <v>1.772136428571429</v>
      </c>
      <c r="EM53">
        <v>541.7840714285715</v>
      </c>
      <c r="EN53">
        <v>20.39550357142857</v>
      </c>
      <c r="EO53">
        <v>1.992993214285714</v>
      </c>
      <c r="EP53">
        <v>1.833667857142858</v>
      </c>
      <c r="EQ53">
        <v>17.38878928571429</v>
      </c>
      <c r="ER53">
        <v>16.07678214285714</v>
      </c>
      <c r="ES53">
        <v>2000</v>
      </c>
      <c r="ET53">
        <v>0.9799987142857142</v>
      </c>
      <c r="EU53">
        <v>0.02000171428571429</v>
      </c>
      <c r="EV53">
        <v>0</v>
      </c>
      <c r="EW53">
        <v>270.60025</v>
      </c>
      <c r="EX53">
        <v>5.00078</v>
      </c>
      <c r="EY53">
        <v>5451.433571428571</v>
      </c>
      <c r="EZ53">
        <v>16379.63214285714</v>
      </c>
      <c r="FA53">
        <v>39.35235714285714</v>
      </c>
      <c r="FB53">
        <v>40.25664285714286</v>
      </c>
      <c r="FC53">
        <v>39.69614285714285</v>
      </c>
      <c r="FD53">
        <v>39.85692857142856</v>
      </c>
      <c r="FE53">
        <v>40.5265</v>
      </c>
      <c r="FF53">
        <v>1955.099285714286</v>
      </c>
      <c r="FG53">
        <v>39.9</v>
      </c>
      <c r="FH53">
        <v>0</v>
      </c>
      <c r="FI53">
        <v>1758565037.4</v>
      </c>
      <c r="FJ53">
        <v>0</v>
      </c>
      <c r="FK53">
        <v>270.6037307692308</v>
      </c>
      <c r="FL53">
        <v>2.597709383877464</v>
      </c>
      <c r="FM53">
        <v>58.72410256963191</v>
      </c>
      <c r="FN53">
        <v>5451.716923076923</v>
      </c>
      <c r="FO53">
        <v>15</v>
      </c>
      <c r="FP53">
        <v>0</v>
      </c>
      <c r="FQ53" t="s">
        <v>441</v>
      </c>
      <c r="FR53">
        <v>1746989605.5</v>
      </c>
      <c r="FS53">
        <v>1746989593.5</v>
      </c>
      <c r="FT53">
        <v>0</v>
      </c>
      <c r="FU53">
        <v>-0.274</v>
      </c>
      <c r="FV53">
        <v>-0.002</v>
      </c>
      <c r="FW53">
        <v>2.549</v>
      </c>
      <c r="FX53">
        <v>0.129</v>
      </c>
      <c r="FY53">
        <v>420</v>
      </c>
      <c r="FZ53">
        <v>17</v>
      </c>
      <c r="GA53">
        <v>0.02</v>
      </c>
      <c r="GB53">
        <v>0.04</v>
      </c>
      <c r="GC53">
        <v>-32.8662325</v>
      </c>
      <c r="GD53">
        <v>-2.588013883677295</v>
      </c>
      <c r="GE53">
        <v>0.2517122785915499</v>
      </c>
      <c r="GF53">
        <v>0</v>
      </c>
      <c r="GG53">
        <v>270.4652352941177</v>
      </c>
      <c r="GH53">
        <v>2.869121461358677</v>
      </c>
      <c r="GI53">
        <v>0.3468123800985455</v>
      </c>
      <c r="GJ53">
        <v>0</v>
      </c>
      <c r="GK53">
        <v>1.768692</v>
      </c>
      <c r="GL53">
        <v>0.1294984615384582</v>
      </c>
      <c r="GM53">
        <v>0.01622981657320872</v>
      </c>
      <c r="GN53">
        <v>0</v>
      </c>
      <c r="GO53">
        <v>0</v>
      </c>
      <c r="GP53">
        <v>3</v>
      </c>
      <c r="GQ53" t="s">
        <v>456</v>
      </c>
      <c r="GR53">
        <v>3.10246</v>
      </c>
      <c r="GS53">
        <v>2.72566</v>
      </c>
      <c r="GT53">
        <v>0.104618</v>
      </c>
      <c r="GU53">
        <v>0.109085</v>
      </c>
      <c r="GV53">
        <v>0.101262</v>
      </c>
      <c r="GW53">
        <v>0.0966838</v>
      </c>
      <c r="GX53">
        <v>23392.3</v>
      </c>
      <c r="GY53">
        <v>21152.6</v>
      </c>
      <c r="GZ53">
        <v>26689.9</v>
      </c>
      <c r="HA53">
        <v>23965.1</v>
      </c>
      <c r="HB53">
        <v>38387.1</v>
      </c>
      <c r="HC53">
        <v>32003.6</v>
      </c>
      <c r="HD53">
        <v>46609.4</v>
      </c>
      <c r="HE53">
        <v>37913.6</v>
      </c>
      <c r="HF53">
        <v>1.8689</v>
      </c>
      <c r="HG53">
        <v>1.83175</v>
      </c>
      <c r="HH53">
        <v>0.113234</v>
      </c>
      <c r="HI53">
        <v>0</v>
      </c>
      <c r="HJ53">
        <v>28.1533</v>
      </c>
      <c r="HK53">
        <v>999.9</v>
      </c>
      <c r="HL53">
        <v>43.4</v>
      </c>
      <c r="HM53">
        <v>33.8</v>
      </c>
      <c r="HN53">
        <v>25.5054</v>
      </c>
      <c r="HO53">
        <v>61.1819</v>
      </c>
      <c r="HP53">
        <v>23.5777</v>
      </c>
      <c r="HQ53">
        <v>1</v>
      </c>
      <c r="HR53">
        <v>0.140363</v>
      </c>
      <c r="HS53">
        <v>0.170801</v>
      </c>
      <c r="HT53">
        <v>20.2795</v>
      </c>
      <c r="HU53">
        <v>5.21145</v>
      </c>
      <c r="HV53">
        <v>11.9791</v>
      </c>
      <c r="HW53">
        <v>4.9636</v>
      </c>
      <c r="HX53">
        <v>3.27438</v>
      </c>
      <c r="HY53">
        <v>9999</v>
      </c>
      <c r="HZ53">
        <v>9999</v>
      </c>
      <c r="IA53">
        <v>9999</v>
      </c>
      <c r="IB53">
        <v>999.9</v>
      </c>
      <c r="IC53">
        <v>1.86418</v>
      </c>
      <c r="ID53">
        <v>1.86043</v>
      </c>
      <c r="IE53">
        <v>1.85881</v>
      </c>
      <c r="IF53">
        <v>1.86007</v>
      </c>
      <c r="IG53">
        <v>1.8602</v>
      </c>
      <c r="IH53">
        <v>1.85875</v>
      </c>
      <c r="II53">
        <v>1.85776</v>
      </c>
      <c r="IJ53">
        <v>1.85271</v>
      </c>
      <c r="IK53">
        <v>0</v>
      </c>
      <c r="IL53">
        <v>0</v>
      </c>
      <c r="IM53">
        <v>0</v>
      </c>
      <c r="IN53">
        <v>0</v>
      </c>
      <c r="IO53" t="s">
        <v>443</v>
      </c>
      <c r="IP53" t="s">
        <v>444</v>
      </c>
      <c r="IQ53" t="s">
        <v>445</v>
      </c>
      <c r="IR53" t="s">
        <v>445</v>
      </c>
      <c r="IS53" t="s">
        <v>445</v>
      </c>
      <c r="IT53" t="s">
        <v>445</v>
      </c>
      <c r="IU53">
        <v>0</v>
      </c>
      <c r="IV53">
        <v>100</v>
      </c>
      <c r="IW53">
        <v>100</v>
      </c>
      <c r="IX53">
        <v>-1.239</v>
      </c>
      <c r="IY53">
        <v>0.2788</v>
      </c>
      <c r="IZ53">
        <v>-1.088691465271074</v>
      </c>
      <c r="JA53">
        <v>-0.0009653133281458612</v>
      </c>
      <c r="JB53">
        <v>1.467522864134924E-06</v>
      </c>
      <c r="JC53">
        <v>-3.533429210606989E-10</v>
      </c>
      <c r="JD53">
        <v>0.001055554131792665</v>
      </c>
      <c r="JE53">
        <v>0.003653998214210923</v>
      </c>
      <c r="JF53">
        <v>0.0003927652080039181</v>
      </c>
      <c r="JG53">
        <v>9.453655735445027E-07</v>
      </c>
      <c r="JH53">
        <v>2</v>
      </c>
      <c r="JI53">
        <v>1975</v>
      </c>
      <c r="JJ53">
        <v>1</v>
      </c>
      <c r="JK53">
        <v>27</v>
      </c>
      <c r="JL53">
        <v>192923.9</v>
      </c>
      <c r="JM53">
        <v>192924.1</v>
      </c>
      <c r="JN53">
        <v>1.4856</v>
      </c>
      <c r="JO53">
        <v>2.63672</v>
      </c>
      <c r="JP53">
        <v>1.49658</v>
      </c>
      <c r="JQ53">
        <v>2.34741</v>
      </c>
      <c r="JR53">
        <v>1.54907</v>
      </c>
      <c r="JS53">
        <v>2.46582</v>
      </c>
      <c r="JT53">
        <v>39.6167</v>
      </c>
      <c r="JU53">
        <v>24.0175</v>
      </c>
      <c r="JV53">
        <v>18</v>
      </c>
      <c r="JW53">
        <v>483.343</v>
      </c>
      <c r="JX53">
        <v>473.992</v>
      </c>
      <c r="JY53">
        <v>27.4691</v>
      </c>
      <c r="JZ53">
        <v>29.0578</v>
      </c>
      <c r="KA53">
        <v>30.0002</v>
      </c>
      <c r="KB53">
        <v>29.269</v>
      </c>
      <c r="KC53">
        <v>29.2609</v>
      </c>
      <c r="KD53">
        <v>29.9715</v>
      </c>
      <c r="KE53">
        <v>19.9586</v>
      </c>
      <c r="KF53">
        <v>55.3259</v>
      </c>
      <c r="KG53">
        <v>27.4685</v>
      </c>
      <c r="KH53">
        <v>593.688</v>
      </c>
      <c r="KI53">
        <v>20.4073</v>
      </c>
      <c r="KJ53">
        <v>101.905</v>
      </c>
      <c r="KK53">
        <v>91.43510000000001</v>
      </c>
    </row>
    <row r="54" spans="1:297">
      <c r="A54">
        <v>36</v>
      </c>
      <c r="B54">
        <v>1758565044.6</v>
      </c>
      <c r="C54">
        <v>267</v>
      </c>
      <c r="D54" t="s">
        <v>517</v>
      </c>
      <c r="E54" t="s">
        <v>518</v>
      </c>
      <c r="F54">
        <v>5</v>
      </c>
      <c r="G54" t="s">
        <v>437</v>
      </c>
      <c r="H54" t="s">
        <v>438</v>
      </c>
      <c r="I54">
        <v>1758565037.1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(EA54+(U54+2*0.95*5.67E-8*(((EA54+$B$9)+273)^4-(EA54+273)^4)-44100*J54)/(1.84*29.3*R54+8*0.95*5.67E-8*(EA54+273)^3))</f>
        <v>0</v>
      </c>
      <c r="W54">
        <f>($C$9*EB54+$D$9*EC54+$E$9*V54)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2*0.95*5.67E-8*(((EA54+$B$9)+273)^4-(W54+273)^4)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586.4571306060608</v>
      </c>
      <c r="AK54">
        <v>562.3698848484846</v>
      </c>
      <c r="AL54">
        <v>3.413902164502124</v>
      </c>
      <c r="AM54">
        <v>64.87</v>
      </c>
      <c r="AN54">
        <f>(AP54 - AO54 + DY54*1E3/(8.314*(EA54+273.15)) * AR54/DX54 * AQ54) * DX54/(100*DL54) * 1000/(1000 - AP54)</f>
        <v>0</v>
      </c>
      <c r="AO54">
        <v>20.35411153054306</v>
      </c>
      <c r="AP54">
        <v>22.14057272727271</v>
      </c>
      <c r="AQ54">
        <v>-0.0001011419066631352</v>
      </c>
      <c r="AR54">
        <v>105.4433719376083</v>
      </c>
      <c r="AS54">
        <v>0</v>
      </c>
      <c r="AT54">
        <v>0</v>
      </c>
      <c r="AU54">
        <f>IF(AS54*$H$15&gt;=AW54,1.0,(AW54/(AW54-AS54*$H$15)))</f>
        <v>0</v>
      </c>
      <c r="AV54">
        <f>(AU54-1)*100</f>
        <v>0</v>
      </c>
      <c r="AW54">
        <f>MAX(0,($B$15+$C$15*EF54)/(1+$D$15*EF54)*DY54/(EA54+273)*$E$15)</f>
        <v>0</v>
      </c>
      <c r="AX54" t="s">
        <v>439</v>
      </c>
      <c r="AY54" t="s">
        <v>439</v>
      </c>
      <c r="AZ54">
        <v>0</v>
      </c>
      <c r="BA54">
        <v>0</v>
      </c>
      <c r="BB54">
        <f>1-AZ54/BA54</f>
        <v>0</v>
      </c>
      <c r="BC54">
        <v>0</v>
      </c>
      <c r="BD54" t="s">
        <v>439</v>
      </c>
      <c r="BE54" t="s">
        <v>439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439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$B$13*EG54+$C$13*EH54+$F$13*ES54*(1-EV54)</f>
        <v>0</v>
      </c>
      <c r="DI54">
        <f>DH54*DJ54</f>
        <v>0</v>
      </c>
      <c r="DJ54">
        <f>($B$13*$D$11+$C$13*$D$11+$F$13*((FF54+EX54)/MAX(FF54+EX54+FG54, 0.1)*$I$11+FG54/MAX(FF54+EX54+FG54, 0.1)*$J$11))/($B$13+$C$13+$F$13)</f>
        <v>0</v>
      </c>
      <c r="DK54">
        <f>($B$13*$K$11+$C$13*$K$11+$F$13*((FF54+EX54)/MAX(FF54+EX54+FG54, 0.1)*$P$11+FG54/MAX(FF54+EX54+FG54, 0.1)*$Q$11))/($B$13+$C$13+$F$13)</f>
        <v>0</v>
      </c>
      <c r="DL54">
        <v>1.91</v>
      </c>
      <c r="DM54">
        <v>0.5</v>
      </c>
      <c r="DN54" t="s">
        <v>440</v>
      </c>
      <c r="DO54">
        <v>2</v>
      </c>
      <c r="DP54" t="b">
        <v>1</v>
      </c>
      <c r="DQ54">
        <v>1758565037.1</v>
      </c>
      <c r="DR54">
        <v>526.4793703703704</v>
      </c>
      <c r="DS54">
        <v>559.5765185185185</v>
      </c>
      <c r="DT54">
        <v>22.16009259259259</v>
      </c>
      <c r="DU54">
        <v>20.37686666666666</v>
      </c>
      <c r="DV54">
        <v>527.7204814814816</v>
      </c>
      <c r="DW54">
        <v>21.88114444444444</v>
      </c>
      <c r="DX54">
        <v>499.9515555555557</v>
      </c>
      <c r="DY54">
        <v>89.90637407407407</v>
      </c>
      <c r="DZ54">
        <v>0.06780291111111111</v>
      </c>
      <c r="EA54">
        <v>28.85787407407408</v>
      </c>
      <c r="EB54">
        <v>30.00327037037037</v>
      </c>
      <c r="EC54">
        <v>999.9000000000001</v>
      </c>
      <c r="ED54">
        <v>0</v>
      </c>
      <c r="EE54">
        <v>0</v>
      </c>
      <c r="EF54">
        <v>9992.966666666665</v>
      </c>
      <c r="EG54">
        <v>0</v>
      </c>
      <c r="EH54">
        <v>10.5642</v>
      </c>
      <c r="EI54">
        <v>-33.09706666666667</v>
      </c>
      <c r="EJ54">
        <v>538.4105185185185</v>
      </c>
      <c r="EK54">
        <v>571.2156666666666</v>
      </c>
      <c r="EL54">
        <v>1.783237407407407</v>
      </c>
      <c r="EM54">
        <v>559.5765185185185</v>
      </c>
      <c r="EN54">
        <v>20.37686666666666</v>
      </c>
      <c r="EO54">
        <v>1.992334074074074</v>
      </c>
      <c r="EP54">
        <v>1.83201</v>
      </c>
      <c r="EQ54">
        <v>17.38355925925926</v>
      </c>
      <c r="ER54">
        <v>16.0626</v>
      </c>
      <c r="ES54">
        <v>1999.997777777778</v>
      </c>
      <c r="ET54">
        <v>0.9799987037037036</v>
      </c>
      <c r="EU54">
        <v>0.02000172222222222</v>
      </c>
      <c r="EV54">
        <v>0</v>
      </c>
      <c r="EW54">
        <v>270.8168148148148</v>
      </c>
      <c r="EX54">
        <v>5.00078</v>
      </c>
      <c r="EY54">
        <v>5456.314814814815</v>
      </c>
      <c r="EZ54">
        <v>16379.60740740741</v>
      </c>
      <c r="FA54">
        <v>39.36081481481482</v>
      </c>
      <c r="FB54">
        <v>40.25688888888889</v>
      </c>
      <c r="FC54">
        <v>39.71040740740741</v>
      </c>
      <c r="FD54">
        <v>39.86555555555555</v>
      </c>
      <c r="FE54">
        <v>40.52288888888889</v>
      </c>
      <c r="FF54">
        <v>1955.097037037037</v>
      </c>
      <c r="FG54">
        <v>39.9</v>
      </c>
      <c r="FH54">
        <v>0</v>
      </c>
      <c r="FI54">
        <v>1758565042.2</v>
      </c>
      <c r="FJ54">
        <v>0</v>
      </c>
      <c r="FK54">
        <v>270.7896153846154</v>
      </c>
      <c r="FL54">
        <v>1.651008537776316</v>
      </c>
      <c r="FM54">
        <v>53.80000004073829</v>
      </c>
      <c r="FN54">
        <v>5456.101923076923</v>
      </c>
      <c r="FO54">
        <v>15</v>
      </c>
      <c r="FP54">
        <v>0</v>
      </c>
      <c r="FQ54" t="s">
        <v>441</v>
      </c>
      <c r="FR54">
        <v>1746989605.5</v>
      </c>
      <c r="FS54">
        <v>1746989593.5</v>
      </c>
      <c r="FT54">
        <v>0</v>
      </c>
      <c r="FU54">
        <v>-0.274</v>
      </c>
      <c r="FV54">
        <v>-0.002</v>
      </c>
      <c r="FW54">
        <v>2.549</v>
      </c>
      <c r="FX54">
        <v>0.129</v>
      </c>
      <c r="FY54">
        <v>420</v>
      </c>
      <c r="FZ54">
        <v>17</v>
      </c>
      <c r="GA54">
        <v>0.02</v>
      </c>
      <c r="GB54">
        <v>0.04</v>
      </c>
      <c r="GC54">
        <v>-32.9882475</v>
      </c>
      <c r="GD54">
        <v>-1.901987617260708</v>
      </c>
      <c r="GE54">
        <v>0.2063679359632935</v>
      </c>
      <c r="GF54">
        <v>0</v>
      </c>
      <c r="GG54">
        <v>270.6249999999999</v>
      </c>
      <c r="GH54">
        <v>2.490267374864246</v>
      </c>
      <c r="GI54">
        <v>0.3376032303999345</v>
      </c>
      <c r="GJ54">
        <v>0</v>
      </c>
      <c r="GK54">
        <v>1.77564825</v>
      </c>
      <c r="GL54">
        <v>0.1585068292682848</v>
      </c>
      <c r="GM54">
        <v>0.0180142131229066</v>
      </c>
      <c r="GN54">
        <v>0</v>
      </c>
      <c r="GO54">
        <v>0</v>
      </c>
      <c r="GP54">
        <v>3</v>
      </c>
      <c r="GQ54" t="s">
        <v>456</v>
      </c>
      <c r="GR54">
        <v>3.10245</v>
      </c>
      <c r="GS54">
        <v>2.72628</v>
      </c>
      <c r="GT54">
        <v>0.106941</v>
      </c>
      <c r="GU54">
        <v>0.111322</v>
      </c>
      <c r="GV54">
        <v>0.101214</v>
      </c>
      <c r="GW54">
        <v>0.0966839</v>
      </c>
      <c r="GX54">
        <v>23331.4</v>
      </c>
      <c r="GY54">
        <v>21099.1</v>
      </c>
      <c r="GZ54">
        <v>26689.6</v>
      </c>
      <c r="HA54">
        <v>23964.7</v>
      </c>
      <c r="HB54">
        <v>38389.4</v>
      </c>
      <c r="HC54">
        <v>32003.5</v>
      </c>
      <c r="HD54">
        <v>46609.3</v>
      </c>
      <c r="HE54">
        <v>37913.3</v>
      </c>
      <c r="HF54">
        <v>1.86865</v>
      </c>
      <c r="HG54">
        <v>1.83223</v>
      </c>
      <c r="HH54">
        <v>0.112675</v>
      </c>
      <c r="HI54">
        <v>0</v>
      </c>
      <c r="HJ54">
        <v>28.1533</v>
      </c>
      <c r="HK54">
        <v>999.9</v>
      </c>
      <c r="HL54">
        <v>43.4</v>
      </c>
      <c r="HM54">
        <v>33.8</v>
      </c>
      <c r="HN54">
        <v>25.5076</v>
      </c>
      <c r="HO54">
        <v>61.1919</v>
      </c>
      <c r="HP54">
        <v>23.5657</v>
      </c>
      <c r="HQ54">
        <v>1</v>
      </c>
      <c r="HR54">
        <v>0.139898</v>
      </c>
      <c r="HS54">
        <v>-0.421865</v>
      </c>
      <c r="HT54">
        <v>20.2787</v>
      </c>
      <c r="HU54">
        <v>5.211</v>
      </c>
      <c r="HV54">
        <v>11.9797</v>
      </c>
      <c r="HW54">
        <v>4.9634</v>
      </c>
      <c r="HX54">
        <v>3.27443</v>
      </c>
      <c r="HY54">
        <v>9999</v>
      </c>
      <c r="HZ54">
        <v>9999</v>
      </c>
      <c r="IA54">
        <v>9999</v>
      </c>
      <c r="IB54">
        <v>999.9</v>
      </c>
      <c r="IC54">
        <v>1.8642</v>
      </c>
      <c r="ID54">
        <v>1.86045</v>
      </c>
      <c r="IE54">
        <v>1.85883</v>
      </c>
      <c r="IF54">
        <v>1.86007</v>
      </c>
      <c r="IG54">
        <v>1.86019</v>
      </c>
      <c r="IH54">
        <v>1.85875</v>
      </c>
      <c r="II54">
        <v>1.85777</v>
      </c>
      <c r="IJ54">
        <v>1.85271</v>
      </c>
      <c r="IK54">
        <v>0</v>
      </c>
      <c r="IL54">
        <v>0</v>
      </c>
      <c r="IM54">
        <v>0</v>
      </c>
      <c r="IN54">
        <v>0</v>
      </c>
      <c r="IO54" t="s">
        <v>443</v>
      </c>
      <c r="IP54" t="s">
        <v>444</v>
      </c>
      <c r="IQ54" t="s">
        <v>445</v>
      </c>
      <c r="IR54" t="s">
        <v>445</v>
      </c>
      <c r="IS54" t="s">
        <v>445</v>
      </c>
      <c r="IT54" t="s">
        <v>445</v>
      </c>
      <c r="IU54">
        <v>0</v>
      </c>
      <c r="IV54">
        <v>100</v>
      </c>
      <c r="IW54">
        <v>100</v>
      </c>
      <c r="IX54">
        <v>-1.233</v>
      </c>
      <c r="IY54">
        <v>0.2785</v>
      </c>
      <c r="IZ54">
        <v>-1.088691465271074</v>
      </c>
      <c r="JA54">
        <v>-0.0009653133281458612</v>
      </c>
      <c r="JB54">
        <v>1.467522864134924E-06</v>
      </c>
      <c r="JC54">
        <v>-3.533429210606989E-10</v>
      </c>
      <c r="JD54">
        <v>0.001055554131792665</v>
      </c>
      <c r="JE54">
        <v>0.003653998214210923</v>
      </c>
      <c r="JF54">
        <v>0.0003927652080039181</v>
      </c>
      <c r="JG54">
        <v>9.453655735445027E-07</v>
      </c>
      <c r="JH54">
        <v>2</v>
      </c>
      <c r="JI54">
        <v>1975</v>
      </c>
      <c r="JJ54">
        <v>1</v>
      </c>
      <c r="JK54">
        <v>27</v>
      </c>
      <c r="JL54">
        <v>192924</v>
      </c>
      <c r="JM54">
        <v>192924.2</v>
      </c>
      <c r="JN54">
        <v>1.52222</v>
      </c>
      <c r="JO54">
        <v>2.64282</v>
      </c>
      <c r="JP54">
        <v>1.49658</v>
      </c>
      <c r="JQ54">
        <v>2.34741</v>
      </c>
      <c r="JR54">
        <v>1.54907</v>
      </c>
      <c r="JS54">
        <v>2.45972</v>
      </c>
      <c r="JT54">
        <v>39.6167</v>
      </c>
      <c r="JU54">
        <v>24.0175</v>
      </c>
      <c r="JV54">
        <v>18</v>
      </c>
      <c r="JW54">
        <v>483.197</v>
      </c>
      <c r="JX54">
        <v>474.317</v>
      </c>
      <c r="JY54">
        <v>27.5489</v>
      </c>
      <c r="JZ54">
        <v>29.0587</v>
      </c>
      <c r="KA54">
        <v>30</v>
      </c>
      <c r="KB54">
        <v>29.269</v>
      </c>
      <c r="KC54">
        <v>29.2634</v>
      </c>
      <c r="KD54">
        <v>30.6352</v>
      </c>
      <c r="KE54">
        <v>19.9586</v>
      </c>
      <c r="KF54">
        <v>55.3259</v>
      </c>
      <c r="KG54">
        <v>27.6216</v>
      </c>
      <c r="KH54">
        <v>607.062</v>
      </c>
      <c r="KI54">
        <v>20.4108</v>
      </c>
      <c r="KJ54">
        <v>101.905</v>
      </c>
      <c r="KK54">
        <v>91.434</v>
      </c>
    </row>
    <row r="55" spans="1:297">
      <c r="A55">
        <v>37</v>
      </c>
      <c r="B55">
        <v>1758565049.6</v>
      </c>
      <c r="C55">
        <v>272</v>
      </c>
      <c r="D55" t="s">
        <v>519</v>
      </c>
      <c r="E55" t="s">
        <v>520</v>
      </c>
      <c r="F55">
        <v>5</v>
      </c>
      <c r="G55" t="s">
        <v>437</v>
      </c>
      <c r="H55" t="s">
        <v>438</v>
      </c>
      <c r="I55">
        <v>1758565041.814285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(EA55+(U55+2*0.95*5.67E-8*(((EA55+$B$9)+273)^4-(EA55+273)^4)-44100*J55)/(1.84*29.3*R55+8*0.95*5.67E-8*(EA55+273)^3))</f>
        <v>0</v>
      </c>
      <c r="W55">
        <f>($C$9*EB55+$D$9*EC55+$E$9*V55)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2*0.95*5.67E-8*(((EA55+$B$9)+273)^4-(W55+273)^4)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603.5409497294374</v>
      </c>
      <c r="AK55">
        <v>579.4848787878785</v>
      </c>
      <c r="AL55">
        <v>3.426990649350539</v>
      </c>
      <c r="AM55">
        <v>64.87</v>
      </c>
      <c r="AN55">
        <f>(AP55 - AO55 + DY55*1E3/(8.314*(EA55+273.15)) * AR55/DX55 * AQ55) * DX55/(100*DL55) * 1000/(1000 - AP55)</f>
        <v>0</v>
      </c>
      <c r="AO55">
        <v>20.35599285595796</v>
      </c>
      <c r="AP55">
        <v>22.13738606060607</v>
      </c>
      <c r="AQ55">
        <v>-1.337311472198093E-05</v>
      </c>
      <c r="AR55">
        <v>105.4433719376083</v>
      </c>
      <c r="AS55">
        <v>0</v>
      </c>
      <c r="AT55">
        <v>0</v>
      </c>
      <c r="AU55">
        <f>IF(AS55*$H$15&gt;=AW55,1.0,(AW55/(AW55-AS55*$H$15)))</f>
        <v>0</v>
      </c>
      <c r="AV55">
        <f>(AU55-1)*100</f>
        <v>0</v>
      </c>
      <c r="AW55">
        <f>MAX(0,($B$15+$C$15*EF55)/(1+$D$15*EF55)*DY55/(EA55+273)*$E$15)</f>
        <v>0</v>
      </c>
      <c r="AX55" t="s">
        <v>439</v>
      </c>
      <c r="AY55" t="s">
        <v>439</v>
      </c>
      <c r="AZ55">
        <v>0</v>
      </c>
      <c r="BA55">
        <v>0</v>
      </c>
      <c r="BB55">
        <f>1-AZ55/BA55</f>
        <v>0</v>
      </c>
      <c r="BC55">
        <v>0</v>
      </c>
      <c r="BD55" t="s">
        <v>439</v>
      </c>
      <c r="BE55" t="s">
        <v>439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439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$B$13*EG55+$C$13*EH55+$F$13*ES55*(1-EV55)</f>
        <v>0</v>
      </c>
      <c r="DI55">
        <f>DH55*DJ55</f>
        <v>0</v>
      </c>
      <c r="DJ55">
        <f>($B$13*$D$11+$C$13*$D$11+$F$13*((FF55+EX55)/MAX(FF55+EX55+FG55, 0.1)*$I$11+FG55/MAX(FF55+EX55+FG55, 0.1)*$J$11))/($B$13+$C$13+$F$13)</f>
        <v>0</v>
      </c>
      <c r="DK55">
        <f>($B$13*$K$11+$C$13*$K$11+$F$13*((FF55+EX55)/MAX(FF55+EX55+FG55, 0.1)*$P$11+FG55/MAX(FF55+EX55+FG55, 0.1)*$Q$11))/($B$13+$C$13+$F$13)</f>
        <v>0</v>
      </c>
      <c r="DL55">
        <v>1.91</v>
      </c>
      <c r="DM55">
        <v>0.5</v>
      </c>
      <c r="DN55" t="s">
        <v>440</v>
      </c>
      <c r="DO55">
        <v>2</v>
      </c>
      <c r="DP55" t="b">
        <v>1</v>
      </c>
      <c r="DQ55">
        <v>1758565041.814285</v>
      </c>
      <c r="DR55">
        <v>542.2613571428572</v>
      </c>
      <c r="DS55">
        <v>575.4176071428572</v>
      </c>
      <c r="DT55">
        <v>22.15006071428572</v>
      </c>
      <c r="DU55">
        <v>20.36037857142857</v>
      </c>
      <c r="DV55">
        <v>543.4977142857143</v>
      </c>
      <c r="DW55">
        <v>21.87132142857143</v>
      </c>
      <c r="DX55">
        <v>499.9346428571428</v>
      </c>
      <c r="DY55">
        <v>89.90560357142856</v>
      </c>
      <c r="DZ55">
        <v>0.06782704285714286</v>
      </c>
      <c r="EA55">
        <v>28.85282142857143</v>
      </c>
      <c r="EB55">
        <v>29.99586785714286</v>
      </c>
      <c r="EC55">
        <v>999.9000000000002</v>
      </c>
      <c r="ED55">
        <v>0</v>
      </c>
      <c r="EE55">
        <v>0</v>
      </c>
      <c r="EF55">
        <v>9998.617500000002</v>
      </c>
      <c r="EG55">
        <v>0</v>
      </c>
      <c r="EH55">
        <v>10.5642</v>
      </c>
      <c r="EI55">
        <v>-33.15612857142857</v>
      </c>
      <c r="EJ55">
        <v>554.5444642857143</v>
      </c>
      <c r="EK55">
        <v>587.3765714285715</v>
      </c>
      <c r="EL55">
        <v>1.789691428571428</v>
      </c>
      <c r="EM55">
        <v>575.4176071428572</v>
      </c>
      <c r="EN55">
        <v>20.36037857142857</v>
      </c>
      <c r="EO55">
        <v>1.991414642857143</v>
      </c>
      <c r="EP55">
        <v>1.8305125</v>
      </c>
      <c r="EQ55">
        <v>17.37626071428571</v>
      </c>
      <c r="ER55">
        <v>16.04980357142857</v>
      </c>
      <c r="ES55">
        <v>1999.993214285714</v>
      </c>
      <c r="ET55">
        <v>0.9799987142857142</v>
      </c>
      <c r="EU55">
        <v>0.02000171428571429</v>
      </c>
      <c r="EV55">
        <v>0</v>
      </c>
      <c r="EW55">
        <v>270.9621071428571</v>
      </c>
      <c r="EX55">
        <v>5.00078</v>
      </c>
      <c r="EY55">
        <v>5460.205357142856</v>
      </c>
      <c r="EZ55">
        <v>16379.57142857143</v>
      </c>
      <c r="FA55">
        <v>39.36582142857142</v>
      </c>
      <c r="FB55">
        <v>40.25442857142857</v>
      </c>
      <c r="FC55">
        <v>39.70514285714286</v>
      </c>
      <c r="FD55">
        <v>39.87253571428571</v>
      </c>
      <c r="FE55">
        <v>40.52210714285714</v>
      </c>
      <c r="FF55">
        <v>1955.0925</v>
      </c>
      <c r="FG55">
        <v>39.9</v>
      </c>
      <c r="FH55">
        <v>0</v>
      </c>
      <c r="FI55">
        <v>1758565047.6</v>
      </c>
      <c r="FJ55">
        <v>0</v>
      </c>
      <c r="FK55">
        <v>270.96984</v>
      </c>
      <c r="FL55">
        <v>2.008923080496167</v>
      </c>
      <c r="FM55">
        <v>43.83923084807629</v>
      </c>
      <c r="FN55">
        <v>5460.78</v>
      </c>
      <c r="FO55">
        <v>15</v>
      </c>
      <c r="FP55">
        <v>0</v>
      </c>
      <c r="FQ55" t="s">
        <v>441</v>
      </c>
      <c r="FR55">
        <v>1746989605.5</v>
      </c>
      <c r="FS55">
        <v>1746989593.5</v>
      </c>
      <c r="FT55">
        <v>0</v>
      </c>
      <c r="FU55">
        <v>-0.274</v>
      </c>
      <c r="FV55">
        <v>-0.002</v>
      </c>
      <c r="FW55">
        <v>2.549</v>
      </c>
      <c r="FX55">
        <v>0.129</v>
      </c>
      <c r="FY55">
        <v>420</v>
      </c>
      <c r="FZ55">
        <v>17</v>
      </c>
      <c r="GA55">
        <v>0.02</v>
      </c>
      <c r="GB55">
        <v>0.04</v>
      </c>
      <c r="GC55">
        <v>-33.09603658536585</v>
      </c>
      <c r="GD55">
        <v>-0.7341909407665252</v>
      </c>
      <c r="GE55">
        <v>0.1217590598744542</v>
      </c>
      <c r="GF55">
        <v>0</v>
      </c>
      <c r="GG55">
        <v>270.8521176470589</v>
      </c>
      <c r="GH55">
        <v>1.978487389416618</v>
      </c>
      <c r="GI55">
        <v>0.2899742143410373</v>
      </c>
      <c r="GJ55">
        <v>0</v>
      </c>
      <c r="GK55">
        <v>1.781500975609756</v>
      </c>
      <c r="GL55">
        <v>0.0897689895470405</v>
      </c>
      <c r="GM55">
        <v>0.01548050935143586</v>
      </c>
      <c r="GN55">
        <v>1</v>
      </c>
      <c r="GO55">
        <v>1</v>
      </c>
      <c r="GP55">
        <v>3</v>
      </c>
      <c r="GQ55" t="s">
        <v>451</v>
      </c>
      <c r="GR55">
        <v>3.10218</v>
      </c>
      <c r="GS55">
        <v>2.72659</v>
      </c>
      <c r="GT55">
        <v>0.109238</v>
      </c>
      <c r="GU55">
        <v>0.113576</v>
      </c>
      <c r="GV55">
        <v>0.101205</v>
      </c>
      <c r="GW55">
        <v>0.09669030000000001</v>
      </c>
      <c r="GX55">
        <v>23271.4</v>
      </c>
      <c r="GY55">
        <v>21045.5</v>
      </c>
      <c r="GZ55">
        <v>26689.7</v>
      </c>
      <c r="HA55">
        <v>23964.6</v>
      </c>
      <c r="HB55">
        <v>38390</v>
      </c>
      <c r="HC55">
        <v>32003.3</v>
      </c>
      <c r="HD55">
        <v>46609.2</v>
      </c>
      <c r="HE55">
        <v>37913</v>
      </c>
      <c r="HF55">
        <v>1.86835</v>
      </c>
      <c r="HG55">
        <v>1.83255</v>
      </c>
      <c r="HH55">
        <v>0.112601</v>
      </c>
      <c r="HI55">
        <v>0</v>
      </c>
      <c r="HJ55">
        <v>28.1533</v>
      </c>
      <c r="HK55">
        <v>999.9</v>
      </c>
      <c r="HL55">
        <v>43.4</v>
      </c>
      <c r="HM55">
        <v>33.8</v>
      </c>
      <c r="HN55">
        <v>25.5076</v>
      </c>
      <c r="HO55">
        <v>61.6519</v>
      </c>
      <c r="HP55">
        <v>23.5697</v>
      </c>
      <c r="HQ55">
        <v>1</v>
      </c>
      <c r="HR55">
        <v>0.140307</v>
      </c>
      <c r="HS55">
        <v>-0.165667</v>
      </c>
      <c r="HT55">
        <v>20.2794</v>
      </c>
      <c r="HU55">
        <v>5.2107</v>
      </c>
      <c r="HV55">
        <v>11.9797</v>
      </c>
      <c r="HW55">
        <v>4.9635</v>
      </c>
      <c r="HX55">
        <v>3.27428</v>
      </c>
      <c r="HY55">
        <v>9999</v>
      </c>
      <c r="HZ55">
        <v>9999</v>
      </c>
      <c r="IA55">
        <v>9999</v>
      </c>
      <c r="IB55">
        <v>999.9</v>
      </c>
      <c r="IC55">
        <v>1.86418</v>
      </c>
      <c r="ID55">
        <v>1.86043</v>
      </c>
      <c r="IE55">
        <v>1.8588</v>
      </c>
      <c r="IF55">
        <v>1.86007</v>
      </c>
      <c r="IG55">
        <v>1.86019</v>
      </c>
      <c r="IH55">
        <v>1.85875</v>
      </c>
      <c r="II55">
        <v>1.85778</v>
      </c>
      <c r="IJ55">
        <v>1.85272</v>
      </c>
      <c r="IK55">
        <v>0</v>
      </c>
      <c r="IL55">
        <v>0</v>
      </c>
      <c r="IM55">
        <v>0</v>
      </c>
      <c r="IN55">
        <v>0</v>
      </c>
      <c r="IO55" t="s">
        <v>443</v>
      </c>
      <c r="IP55" t="s">
        <v>444</v>
      </c>
      <c r="IQ55" t="s">
        <v>445</v>
      </c>
      <c r="IR55" t="s">
        <v>445</v>
      </c>
      <c r="IS55" t="s">
        <v>445</v>
      </c>
      <c r="IT55" t="s">
        <v>445</v>
      </c>
      <c r="IU55">
        <v>0</v>
      </c>
      <c r="IV55">
        <v>100</v>
      </c>
      <c r="IW55">
        <v>100</v>
      </c>
      <c r="IX55">
        <v>-1.227</v>
      </c>
      <c r="IY55">
        <v>0.2784</v>
      </c>
      <c r="IZ55">
        <v>-1.088691465271074</v>
      </c>
      <c r="JA55">
        <v>-0.0009653133281458612</v>
      </c>
      <c r="JB55">
        <v>1.467522864134924E-06</v>
      </c>
      <c r="JC55">
        <v>-3.533429210606989E-10</v>
      </c>
      <c r="JD55">
        <v>0.001055554131792665</v>
      </c>
      <c r="JE55">
        <v>0.003653998214210923</v>
      </c>
      <c r="JF55">
        <v>0.0003927652080039181</v>
      </c>
      <c r="JG55">
        <v>9.453655735445027E-07</v>
      </c>
      <c r="JH55">
        <v>2</v>
      </c>
      <c r="JI55">
        <v>1975</v>
      </c>
      <c r="JJ55">
        <v>1</v>
      </c>
      <c r="JK55">
        <v>27</v>
      </c>
      <c r="JL55">
        <v>192924.1</v>
      </c>
      <c r="JM55">
        <v>192924.3</v>
      </c>
      <c r="JN55">
        <v>1.55518</v>
      </c>
      <c r="JO55">
        <v>2.64404</v>
      </c>
      <c r="JP55">
        <v>1.49658</v>
      </c>
      <c r="JQ55">
        <v>2.34741</v>
      </c>
      <c r="JR55">
        <v>1.54907</v>
      </c>
      <c r="JS55">
        <v>2.41089</v>
      </c>
      <c r="JT55">
        <v>39.6167</v>
      </c>
      <c r="JU55">
        <v>24.0175</v>
      </c>
      <c r="JV55">
        <v>18</v>
      </c>
      <c r="JW55">
        <v>483.028</v>
      </c>
      <c r="JX55">
        <v>474.525</v>
      </c>
      <c r="JY55">
        <v>27.6293</v>
      </c>
      <c r="JZ55">
        <v>29.0609</v>
      </c>
      <c r="KA55">
        <v>30.0002</v>
      </c>
      <c r="KB55">
        <v>29.27</v>
      </c>
      <c r="KC55">
        <v>29.2634</v>
      </c>
      <c r="KD55">
        <v>31.3522</v>
      </c>
      <c r="KE55">
        <v>19.9586</v>
      </c>
      <c r="KF55">
        <v>55.3259</v>
      </c>
      <c r="KG55">
        <v>27.6253</v>
      </c>
      <c r="KH55">
        <v>627.097</v>
      </c>
      <c r="KI55">
        <v>20.4092</v>
      </c>
      <c r="KJ55">
        <v>101.905</v>
      </c>
      <c r="KK55">
        <v>91.4335</v>
      </c>
    </row>
    <row r="56" spans="1:297">
      <c r="A56">
        <v>38</v>
      </c>
      <c r="B56">
        <v>1758565054.6</v>
      </c>
      <c r="C56">
        <v>277</v>
      </c>
      <c r="D56" t="s">
        <v>521</v>
      </c>
      <c r="E56" t="s">
        <v>522</v>
      </c>
      <c r="F56">
        <v>5</v>
      </c>
      <c r="G56" t="s">
        <v>437</v>
      </c>
      <c r="H56" t="s">
        <v>438</v>
      </c>
      <c r="I56">
        <v>1758565047.1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(EA56+(U56+2*0.95*5.67E-8*(((EA56+$B$9)+273)^4-(EA56+273)^4)-44100*J56)/(1.84*29.3*R56+8*0.95*5.67E-8*(EA56+273)^3))</f>
        <v>0</v>
      </c>
      <c r="W56">
        <f>($C$9*EB56+$D$9*EC56+$E$9*V56)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2*0.95*5.67E-8*(((EA56+$B$9)+273)^4-(W56+273)^4)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620.775727164502</v>
      </c>
      <c r="AK56">
        <v>596.6155333333332</v>
      </c>
      <c r="AL56">
        <v>3.421940952380933</v>
      </c>
      <c r="AM56">
        <v>64.87</v>
      </c>
      <c r="AN56">
        <f>(AP56 - AO56 + DY56*1E3/(8.314*(EA56+273.15)) * AR56/DX56 * AQ56) * DX56/(100*DL56) * 1000/(1000 - AP56)</f>
        <v>0</v>
      </c>
      <c r="AO56">
        <v>20.35868618338449</v>
      </c>
      <c r="AP56">
        <v>22.13630545454545</v>
      </c>
      <c r="AQ56">
        <v>-6.296382451449923E-06</v>
      </c>
      <c r="AR56">
        <v>105.4433719376083</v>
      </c>
      <c r="AS56">
        <v>0</v>
      </c>
      <c r="AT56">
        <v>0</v>
      </c>
      <c r="AU56">
        <f>IF(AS56*$H$15&gt;=AW56,1.0,(AW56/(AW56-AS56*$H$15)))</f>
        <v>0</v>
      </c>
      <c r="AV56">
        <f>(AU56-1)*100</f>
        <v>0</v>
      </c>
      <c r="AW56">
        <f>MAX(0,($B$15+$C$15*EF56)/(1+$D$15*EF56)*DY56/(EA56+273)*$E$15)</f>
        <v>0</v>
      </c>
      <c r="AX56" t="s">
        <v>439</v>
      </c>
      <c r="AY56" t="s">
        <v>439</v>
      </c>
      <c r="AZ56">
        <v>0</v>
      </c>
      <c r="BA56">
        <v>0</v>
      </c>
      <c r="BB56">
        <f>1-AZ56/BA56</f>
        <v>0</v>
      </c>
      <c r="BC56">
        <v>0</v>
      </c>
      <c r="BD56" t="s">
        <v>439</v>
      </c>
      <c r="BE56" t="s">
        <v>439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439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$B$13*EG56+$C$13*EH56+$F$13*ES56*(1-EV56)</f>
        <v>0</v>
      </c>
      <c r="DI56">
        <f>DH56*DJ56</f>
        <v>0</v>
      </c>
      <c r="DJ56">
        <f>($B$13*$D$11+$C$13*$D$11+$F$13*((FF56+EX56)/MAX(FF56+EX56+FG56, 0.1)*$I$11+FG56/MAX(FF56+EX56+FG56, 0.1)*$J$11))/($B$13+$C$13+$F$13)</f>
        <v>0</v>
      </c>
      <c r="DK56">
        <f>($B$13*$K$11+$C$13*$K$11+$F$13*((FF56+EX56)/MAX(FF56+EX56+FG56, 0.1)*$P$11+FG56/MAX(FF56+EX56+FG56, 0.1)*$Q$11))/($B$13+$C$13+$F$13)</f>
        <v>0</v>
      </c>
      <c r="DL56">
        <v>1.91</v>
      </c>
      <c r="DM56">
        <v>0.5</v>
      </c>
      <c r="DN56" t="s">
        <v>440</v>
      </c>
      <c r="DO56">
        <v>2</v>
      </c>
      <c r="DP56" t="b">
        <v>1</v>
      </c>
      <c r="DQ56">
        <v>1758565047.1</v>
      </c>
      <c r="DR56">
        <v>559.9731481481481</v>
      </c>
      <c r="DS56">
        <v>593.1450000000001</v>
      </c>
      <c r="DT56">
        <v>22.14022962962963</v>
      </c>
      <c r="DU56">
        <v>20.35631111111111</v>
      </c>
      <c r="DV56">
        <v>561.2037037037037</v>
      </c>
      <c r="DW56">
        <v>21.86168518518518</v>
      </c>
      <c r="DX56">
        <v>499.9108888888888</v>
      </c>
      <c r="DY56">
        <v>89.90459259259261</v>
      </c>
      <c r="DZ56">
        <v>0.0681037074074074</v>
      </c>
      <c r="EA56">
        <v>28.85063703703704</v>
      </c>
      <c r="EB56">
        <v>29.98978148148148</v>
      </c>
      <c r="EC56">
        <v>999.9000000000001</v>
      </c>
      <c r="ED56">
        <v>0</v>
      </c>
      <c r="EE56">
        <v>0</v>
      </c>
      <c r="EF56">
        <v>10002.22296296296</v>
      </c>
      <c r="EG56">
        <v>0</v>
      </c>
      <c r="EH56">
        <v>10.5642</v>
      </c>
      <c r="EI56">
        <v>-33.17176296296297</v>
      </c>
      <c r="EJ56">
        <v>572.6517407407407</v>
      </c>
      <c r="EK56">
        <v>605.47</v>
      </c>
      <c r="EL56">
        <v>1.783920740740741</v>
      </c>
      <c r="EM56">
        <v>593.1450000000001</v>
      </c>
      <c r="EN56">
        <v>20.35631111111111</v>
      </c>
      <c r="EO56">
        <v>1.990508518518518</v>
      </c>
      <c r="EP56">
        <v>1.830127037037037</v>
      </c>
      <c r="EQ56">
        <v>17.36904444444444</v>
      </c>
      <c r="ER56">
        <v>16.0464962962963</v>
      </c>
      <c r="ES56">
        <v>1999.99</v>
      </c>
      <c r="ET56">
        <v>0.9799987037037036</v>
      </c>
      <c r="EU56">
        <v>0.02000172222222222</v>
      </c>
      <c r="EV56">
        <v>0</v>
      </c>
      <c r="EW56">
        <v>271.1942592592592</v>
      </c>
      <c r="EX56">
        <v>5.00078</v>
      </c>
      <c r="EY56">
        <v>5463.722222222223</v>
      </c>
      <c r="EZ56">
        <v>16379.53703703704</v>
      </c>
      <c r="FA56">
        <v>39.37003703703704</v>
      </c>
      <c r="FB56">
        <v>40.25459259259259</v>
      </c>
      <c r="FC56">
        <v>39.70581481481481</v>
      </c>
      <c r="FD56">
        <v>39.88637037037036</v>
      </c>
      <c r="FE56">
        <v>40.54611111111111</v>
      </c>
      <c r="FF56">
        <v>1955.089259259259</v>
      </c>
      <c r="FG56">
        <v>39.9</v>
      </c>
      <c r="FH56">
        <v>0</v>
      </c>
      <c r="FI56">
        <v>1758565052.4</v>
      </c>
      <c r="FJ56">
        <v>0</v>
      </c>
      <c r="FK56">
        <v>271.18024</v>
      </c>
      <c r="FL56">
        <v>2.993076922370498</v>
      </c>
      <c r="FM56">
        <v>36.31230764710742</v>
      </c>
      <c r="FN56">
        <v>5463.903200000001</v>
      </c>
      <c r="FO56">
        <v>15</v>
      </c>
      <c r="FP56">
        <v>0</v>
      </c>
      <c r="FQ56" t="s">
        <v>441</v>
      </c>
      <c r="FR56">
        <v>1746989605.5</v>
      </c>
      <c r="FS56">
        <v>1746989593.5</v>
      </c>
      <c r="FT56">
        <v>0</v>
      </c>
      <c r="FU56">
        <v>-0.274</v>
      </c>
      <c r="FV56">
        <v>-0.002</v>
      </c>
      <c r="FW56">
        <v>2.549</v>
      </c>
      <c r="FX56">
        <v>0.129</v>
      </c>
      <c r="FY56">
        <v>420</v>
      </c>
      <c r="FZ56">
        <v>17</v>
      </c>
      <c r="GA56">
        <v>0.02</v>
      </c>
      <c r="GB56">
        <v>0.04</v>
      </c>
      <c r="GC56">
        <v>-33.1699975609756</v>
      </c>
      <c r="GD56">
        <v>-0.3604954703833339</v>
      </c>
      <c r="GE56">
        <v>0.09144686445385293</v>
      </c>
      <c r="GF56">
        <v>1</v>
      </c>
      <c r="GG56">
        <v>271.0533529411765</v>
      </c>
      <c r="GH56">
        <v>2.5666615728983</v>
      </c>
      <c r="GI56">
        <v>0.3235086036089264</v>
      </c>
      <c r="GJ56">
        <v>0</v>
      </c>
      <c r="GK56">
        <v>1.786388536585366</v>
      </c>
      <c r="GL56">
        <v>-0.04247205574912996</v>
      </c>
      <c r="GM56">
        <v>0.009479177323822271</v>
      </c>
      <c r="GN56">
        <v>1</v>
      </c>
      <c r="GO56">
        <v>2</v>
      </c>
      <c r="GP56">
        <v>3</v>
      </c>
      <c r="GQ56" t="s">
        <v>448</v>
      </c>
      <c r="GR56">
        <v>3.1027</v>
      </c>
      <c r="GS56">
        <v>2.72619</v>
      </c>
      <c r="GT56">
        <v>0.111505</v>
      </c>
      <c r="GU56">
        <v>0.115778</v>
      </c>
      <c r="GV56">
        <v>0.101202</v>
      </c>
      <c r="GW56">
        <v>0.0967013</v>
      </c>
      <c r="GX56">
        <v>23212.3</v>
      </c>
      <c r="GY56">
        <v>20993.4</v>
      </c>
      <c r="GZ56">
        <v>26689.7</v>
      </c>
      <c r="HA56">
        <v>23964.8</v>
      </c>
      <c r="HB56">
        <v>38390.3</v>
      </c>
      <c r="HC56">
        <v>32003.4</v>
      </c>
      <c r="HD56">
        <v>46609.1</v>
      </c>
      <c r="HE56">
        <v>37913.4</v>
      </c>
      <c r="HF56">
        <v>1.86915</v>
      </c>
      <c r="HG56">
        <v>1.8316</v>
      </c>
      <c r="HH56">
        <v>0.112455</v>
      </c>
      <c r="HI56">
        <v>0</v>
      </c>
      <c r="HJ56">
        <v>28.153</v>
      </c>
      <c r="HK56">
        <v>999.9</v>
      </c>
      <c r="HL56">
        <v>43.3</v>
      </c>
      <c r="HM56">
        <v>33.8</v>
      </c>
      <c r="HN56">
        <v>25.4486</v>
      </c>
      <c r="HO56">
        <v>61.3619</v>
      </c>
      <c r="HP56">
        <v>23.4295</v>
      </c>
      <c r="HQ56">
        <v>1</v>
      </c>
      <c r="HR56">
        <v>0.139975</v>
      </c>
      <c r="HS56">
        <v>-0.085177</v>
      </c>
      <c r="HT56">
        <v>20.2795</v>
      </c>
      <c r="HU56">
        <v>5.2113</v>
      </c>
      <c r="HV56">
        <v>11.9797</v>
      </c>
      <c r="HW56">
        <v>4.96385</v>
      </c>
      <c r="HX56">
        <v>3.27433</v>
      </c>
      <c r="HY56">
        <v>9999</v>
      </c>
      <c r="HZ56">
        <v>9999</v>
      </c>
      <c r="IA56">
        <v>9999</v>
      </c>
      <c r="IB56">
        <v>999.9</v>
      </c>
      <c r="IC56">
        <v>1.86418</v>
      </c>
      <c r="ID56">
        <v>1.86042</v>
      </c>
      <c r="IE56">
        <v>1.85882</v>
      </c>
      <c r="IF56">
        <v>1.86008</v>
      </c>
      <c r="IG56">
        <v>1.86019</v>
      </c>
      <c r="IH56">
        <v>1.85871</v>
      </c>
      <c r="II56">
        <v>1.85777</v>
      </c>
      <c r="IJ56">
        <v>1.85271</v>
      </c>
      <c r="IK56">
        <v>0</v>
      </c>
      <c r="IL56">
        <v>0</v>
      </c>
      <c r="IM56">
        <v>0</v>
      </c>
      <c r="IN56">
        <v>0</v>
      </c>
      <c r="IO56" t="s">
        <v>443</v>
      </c>
      <c r="IP56" t="s">
        <v>444</v>
      </c>
      <c r="IQ56" t="s">
        <v>445</v>
      </c>
      <c r="IR56" t="s">
        <v>445</v>
      </c>
      <c r="IS56" t="s">
        <v>445</v>
      </c>
      <c r="IT56" t="s">
        <v>445</v>
      </c>
      <c r="IU56">
        <v>0</v>
      </c>
      <c r="IV56">
        <v>100</v>
      </c>
      <c r="IW56">
        <v>100</v>
      </c>
      <c r="IX56">
        <v>-1.221</v>
      </c>
      <c r="IY56">
        <v>0.2784</v>
      </c>
      <c r="IZ56">
        <v>-1.088691465271074</v>
      </c>
      <c r="JA56">
        <v>-0.0009653133281458612</v>
      </c>
      <c r="JB56">
        <v>1.467522864134924E-06</v>
      </c>
      <c r="JC56">
        <v>-3.533429210606989E-10</v>
      </c>
      <c r="JD56">
        <v>0.001055554131792665</v>
      </c>
      <c r="JE56">
        <v>0.003653998214210923</v>
      </c>
      <c r="JF56">
        <v>0.0003927652080039181</v>
      </c>
      <c r="JG56">
        <v>9.453655735445027E-07</v>
      </c>
      <c r="JH56">
        <v>2</v>
      </c>
      <c r="JI56">
        <v>1975</v>
      </c>
      <c r="JJ56">
        <v>1</v>
      </c>
      <c r="JK56">
        <v>27</v>
      </c>
      <c r="JL56">
        <v>192924.2</v>
      </c>
      <c r="JM56">
        <v>192924.4</v>
      </c>
      <c r="JN56">
        <v>1.59058</v>
      </c>
      <c r="JO56">
        <v>2.6416</v>
      </c>
      <c r="JP56">
        <v>1.49658</v>
      </c>
      <c r="JQ56">
        <v>2.34741</v>
      </c>
      <c r="JR56">
        <v>1.54907</v>
      </c>
      <c r="JS56">
        <v>2.38037</v>
      </c>
      <c r="JT56">
        <v>39.6167</v>
      </c>
      <c r="JU56">
        <v>24.0087</v>
      </c>
      <c r="JV56">
        <v>18</v>
      </c>
      <c r="JW56">
        <v>483.507</v>
      </c>
      <c r="JX56">
        <v>473.923</v>
      </c>
      <c r="JY56">
        <v>27.6441</v>
      </c>
      <c r="JZ56">
        <v>29.0612</v>
      </c>
      <c r="KA56">
        <v>30</v>
      </c>
      <c r="KB56">
        <v>29.2715</v>
      </c>
      <c r="KC56">
        <v>29.2644</v>
      </c>
      <c r="KD56">
        <v>32.0089</v>
      </c>
      <c r="KE56">
        <v>19.9586</v>
      </c>
      <c r="KF56">
        <v>55.3259</v>
      </c>
      <c r="KG56">
        <v>27.6325</v>
      </c>
      <c r="KH56">
        <v>640.471</v>
      </c>
      <c r="KI56">
        <v>20.4113</v>
      </c>
      <c r="KJ56">
        <v>101.905</v>
      </c>
      <c r="KK56">
        <v>91.43429999999999</v>
      </c>
    </row>
    <row r="57" spans="1:297">
      <c r="A57">
        <v>39</v>
      </c>
      <c r="B57">
        <v>1758565059.6</v>
      </c>
      <c r="C57">
        <v>282</v>
      </c>
      <c r="D57" t="s">
        <v>523</v>
      </c>
      <c r="E57" t="s">
        <v>524</v>
      </c>
      <c r="F57">
        <v>5</v>
      </c>
      <c r="G57" t="s">
        <v>437</v>
      </c>
      <c r="H57" t="s">
        <v>438</v>
      </c>
      <c r="I57">
        <v>1758565051.814285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(EA57+(U57+2*0.95*5.67E-8*(((EA57+$B$9)+273)^4-(EA57+273)^4)-44100*J57)/(1.84*29.3*R57+8*0.95*5.67E-8*(EA57+273)^3))</f>
        <v>0</v>
      </c>
      <c r="W57">
        <f>($C$9*EB57+$D$9*EC57+$E$9*V57)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2*0.95*5.67E-8*(((EA57+$B$9)+273)^4-(W57+273)^4)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637.7965088961039</v>
      </c>
      <c r="AK57">
        <v>613.6837818181817</v>
      </c>
      <c r="AL57">
        <v>3.406852121212093</v>
      </c>
      <c r="AM57">
        <v>64.87</v>
      </c>
      <c r="AN57">
        <f>(AP57 - AO57 + DY57*1E3/(8.314*(EA57+273.15)) * AR57/DX57 * AQ57) * DX57/(100*DL57) * 1000/(1000 - AP57)</f>
        <v>0</v>
      </c>
      <c r="AO57">
        <v>20.36078229651098</v>
      </c>
      <c r="AP57">
        <v>22.13960666666666</v>
      </c>
      <c r="AQ57">
        <v>1.605635834014374E-05</v>
      </c>
      <c r="AR57">
        <v>105.4433719376083</v>
      </c>
      <c r="AS57">
        <v>0</v>
      </c>
      <c r="AT57">
        <v>0</v>
      </c>
      <c r="AU57">
        <f>IF(AS57*$H$15&gt;=AW57,1.0,(AW57/(AW57-AS57*$H$15)))</f>
        <v>0</v>
      </c>
      <c r="AV57">
        <f>(AU57-1)*100</f>
        <v>0</v>
      </c>
      <c r="AW57">
        <f>MAX(0,($B$15+$C$15*EF57)/(1+$D$15*EF57)*DY57/(EA57+273)*$E$15)</f>
        <v>0</v>
      </c>
      <c r="AX57" t="s">
        <v>439</v>
      </c>
      <c r="AY57" t="s">
        <v>439</v>
      </c>
      <c r="AZ57">
        <v>0</v>
      </c>
      <c r="BA57">
        <v>0</v>
      </c>
      <c r="BB57">
        <f>1-AZ57/BA57</f>
        <v>0</v>
      </c>
      <c r="BC57">
        <v>0</v>
      </c>
      <c r="BD57" t="s">
        <v>439</v>
      </c>
      <c r="BE57" t="s">
        <v>439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439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$B$13*EG57+$C$13*EH57+$F$13*ES57*(1-EV57)</f>
        <v>0</v>
      </c>
      <c r="DI57">
        <f>DH57*DJ57</f>
        <v>0</v>
      </c>
      <c r="DJ57">
        <f>($B$13*$D$11+$C$13*$D$11+$F$13*((FF57+EX57)/MAX(FF57+EX57+FG57, 0.1)*$I$11+FG57/MAX(FF57+EX57+FG57, 0.1)*$J$11))/($B$13+$C$13+$F$13)</f>
        <v>0</v>
      </c>
      <c r="DK57">
        <f>($B$13*$K$11+$C$13*$K$11+$F$13*((FF57+EX57)/MAX(FF57+EX57+FG57, 0.1)*$P$11+FG57/MAX(FF57+EX57+FG57, 0.1)*$Q$11))/($B$13+$C$13+$F$13)</f>
        <v>0</v>
      </c>
      <c r="DL57">
        <v>1.91</v>
      </c>
      <c r="DM57">
        <v>0.5</v>
      </c>
      <c r="DN57" t="s">
        <v>440</v>
      </c>
      <c r="DO57">
        <v>2</v>
      </c>
      <c r="DP57" t="b">
        <v>1</v>
      </c>
      <c r="DQ57">
        <v>1758565051.814285</v>
      </c>
      <c r="DR57">
        <v>575.7462857142857</v>
      </c>
      <c r="DS57">
        <v>608.9517142857143</v>
      </c>
      <c r="DT57">
        <v>22.13788214285714</v>
      </c>
      <c r="DU57">
        <v>20.35835714285714</v>
      </c>
      <c r="DV57">
        <v>576.9711785714287</v>
      </c>
      <c r="DW57">
        <v>21.85938571428571</v>
      </c>
      <c r="DX57">
        <v>499.9781785714286</v>
      </c>
      <c r="DY57">
        <v>89.90351428571429</v>
      </c>
      <c r="DZ57">
        <v>0.06814609642857143</v>
      </c>
      <c r="EA57">
        <v>28.85247857142857</v>
      </c>
      <c r="EB57">
        <v>29.98618928571429</v>
      </c>
      <c r="EC57">
        <v>999.9000000000002</v>
      </c>
      <c r="ED57">
        <v>0</v>
      </c>
      <c r="EE57">
        <v>0</v>
      </c>
      <c r="EF57">
        <v>10012.88357142857</v>
      </c>
      <c r="EG57">
        <v>0</v>
      </c>
      <c r="EH57">
        <v>10.5642</v>
      </c>
      <c r="EI57">
        <v>-33.20528571428571</v>
      </c>
      <c r="EJ57">
        <v>588.7807142857143</v>
      </c>
      <c r="EK57">
        <v>621.6065</v>
      </c>
      <c r="EL57">
        <v>1.779523214285714</v>
      </c>
      <c r="EM57">
        <v>608.9517142857143</v>
      </c>
      <c r="EN57">
        <v>20.35835714285714</v>
      </c>
      <c r="EO57">
        <v>1.990273571428572</v>
      </c>
      <c r="EP57">
        <v>1.830288214285714</v>
      </c>
      <c r="EQ57">
        <v>17.36716428571428</v>
      </c>
      <c r="ER57">
        <v>16.04788571428572</v>
      </c>
      <c r="ES57">
        <v>2000.01</v>
      </c>
      <c r="ET57">
        <v>0.979999</v>
      </c>
      <c r="EU57">
        <v>0.0200015</v>
      </c>
      <c r="EV57">
        <v>0</v>
      </c>
      <c r="EW57">
        <v>271.4106785714285</v>
      </c>
      <c r="EX57">
        <v>5.00078</v>
      </c>
      <c r="EY57">
        <v>5466.503928571428</v>
      </c>
      <c r="EZ57">
        <v>16379.70357142857</v>
      </c>
      <c r="FA57">
        <v>39.37464285714285</v>
      </c>
      <c r="FB57">
        <v>40.25442857142857</v>
      </c>
      <c r="FC57">
        <v>39.70282142857143</v>
      </c>
      <c r="FD57">
        <v>39.89703571428571</v>
      </c>
      <c r="FE57">
        <v>40.53771428571428</v>
      </c>
      <c r="FF57">
        <v>1955.11</v>
      </c>
      <c r="FG57">
        <v>39.9</v>
      </c>
      <c r="FH57">
        <v>0</v>
      </c>
      <c r="FI57">
        <v>1758565057.8</v>
      </c>
      <c r="FJ57">
        <v>0</v>
      </c>
      <c r="FK57">
        <v>271.4166538461538</v>
      </c>
      <c r="FL57">
        <v>2.67333333622304</v>
      </c>
      <c r="FM57">
        <v>31.17299147055456</v>
      </c>
      <c r="FN57">
        <v>5466.841923076922</v>
      </c>
      <c r="FO57">
        <v>15</v>
      </c>
      <c r="FP57">
        <v>0</v>
      </c>
      <c r="FQ57" t="s">
        <v>441</v>
      </c>
      <c r="FR57">
        <v>1746989605.5</v>
      </c>
      <c r="FS57">
        <v>1746989593.5</v>
      </c>
      <c r="FT57">
        <v>0</v>
      </c>
      <c r="FU57">
        <v>-0.274</v>
      </c>
      <c r="FV57">
        <v>-0.002</v>
      </c>
      <c r="FW57">
        <v>2.549</v>
      </c>
      <c r="FX57">
        <v>0.129</v>
      </c>
      <c r="FY57">
        <v>420</v>
      </c>
      <c r="FZ57">
        <v>17</v>
      </c>
      <c r="GA57">
        <v>0.02</v>
      </c>
      <c r="GB57">
        <v>0.04</v>
      </c>
      <c r="GC57">
        <v>-33.1859425</v>
      </c>
      <c r="GD57">
        <v>-0.4181369606003407</v>
      </c>
      <c r="GE57">
        <v>0.0704917544380186</v>
      </c>
      <c r="GF57">
        <v>1</v>
      </c>
      <c r="GG57">
        <v>271.2704705882353</v>
      </c>
      <c r="GH57">
        <v>2.851245228246791</v>
      </c>
      <c r="GI57">
        <v>0.3366623579383307</v>
      </c>
      <c r="GJ57">
        <v>0</v>
      </c>
      <c r="GK57">
        <v>1.7825905</v>
      </c>
      <c r="GL57">
        <v>-0.0583341838649178</v>
      </c>
      <c r="GM57">
        <v>0.006373952443343146</v>
      </c>
      <c r="GN57">
        <v>1</v>
      </c>
      <c r="GO57">
        <v>2</v>
      </c>
      <c r="GP57">
        <v>3</v>
      </c>
      <c r="GQ57" t="s">
        <v>448</v>
      </c>
      <c r="GR57">
        <v>3.10238</v>
      </c>
      <c r="GS57">
        <v>2.7268</v>
      </c>
      <c r="GT57">
        <v>0.113729</v>
      </c>
      <c r="GU57">
        <v>0.11796</v>
      </c>
      <c r="GV57">
        <v>0.101213</v>
      </c>
      <c r="GW57">
        <v>0.0967045</v>
      </c>
      <c r="GX57">
        <v>23154.3</v>
      </c>
      <c r="GY57">
        <v>20941.8</v>
      </c>
      <c r="GZ57">
        <v>26689.8</v>
      </c>
      <c r="HA57">
        <v>23965</v>
      </c>
      <c r="HB57">
        <v>38390.3</v>
      </c>
      <c r="HC57">
        <v>32003.4</v>
      </c>
      <c r="HD57">
        <v>46609.3</v>
      </c>
      <c r="HE57">
        <v>37913.2</v>
      </c>
      <c r="HF57">
        <v>1.86852</v>
      </c>
      <c r="HG57">
        <v>1.83228</v>
      </c>
      <c r="HH57">
        <v>0.112318</v>
      </c>
      <c r="HI57">
        <v>0</v>
      </c>
      <c r="HJ57">
        <v>28.1509</v>
      </c>
      <c r="HK57">
        <v>999.9</v>
      </c>
      <c r="HL57">
        <v>43.3</v>
      </c>
      <c r="HM57">
        <v>33.8</v>
      </c>
      <c r="HN57">
        <v>25.4441</v>
      </c>
      <c r="HO57">
        <v>61.1319</v>
      </c>
      <c r="HP57">
        <v>23.5216</v>
      </c>
      <c r="HQ57">
        <v>1</v>
      </c>
      <c r="HR57">
        <v>0.140358</v>
      </c>
      <c r="HS57">
        <v>-0.0655882</v>
      </c>
      <c r="HT57">
        <v>20.2795</v>
      </c>
      <c r="HU57">
        <v>5.2104</v>
      </c>
      <c r="HV57">
        <v>11.98</v>
      </c>
      <c r="HW57">
        <v>4.96365</v>
      </c>
      <c r="HX57">
        <v>3.27448</v>
      </c>
      <c r="HY57">
        <v>9999</v>
      </c>
      <c r="HZ57">
        <v>9999</v>
      </c>
      <c r="IA57">
        <v>9999</v>
      </c>
      <c r="IB57">
        <v>999.9</v>
      </c>
      <c r="IC57">
        <v>1.86418</v>
      </c>
      <c r="ID57">
        <v>1.86047</v>
      </c>
      <c r="IE57">
        <v>1.8588</v>
      </c>
      <c r="IF57">
        <v>1.86006</v>
      </c>
      <c r="IG57">
        <v>1.86019</v>
      </c>
      <c r="IH57">
        <v>1.85871</v>
      </c>
      <c r="II57">
        <v>1.85778</v>
      </c>
      <c r="IJ57">
        <v>1.8527</v>
      </c>
      <c r="IK57">
        <v>0</v>
      </c>
      <c r="IL57">
        <v>0</v>
      </c>
      <c r="IM57">
        <v>0</v>
      </c>
      <c r="IN57">
        <v>0</v>
      </c>
      <c r="IO57" t="s">
        <v>443</v>
      </c>
      <c r="IP57" t="s">
        <v>444</v>
      </c>
      <c r="IQ57" t="s">
        <v>445</v>
      </c>
      <c r="IR57" t="s">
        <v>445</v>
      </c>
      <c r="IS57" t="s">
        <v>445</v>
      </c>
      <c r="IT57" t="s">
        <v>445</v>
      </c>
      <c r="IU57">
        <v>0</v>
      </c>
      <c r="IV57">
        <v>100</v>
      </c>
      <c r="IW57">
        <v>100</v>
      </c>
      <c r="IX57">
        <v>-1.215</v>
      </c>
      <c r="IY57">
        <v>0.2785</v>
      </c>
      <c r="IZ57">
        <v>-1.088691465271074</v>
      </c>
      <c r="JA57">
        <v>-0.0009653133281458612</v>
      </c>
      <c r="JB57">
        <v>1.467522864134924E-06</v>
      </c>
      <c r="JC57">
        <v>-3.533429210606989E-10</v>
      </c>
      <c r="JD57">
        <v>0.001055554131792665</v>
      </c>
      <c r="JE57">
        <v>0.003653998214210923</v>
      </c>
      <c r="JF57">
        <v>0.0003927652080039181</v>
      </c>
      <c r="JG57">
        <v>9.453655735445027E-07</v>
      </c>
      <c r="JH57">
        <v>2</v>
      </c>
      <c r="JI57">
        <v>1975</v>
      </c>
      <c r="JJ57">
        <v>1</v>
      </c>
      <c r="JK57">
        <v>27</v>
      </c>
      <c r="JL57">
        <v>192924.2</v>
      </c>
      <c r="JM57">
        <v>192924.4</v>
      </c>
      <c r="JN57">
        <v>1.62354</v>
      </c>
      <c r="JO57">
        <v>2.6355</v>
      </c>
      <c r="JP57">
        <v>1.49658</v>
      </c>
      <c r="JQ57">
        <v>2.34253</v>
      </c>
      <c r="JR57">
        <v>1.54907</v>
      </c>
      <c r="JS57">
        <v>2.47925</v>
      </c>
      <c r="JT57">
        <v>39.6167</v>
      </c>
      <c r="JU57">
        <v>24.0262</v>
      </c>
      <c r="JV57">
        <v>18</v>
      </c>
      <c r="JW57">
        <v>483.142</v>
      </c>
      <c r="JX57">
        <v>474.368</v>
      </c>
      <c r="JY57">
        <v>27.6512</v>
      </c>
      <c r="JZ57">
        <v>29.0634</v>
      </c>
      <c r="KA57">
        <v>30.0001</v>
      </c>
      <c r="KB57">
        <v>29.2715</v>
      </c>
      <c r="KC57">
        <v>29.2659</v>
      </c>
      <c r="KD57">
        <v>32.7255</v>
      </c>
      <c r="KE57">
        <v>19.9586</v>
      </c>
      <c r="KF57">
        <v>55.3259</v>
      </c>
      <c r="KG57">
        <v>27.6443</v>
      </c>
      <c r="KH57">
        <v>660.508</v>
      </c>
      <c r="KI57">
        <v>20.4123</v>
      </c>
      <c r="KJ57">
        <v>101.905</v>
      </c>
      <c r="KK57">
        <v>91.4344</v>
      </c>
    </row>
    <row r="58" spans="1:297">
      <c r="A58">
        <v>40</v>
      </c>
      <c r="B58">
        <v>1758565064.6</v>
      </c>
      <c r="C58">
        <v>287</v>
      </c>
      <c r="D58" t="s">
        <v>525</v>
      </c>
      <c r="E58" t="s">
        <v>526</v>
      </c>
      <c r="F58">
        <v>5</v>
      </c>
      <c r="G58" t="s">
        <v>437</v>
      </c>
      <c r="H58" t="s">
        <v>438</v>
      </c>
      <c r="I58">
        <v>1758565057.1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(EA58+(U58+2*0.95*5.67E-8*(((EA58+$B$9)+273)^4-(EA58+273)^4)-44100*J58)/(1.84*29.3*R58+8*0.95*5.67E-8*(EA58+273)^3))</f>
        <v>0</v>
      </c>
      <c r="W58">
        <f>($C$9*EB58+$D$9*EC58+$E$9*V58)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2*0.95*5.67E-8*(((EA58+$B$9)+273)^4-(W58+273)^4)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654.8328105627704</v>
      </c>
      <c r="AK58">
        <v>630.7352848484848</v>
      </c>
      <c r="AL58">
        <v>3.410519307359205</v>
      </c>
      <c r="AM58">
        <v>64.87</v>
      </c>
      <c r="AN58">
        <f>(AP58 - AO58 + DY58*1E3/(8.314*(EA58+273.15)) * AR58/DX58 * AQ58) * DX58/(100*DL58) * 1000/(1000 - AP58)</f>
        <v>0</v>
      </c>
      <c r="AO58">
        <v>20.36148148986319</v>
      </c>
      <c r="AP58">
        <v>22.13818545454545</v>
      </c>
      <c r="AQ58">
        <v>-5.600227566276821E-06</v>
      </c>
      <c r="AR58">
        <v>105.4433719376083</v>
      </c>
      <c r="AS58">
        <v>0</v>
      </c>
      <c r="AT58">
        <v>0</v>
      </c>
      <c r="AU58">
        <f>IF(AS58*$H$15&gt;=AW58,1.0,(AW58/(AW58-AS58*$H$15)))</f>
        <v>0</v>
      </c>
      <c r="AV58">
        <f>(AU58-1)*100</f>
        <v>0</v>
      </c>
      <c r="AW58">
        <f>MAX(0,($B$15+$C$15*EF58)/(1+$D$15*EF58)*DY58/(EA58+273)*$E$15)</f>
        <v>0</v>
      </c>
      <c r="AX58" t="s">
        <v>439</v>
      </c>
      <c r="AY58" t="s">
        <v>439</v>
      </c>
      <c r="AZ58">
        <v>0</v>
      </c>
      <c r="BA58">
        <v>0</v>
      </c>
      <c r="BB58">
        <f>1-AZ58/BA58</f>
        <v>0</v>
      </c>
      <c r="BC58">
        <v>0</v>
      </c>
      <c r="BD58" t="s">
        <v>439</v>
      </c>
      <c r="BE58" t="s">
        <v>439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439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$B$13*EG58+$C$13*EH58+$F$13*ES58*(1-EV58)</f>
        <v>0</v>
      </c>
      <c r="DI58">
        <f>DH58*DJ58</f>
        <v>0</v>
      </c>
      <c r="DJ58">
        <f>($B$13*$D$11+$C$13*$D$11+$F$13*((FF58+EX58)/MAX(FF58+EX58+FG58, 0.1)*$I$11+FG58/MAX(FF58+EX58+FG58, 0.1)*$J$11))/($B$13+$C$13+$F$13)</f>
        <v>0</v>
      </c>
      <c r="DK58">
        <f>($B$13*$K$11+$C$13*$K$11+$F$13*((FF58+EX58)/MAX(FF58+EX58+FG58, 0.1)*$P$11+FG58/MAX(FF58+EX58+FG58, 0.1)*$Q$11))/($B$13+$C$13+$F$13)</f>
        <v>0</v>
      </c>
      <c r="DL58">
        <v>1.91</v>
      </c>
      <c r="DM58">
        <v>0.5</v>
      </c>
      <c r="DN58" t="s">
        <v>440</v>
      </c>
      <c r="DO58">
        <v>2</v>
      </c>
      <c r="DP58" t="b">
        <v>1</v>
      </c>
      <c r="DQ58">
        <v>1758565057.1</v>
      </c>
      <c r="DR58">
        <v>593.4126666666666</v>
      </c>
      <c r="DS58">
        <v>626.6699259259259</v>
      </c>
      <c r="DT58">
        <v>22.13792962962963</v>
      </c>
      <c r="DU58">
        <v>20.36036296296296</v>
      </c>
      <c r="DV58">
        <v>594.6306666666668</v>
      </c>
      <c r="DW58">
        <v>21.85944074074074</v>
      </c>
      <c r="DX58">
        <v>500.0597407407407</v>
      </c>
      <c r="DY58">
        <v>89.90450370370371</v>
      </c>
      <c r="DZ58">
        <v>0.06825812222222222</v>
      </c>
      <c r="EA58">
        <v>28.85298888888888</v>
      </c>
      <c r="EB58">
        <v>29.98537777777778</v>
      </c>
      <c r="EC58">
        <v>999.9000000000001</v>
      </c>
      <c r="ED58">
        <v>0</v>
      </c>
      <c r="EE58">
        <v>0</v>
      </c>
      <c r="EF58">
        <v>10014.51740740741</v>
      </c>
      <c r="EG58">
        <v>0</v>
      </c>
      <c r="EH58">
        <v>10.5642</v>
      </c>
      <c r="EI58">
        <v>-33.25724814814815</v>
      </c>
      <c r="EJ58">
        <v>606.847074074074</v>
      </c>
      <c r="EK58">
        <v>639.6942962962964</v>
      </c>
      <c r="EL58">
        <v>1.777564444444444</v>
      </c>
      <c r="EM58">
        <v>626.6699259259259</v>
      </c>
      <c r="EN58">
        <v>20.36036296296296</v>
      </c>
      <c r="EO58">
        <v>1.9903</v>
      </c>
      <c r="EP58">
        <v>1.830489259259259</v>
      </c>
      <c r="EQ58">
        <v>17.36737037037037</v>
      </c>
      <c r="ER58">
        <v>16.0496</v>
      </c>
      <c r="ES58">
        <v>2000.003333333333</v>
      </c>
      <c r="ET58">
        <v>0.9799988518518518</v>
      </c>
      <c r="EU58">
        <v>0.02000161481481481</v>
      </c>
      <c r="EV58">
        <v>0</v>
      </c>
      <c r="EW58">
        <v>271.5991481481481</v>
      </c>
      <c r="EX58">
        <v>5.00078</v>
      </c>
      <c r="EY58">
        <v>5469.072962962963</v>
      </c>
      <c r="EZ58">
        <v>16379.65185185185</v>
      </c>
      <c r="FA58">
        <v>39.38396296296296</v>
      </c>
      <c r="FB58">
        <v>40.25459259259259</v>
      </c>
      <c r="FC58">
        <v>39.72422222222222</v>
      </c>
      <c r="FD58">
        <v>39.90481481481481</v>
      </c>
      <c r="FE58">
        <v>40.5414074074074</v>
      </c>
      <c r="FF58">
        <v>1955.103333333333</v>
      </c>
      <c r="FG58">
        <v>39.9</v>
      </c>
      <c r="FH58">
        <v>0</v>
      </c>
      <c r="FI58">
        <v>1758565062.6</v>
      </c>
      <c r="FJ58">
        <v>0</v>
      </c>
      <c r="FK58">
        <v>271.5811923076923</v>
      </c>
      <c r="FL58">
        <v>1.754974357601201</v>
      </c>
      <c r="FM58">
        <v>28.62529913770198</v>
      </c>
      <c r="FN58">
        <v>5469.168076923078</v>
      </c>
      <c r="FO58">
        <v>15</v>
      </c>
      <c r="FP58">
        <v>0</v>
      </c>
      <c r="FQ58" t="s">
        <v>441</v>
      </c>
      <c r="FR58">
        <v>1746989605.5</v>
      </c>
      <c r="FS58">
        <v>1746989593.5</v>
      </c>
      <c r="FT58">
        <v>0</v>
      </c>
      <c r="FU58">
        <v>-0.274</v>
      </c>
      <c r="FV58">
        <v>-0.002</v>
      </c>
      <c r="FW58">
        <v>2.549</v>
      </c>
      <c r="FX58">
        <v>0.129</v>
      </c>
      <c r="FY58">
        <v>420</v>
      </c>
      <c r="FZ58">
        <v>17</v>
      </c>
      <c r="GA58">
        <v>0.02</v>
      </c>
      <c r="GB58">
        <v>0.04</v>
      </c>
      <c r="GC58">
        <v>-33.21254</v>
      </c>
      <c r="GD58">
        <v>-0.5418236397748916</v>
      </c>
      <c r="GE58">
        <v>0.06744404643851044</v>
      </c>
      <c r="GF58">
        <v>0</v>
      </c>
      <c r="GG58">
        <v>271.4223529411765</v>
      </c>
      <c r="GH58">
        <v>2.241741787350663</v>
      </c>
      <c r="GI58">
        <v>0.2969853316196446</v>
      </c>
      <c r="GJ58">
        <v>0</v>
      </c>
      <c r="GK58">
        <v>1.779264</v>
      </c>
      <c r="GL58">
        <v>-0.02433095684803053</v>
      </c>
      <c r="GM58">
        <v>0.00286039315479533</v>
      </c>
      <c r="GN58">
        <v>1</v>
      </c>
      <c r="GO58">
        <v>1</v>
      </c>
      <c r="GP58">
        <v>3</v>
      </c>
      <c r="GQ58" t="s">
        <v>451</v>
      </c>
      <c r="GR58">
        <v>3.10258</v>
      </c>
      <c r="GS58">
        <v>2.72641</v>
      </c>
      <c r="GT58">
        <v>0.115922</v>
      </c>
      <c r="GU58">
        <v>0.120127</v>
      </c>
      <c r="GV58">
        <v>0.101211</v>
      </c>
      <c r="GW58">
        <v>0.09670960000000001</v>
      </c>
      <c r="GX58">
        <v>23097</v>
      </c>
      <c r="GY58">
        <v>20890.2</v>
      </c>
      <c r="GZ58">
        <v>26689.9</v>
      </c>
      <c r="HA58">
        <v>23964.9</v>
      </c>
      <c r="HB58">
        <v>38390.5</v>
      </c>
      <c r="HC58">
        <v>32003.6</v>
      </c>
      <c r="HD58">
        <v>46609.1</v>
      </c>
      <c r="HE58">
        <v>37913.4</v>
      </c>
      <c r="HF58">
        <v>1.86908</v>
      </c>
      <c r="HG58">
        <v>1.83183</v>
      </c>
      <c r="HH58">
        <v>0.112519</v>
      </c>
      <c r="HI58">
        <v>0</v>
      </c>
      <c r="HJ58">
        <v>28.1506</v>
      </c>
      <c r="HK58">
        <v>999.9</v>
      </c>
      <c r="HL58">
        <v>43.3</v>
      </c>
      <c r="HM58">
        <v>33.8</v>
      </c>
      <c r="HN58">
        <v>25.4491</v>
      </c>
      <c r="HO58">
        <v>61.2019</v>
      </c>
      <c r="HP58">
        <v>23.5577</v>
      </c>
      <c r="HQ58">
        <v>1</v>
      </c>
      <c r="HR58">
        <v>0.140358</v>
      </c>
      <c r="HS58">
        <v>-0.0629929</v>
      </c>
      <c r="HT58">
        <v>20.2795</v>
      </c>
      <c r="HU58">
        <v>5.2101</v>
      </c>
      <c r="HV58">
        <v>11.9797</v>
      </c>
      <c r="HW58">
        <v>4.96365</v>
      </c>
      <c r="HX58">
        <v>3.27438</v>
      </c>
      <c r="HY58">
        <v>9999</v>
      </c>
      <c r="HZ58">
        <v>9999</v>
      </c>
      <c r="IA58">
        <v>9999</v>
      </c>
      <c r="IB58">
        <v>999.9</v>
      </c>
      <c r="IC58">
        <v>1.86418</v>
      </c>
      <c r="ID58">
        <v>1.86046</v>
      </c>
      <c r="IE58">
        <v>1.85881</v>
      </c>
      <c r="IF58">
        <v>1.86006</v>
      </c>
      <c r="IG58">
        <v>1.86017</v>
      </c>
      <c r="IH58">
        <v>1.85873</v>
      </c>
      <c r="II58">
        <v>1.85777</v>
      </c>
      <c r="IJ58">
        <v>1.8527</v>
      </c>
      <c r="IK58">
        <v>0</v>
      </c>
      <c r="IL58">
        <v>0</v>
      </c>
      <c r="IM58">
        <v>0</v>
      </c>
      <c r="IN58">
        <v>0</v>
      </c>
      <c r="IO58" t="s">
        <v>443</v>
      </c>
      <c r="IP58" t="s">
        <v>444</v>
      </c>
      <c r="IQ58" t="s">
        <v>445</v>
      </c>
      <c r="IR58" t="s">
        <v>445</v>
      </c>
      <c r="IS58" t="s">
        <v>445</v>
      </c>
      <c r="IT58" t="s">
        <v>445</v>
      </c>
      <c r="IU58">
        <v>0</v>
      </c>
      <c r="IV58">
        <v>100</v>
      </c>
      <c r="IW58">
        <v>100</v>
      </c>
      <c r="IX58">
        <v>-1.208</v>
      </c>
      <c r="IY58">
        <v>0.2785</v>
      </c>
      <c r="IZ58">
        <v>-1.088691465271074</v>
      </c>
      <c r="JA58">
        <v>-0.0009653133281458612</v>
      </c>
      <c r="JB58">
        <v>1.467522864134924E-06</v>
      </c>
      <c r="JC58">
        <v>-3.533429210606989E-10</v>
      </c>
      <c r="JD58">
        <v>0.001055554131792665</v>
      </c>
      <c r="JE58">
        <v>0.003653998214210923</v>
      </c>
      <c r="JF58">
        <v>0.0003927652080039181</v>
      </c>
      <c r="JG58">
        <v>9.453655735445027E-07</v>
      </c>
      <c r="JH58">
        <v>2</v>
      </c>
      <c r="JI58">
        <v>1975</v>
      </c>
      <c r="JJ58">
        <v>1</v>
      </c>
      <c r="JK58">
        <v>27</v>
      </c>
      <c r="JL58">
        <v>192924.3</v>
      </c>
      <c r="JM58">
        <v>192924.5</v>
      </c>
      <c r="JN58">
        <v>1.65894</v>
      </c>
      <c r="JO58">
        <v>2.63672</v>
      </c>
      <c r="JP58">
        <v>1.49658</v>
      </c>
      <c r="JQ58">
        <v>2.34741</v>
      </c>
      <c r="JR58">
        <v>1.54907</v>
      </c>
      <c r="JS58">
        <v>2.45728</v>
      </c>
      <c r="JT58">
        <v>39.6167</v>
      </c>
      <c r="JU58">
        <v>24.0175</v>
      </c>
      <c r="JV58">
        <v>18</v>
      </c>
      <c r="JW58">
        <v>483.471</v>
      </c>
      <c r="JX58">
        <v>474.08</v>
      </c>
      <c r="JY58">
        <v>27.6579</v>
      </c>
      <c r="JZ58">
        <v>29.0636</v>
      </c>
      <c r="KA58">
        <v>30.0001</v>
      </c>
      <c r="KB58">
        <v>29.2726</v>
      </c>
      <c r="KC58">
        <v>29.2659</v>
      </c>
      <c r="KD58">
        <v>33.3715</v>
      </c>
      <c r="KE58">
        <v>19.9586</v>
      </c>
      <c r="KF58">
        <v>55.3259</v>
      </c>
      <c r="KG58">
        <v>27.6552</v>
      </c>
      <c r="KH58">
        <v>673.8869999999999</v>
      </c>
      <c r="KI58">
        <v>20.4104</v>
      </c>
      <c r="KJ58">
        <v>101.905</v>
      </c>
      <c r="KK58">
        <v>91.4344</v>
      </c>
    </row>
    <row r="59" spans="1:297">
      <c r="A59">
        <v>41</v>
      </c>
      <c r="B59">
        <v>1758565069.6</v>
      </c>
      <c r="C59">
        <v>292</v>
      </c>
      <c r="D59" t="s">
        <v>527</v>
      </c>
      <c r="E59" t="s">
        <v>528</v>
      </c>
      <c r="F59">
        <v>5</v>
      </c>
      <c r="G59" t="s">
        <v>437</v>
      </c>
      <c r="H59" t="s">
        <v>438</v>
      </c>
      <c r="I59">
        <v>1758565061.814285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(EA59+(U59+2*0.95*5.67E-8*(((EA59+$B$9)+273)^4-(EA59+273)^4)-44100*J59)/(1.84*29.3*R59+8*0.95*5.67E-8*(EA59+273)^3))</f>
        <v>0</v>
      </c>
      <c r="W59">
        <f>($C$9*EB59+$D$9*EC59+$E$9*V59)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2*0.95*5.67E-8*(((EA59+$B$9)+273)^4-(W59+273)^4)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672.1768668290043</v>
      </c>
      <c r="AK59">
        <v>647.9334848484847</v>
      </c>
      <c r="AL59">
        <v>3.440281212121207</v>
      </c>
      <c r="AM59">
        <v>64.87</v>
      </c>
      <c r="AN59">
        <f>(AP59 - AO59 + DY59*1E3/(8.314*(EA59+273.15)) * AR59/DX59 * AQ59) * DX59/(100*DL59) * 1000/(1000 - AP59)</f>
        <v>0</v>
      </c>
      <c r="AO59">
        <v>20.3668615670361</v>
      </c>
      <c r="AP59">
        <v>22.14221272727272</v>
      </c>
      <c r="AQ59">
        <v>1.500022330449255E-05</v>
      </c>
      <c r="AR59">
        <v>105.4433719376083</v>
      </c>
      <c r="AS59">
        <v>0</v>
      </c>
      <c r="AT59">
        <v>0</v>
      </c>
      <c r="AU59">
        <f>IF(AS59*$H$15&gt;=AW59,1.0,(AW59/(AW59-AS59*$H$15)))</f>
        <v>0</v>
      </c>
      <c r="AV59">
        <f>(AU59-1)*100</f>
        <v>0</v>
      </c>
      <c r="AW59">
        <f>MAX(0,($B$15+$C$15*EF59)/(1+$D$15*EF59)*DY59/(EA59+273)*$E$15)</f>
        <v>0</v>
      </c>
      <c r="AX59" t="s">
        <v>439</v>
      </c>
      <c r="AY59" t="s">
        <v>439</v>
      </c>
      <c r="AZ59">
        <v>0</v>
      </c>
      <c r="BA59">
        <v>0</v>
      </c>
      <c r="BB59">
        <f>1-AZ59/BA59</f>
        <v>0</v>
      </c>
      <c r="BC59">
        <v>0</v>
      </c>
      <c r="BD59" t="s">
        <v>439</v>
      </c>
      <c r="BE59" t="s">
        <v>439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439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$B$13*EG59+$C$13*EH59+$F$13*ES59*(1-EV59)</f>
        <v>0</v>
      </c>
      <c r="DI59">
        <f>DH59*DJ59</f>
        <v>0</v>
      </c>
      <c r="DJ59">
        <f>($B$13*$D$11+$C$13*$D$11+$F$13*((FF59+EX59)/MAX(FF59+EX59+FG59, 0.1)*$I$11+FG59/MAX(FF59+EX59+FG59, 0.1)*$J$11))/($B$13+$C$13+$F$13)</f>
        <v>0</v>
      </c>
      <c r="DK59">
        <f>($B$13*$K$11+$C$13*$K$11+$F$13*((FF59+EX59)/MAX(FF59+EX59+FG59, 0.1)*$P$11+FG59/MAX(FF59+EX59+FG59, 0.1)*$Q$11))/($B$13+$C$13+$F$13)</f>
        <v>0</v>
      </c>
      <c r="DL59">
        <v>1.91</v>
      </c>
      <c r="DM59">
        <v>0.5</v>
      </c>
      <c r="DN59" t="s">
        <v>440</v>
      </c>
      <c r="DO59">
        <v>2</v>
      </c>
      <c r="DP59" t="b">
        <v>1</v>
      </c>
      <c r="DQ59">
        <v>1758565061.814285</v>
      </c>
      <c r="DR59">
        <v>609.1714285714286</v>
      </c>
      <c r="DS59">
        <v>642.4984642857142</v>
      </c>
      <c r="DT59">
        <v>22.13937142857143</v>
      </c>
      <c r="DU59">
        <v>20.36267142857142</v>
      </c>
      <c r="DV59">
        <v>610.3827499999999</v>
      </c>
      <c r="DW59">
        <v>21.86086071428572</v>
      </c>
      <c r="DX59">
        <v>500.0481071428572</v>
      </c>
      <c r="DY59">
        <v>89.90442857142855</v>
      </c>
      <c r="DZ59">
        <v>0.06832887142857143</v>
      </c>
      <c r="EA59">
        <v>28.85304285714285</v>
      </c>
      <c r="EB59">
        <v>29.98704285714285</v>
      </c>
      <c r="EC59">
        <v>999.9000000000002</v>
      </c>
      <c r="ED59">
        <v>0</v>
      </c>
      <c r="EE59">
        <v>0</v>
      </c>
      <c r="EF59">
        <v>10002.79107142857</v>
      </c>
      <c r="EG59">
        <v>0</v>
      </c>
      <c r="EH59">
        <v>10.5642</v>
      </c>
      <c r="EI59">
        <v>-33.32705357142857</v>
      </c>
      <c r="EJ59">
        <v>622.9635714285714</v>
      </c>
      <c r="EK59">
        <v>655.8534642857143</v>
      </c>
      <c r="EL59">
        <v>1.776699642857143</v>
      </c>
      <c r="EM59">
        <v>642.4984642857142</v>
      </c>
      <c r="EN59">
        <v>20.36267142857142</v>
      </c>
      <c r="EO59">
        <v>1.990427857142857</v>
      </c>
      <c r="EP59">
        <v>1.830694285714286</v>
      </c>
      <c r="EQ59">
        <v>17.36838928571428</v>
      </c>
      <c r="ER59">
        <v>16.05136785714286</v>
      </c>
      <c r="ES59">
        <v>2000.006428571428</v>
      </c>
      <c r="ET59">
        <v>0.9799988571428571</v>
      </c>
      <c r="EU59">
        <v>0.02000161071428571</v>
      </c>
      <c r="EV59">
        <v>0</v>
      </c>
      <c r="EW59">
        <v>271.7029285714286</v>
      </c>
      <c r="EX59">
        <v>5.00078</v>
      </c>
      <c r="EY59">
        <v>5471.347499999999</v>
      </c>
      <c r="EZ59">
        <v>16379.68214285714</v>
      </c>
      <c r="FA59">
        <v>39.39260714285714</v>
      </c>
      <c r="FB59">
        <v>40.25442857142857</v>
      </c>
      <c r="FC59">
        <v>39.73182142857142</v>
      </c>
      <c r="FD59">
        <v>39.90596428571428</v>
      </c>
      <c r="FE59">
        <v>40.53985714285714</v>
      </c>
      <c r="FF59">
        <v>1955.106428571429</v>
      </c>
      <c r="FG59">
        <v>39.9</v>
      </c>
      <c r="FH59">
        <v>0</v>
      </c>
      <c r="FI59">
        <v>1758565067.4</v>
      </c>
      <c r="FJ59">
        <v>0</v>
      </c>
      <c r="FK59">
        <v>271.7032692307693</v>
      </c>
      <c r="FL59">
        <v>1.370905980756805</v>
      </c>
      <c r="FM59">
        <v>26.26871793308911</v>
      </c>
      <c r="FN59">
        <v>5471.457692307693</v>
      </c>
      <c r="FO59">
        <v>15</v>
      </c>
      <c r="FP59">
        <v>0</v>
      </c>
      <c r="FQ59" t="s">
        <v>441</v>
      </c>
      <c r="FR59">
        <v>1746989605.5</v>
      </c>
      <c r="FS59">
        <v>1746989593.5</v>
      </c>
      <c r="FT59">
        <v>0</v>
      </c>
      <c r="FU59">
        <v>-0.274</v>
      </c>
      <c r="FV59">
        <v>-0.002</v>
      </c>
      <c r="FW59">
        <v>2.549</v>
      </c>
      <c r="FX59">
        <v>0.129</v>
      </c>
      <c r="FY59">
        <v>420</v>
      </c>
      <c r="FZ59">
        <v>17</v>
      </c>
      <c r="GA59">
        <v>0.02</v>
      </c>
      <c r="GB59">
        <v>0.04</v>
      </c>
      <c r="GC59">
        <v>-33.3003756097561</v>
      </c>
      <c r="GD59">
        <v>-0.8552341463414901</v>
      </c>
      <c r="GE59">
        <v>0.1050941083041193</v>
      </c>
      <c r="GF59">
        <v>0</v>
      </c>
      <c r="GG59">
        <v>271.5856470588236</v>
      </c>
      <c r="GH59">
        <v>1.699556910920789</v>
      </c>
      <c r="GI59">
        <v>0.2590002137579092</v>
      </c>
      <c r="GJ59">
        <v>0</v>
      </c>
      <c r="GK59">
        <v>1.777299268292683</v>
      </c>
      <c r="GL59">
        <v>-0.01107679442508755</v>
      </c>
      <c r="GM59">
        <v>0.001488330854647945</v>
      </c>
      <c r="GN59">
        <v>1</v>
      </c>
      <c r="GO59">
        <v>1</v>
      </c>
      <c r="GP59">
        <v>3</v>
      </c>
      <c r="GQ59" t="s">
        <v>451</v>
      </c>
      <c r="GR59">
        <v>3.10234</v>
      </c>
      <c r="GS59">
        <v>2.72644</v>
      </c>
      <c r="GT59">
        <v>0.118101</v>
      </c>
      <c r="GU59">
        <v>0.12225</v>
      </c>
      <c r="GV59">
        <v>0.101218</v>
      </c>
      <c r="GW59">
        <v>0.0967216</v>
      </c>
      <c r="GX59">
        <v>23040</v>
      </c>
      <c r="GY59">
        <v>20839.8</v>
      </c>
      <c r="GZ59">
        <v>26689.8</v>
      </c>
      <c r="HA59">
        <v>23964.8</v>
      </c>
      <c r="HB59">
        <v>38390.3</v>
      </c>
      <c r="HC59">
        <v>32003.1</v>
      </c>
      <c r="HD59">
        <v>46608.9</v>
      </c>
      <c r="HE59">
        <v>37913.1</v>
      </c>
      <c r="HF59">
        <v>1.86878</v>
      </c>
      <c r="HG59">
        <v>1.83207</v>
      </c>
      <c r="HH59">
        <v>0.113271</v>
      </c>
      <c r="HI59">
        <v>0</v>
      </c>
      <c r="HJ59">
        <v>28.1485</v>
      </c>
      <c r="HK59">
        <v>999.9</v>
      </c>
      <c r="HL59">
        <v>43.3</v>
      </c>
      <c r="HM59">
        <v>33.8</v>
      </c>
      <c r="HN59">
        <v>25.4476</v>
      </c>
      <c r="HO59">
        <v>61.3019</v>
      </c>
      <c r="HP59">
        <v>23.6458</v>
      </c>
      <c r="HQ59">
        <v>1</v>
      </c>
      <c r="HR59">
        <v>0.140346</v>
      </c>
      <c r="HS59">
        <v>-0.0624265</v>
      </c>
      <c r="HT59">
        <v>20.2795</v>
      </c>
      <c r="HU59">
        <v>5.2104</v>
      </c>
      <c r="HV59">
        <v>11.9798</v>
      </c>
      <c r="HW59">
        <v>4.96345</v>
      </c>
      <c r="HX59">
        <v>3.27445</v>
      </c>
      <c r="HY59">
        <v>9999</v>
      </c>
      <c r="HZ59">
        <v>9999</v>
      </c>
      <c r="IA59">
        <v>9999</v>
      </c>
      <c r="IB59">
        <v>999.9</v>
      </c>
      <c r="IC59">
        <v>1.86418</v>
      </c>
      <c r="ID59">
        <v>1.86045</v>
      </c>
      <c r="IE59">
        <v>1.85881</v>
      </c>
      <c r="IF59">
        <v>1.86006</v>
      </c>
      <c r="IG59">
        <v>1.86019</v>
      </c>
      <c r="IH59">
        <v>1.85872</v>
      </c>
      <c r="II59">
        <v>1.85777</v>
      </c>
      <c r="IJ59">
        <v>1.85271</v>
      </c>
      <c r="IK59">
        <v>0</v>
      </c>
      <c r="IL59">
        <v>0</v>
      </c>
      <c r="IM59">
        <v>0</v>
      </c>
      <c r="IN59">
        <v>0</v>
      </c>
      <c r="IO59" t="s">
        <v>443</v>
      </c>
      <c r="IP59" t="s">
        <v>444</v>
      </c>
      <c r="IQ59" t="s">
        <v>445</v>
      </c>
      <c r="IR59" t="s">
        <v>445</v>
      </c>
      <c r="IS59" t="s">
        <v>445</v>
      </c>
      <c r="IT59" t="s">
        <v>445</v>
      </c>
      <c r="IU59">
        <v>0</v>
      </c>
      <c r="IV59">
        <v>100</v>
      </c>
      <c r="IW59">
        <v>100</v>
      </c>
      <c r="IX59">
        <v>-1.199</v>
      </c>
      <c r="IY59">
        <v>0.2785</v>
      </c>
      <c r="IZ59">
        <v>-1.088691465271074</v>
      </c>
      <c r="JA59">
        <v>-0.0009653133281458612</v>
      </c>
      <c r="JB59">
        <v>1.467522864134924E-06</v>
      </c>
      <c r="JC59">
        <v>-3.533429210606989E-10</v>
      </c>
      <c r="JD59">
        <v>0.001055554131792665</v>
      </c>
      <c r="JE59">
        <v>0.003653998214210923</v>
      </c>
      <c r="JF59">
        <v>0.0003927652080039181</v>
      </c>
      <c r="JG59">
        <v>9.453655735445027E-07</v>
      </c>
      <c r="JH59">
        <v>2</v>
      </c>
      <c r="JI59">
        <v>1975</v>
      </c>
      <c r="JJ59">
        <v>1</v>
      </c>
      <c r="JK59">
        <v>27</v>
      </c>
      <c r="JL59">
        <v>192924.4</v>
      </c>
      <c r="JM59">
        <v>192924.6</v>
      </c>
      <c r="JN59">
        <v>1.69067</v>
      </c>
      <c r="JO59">
        <v>2.64282</v>
      </c>
      <c r="JP59">
        <v>1.49658</v>
      </c>
      <c r="JQ59">
        <v>2.34741</v>
      </c>
      <c r="JR59">
        <v>1.54907</v>
      </c>
      <c r="JS59">
        <v>2.3999</v>
      </c>
      <c r="JT59">
        <v>39.6167</v>
      </c>
      <c r="JU59">
        <v>24.0087</v>
      </c>
      <c r="JV59">
        <v>18</v>
      </c>
      <c r="JW59">
        <v>483.307</v>
      </c>
      <c r="JX59">
        <v>474.247</v>
      </c>
      <c r="JY59">
        <v>27.6646</v>
      </c>
      <c r="JZ59">
        <v>29.0659</v>
      </c>
      <c r="KA59">
        <v>30.0002</v>
      </c>
      <c r="KB59">
        <v>29.2741</v>
      </c>
      <c r="KC59">
        <v>29.2668</v>
      </c>
      <c r="KD59">
        <v>34.0774</v>
      </c>
      <c r="KE59">
        <v>19.9586</v>
      </c>
      <c r="KF59">
        <v>55.3259</v>
      </c>
      <c r="KG59">
        <v>27.6636</v>
      </c>
      <c r="KH59">
        <v>693.923</v>
      </c>
      <c r="KI59">
        <v>20.4122</v>
      </c>
      <c r="KJ59">
        <v>101.905</v>
      </c>
      <c r="KK59">
        <v>91.43389999999999</v>
      </c>
    </row>
    <row r="60" spans="1:297">
      <c r="A60">
        <v>42</v>
      </c>
      <c r="B60">
        <v>1758565074.6</v>
      </c>
      <c r="C60">
        <v>297</v>
      </c>
      <c r="D60" t="s">
        <v>529</v>
      </c>
      <c r="E60" t="s">
        <v>530</v>
      </c>
      <c r="F60">
        <v>5</v>
      </c>
      <c r="G60" t="s">
        <v>437</v>
      </c>
      <c r="H60" t="s">
        <v>438</v>
      </c>
      <c r="I60">
        <v>1758565067.1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(EA60+(U60+2*0.95*5.67E-8*(((EA60+$B$9)+273)^4-(EA60+273)^4)-44100*J60)/(1.84*29.3*R60+8*0.95*5.67E-8*(EA60+273)^3))</f>
        <v>0</v>
      </c>
      <c r="W60">
        <f>($C$9*EB60+$D$9*EC60+$E$9*V60)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2*0.95*5.67E-8*(((EA60+$B$9)+273)^4-(W60+273)^4)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689.3504976948052</v>
      </c>
      <c r="AK60">
        <v>665.0791151515152</v>
      </c>
      <c r="AL60">
        <v>3.432387359307375</v>
      </c>
      <c r="AM60">
        <v>64.87</v>
      </c>
      <c r="AN60">
        <f>(AP60 - AO60 + DY60*1E3/(8.314*(EA60+273.15)) * AR60/DX60 * AQ60) * DX60/(100*DL60) * 1000/(1000 - AP60)</f>
        <v>0</v>
      </c>
      <c r="AO60">
        <v>20.36901863778708</v>
      </c>
      <c r="AP60">
        <v>22.14714363636363</v>
      </c>
      <c r="AQ60">
        <v>3.728243323105334E-05</v>
      </c>
      <c r="AR60">
        <v>105.4433719376083</v>
      </c>
      <c r="AS60">
        <v>0</v>
      </c>
      <c r="AT60">
        <v>0</v>
      </c>
      <c r="AU60">
        <f>IF(AS60*$H$15&gt;=AW60,1.0,(AW60/(AW60-AS60*$H$15)))</f>
        <v>0</v>
      </c>
      <c r="AV60">
        <f>(AU60-1)*100</f>
        <v>0</v>
      </c>
      <c r="AW60">
        <f>MAX(0,($B$15+$C$15*EF60)/(1+$D$15*EF60)*DY60/(EA60+273)*$E$15)</f>
        <v>0</v>
      </c>
      <c r="AX60" t="s">
        <v>439</v>
      </c>
      <c r="AY60" t="s">
        <v>439</v>
      </c>
      <c r="AZ60">
        <v>0</v>
      </c>
      <c r="BA60">
        <v>0</v>
      </c>
      <c r="BB60">
        <f>1-AZ60/BA60</f>
        <v>0</v>
      </c>
      <c r="BC60">
        <v>0</v>
      </c>
      <c r="BD60" t="s">
        <v>439</v>
      </c>
      <c r="BE60" t="s">
        <v>439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439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$B$13*EG60+$C$13*EH60+$F$13*ES60*(1-EV60)</f>
        <v>0</v>
      </c>
      <c r="DI60">
        <f>DH60*DJ60</f>
        <v>0</v>
      </c>
      <c r="DJ60">
        <f>($B$13*$D$11+$C$13*$D$11+$F$13*((FF60+EX60)/MAX(FF60+EX60+FG60, 0.1)*$I$11+FG60/MAX(FF60+EX60+FG60, 0.1)*$J$11))/($B$13+$C$13+$F$13)</f>
        <v>0</v>
      </c>
      <c r="DK60">
        <f>($B$13*$K$11+$C$13*$K$11+$F$13*((FF60+EX60)/MAX(FF60+EX60+FG60, 0.1)*$P$11+FG60/MAX(FF60+EX60+FG60, 0.1)*$Q$11))/($B$13+$C$13+$F$13)</f>
        <v>0</v>
      </c>
      <c r="DL60">
        <v>1.91</v>
      </c>
      <c r="DM60">
        <v>0.5</v>
      </c>
      <c r="DN60" t="s">
        <v>440</v>
      </c>
      <c r="DO60">
        <v>2</v>
      </c>
      <c r="DP60" t="b">
        <v>1</v>
      </c>
      <c r="DQ60">
        <v>1758565067.1</v>
      </c>
      <c r="DR60">
        <v>626.8589259259259</v>
      </c>
      <c r="DS60">
        <v>660.2812962962963</v>
      </c>
      <c r="DT60">
        <v>22.14117777777778</v>
      </c>
      <c r="DU60">
        <v>20.36533333333334</v>
      </c>
      <c r="DV60">
        <v>628.0623333333334</v>
      </c>
      <c r="DW60">
        <v>21.86262962962963</v>
      </c>
      <c r="DX60">
        <v>500.0101851851852</v>
      </c>
      <c r="DY60">
        <v>89.90443333333333</v>
      </c>
      <c r="DZ60">
        <v>0.06842662592592592</v>
      </c>
      <c r="EA60">
        <v>28.85316666666667</v>
      </c>
      <c r="EB60">
        <v>29.99023333333334</v>
      </c>
      <c r="EC60">
        <v>999.9000000000001</v>
      </c>
      <c r="ED60">
        <v>0</v>
      </c>
      <c r="EE60">
        <v>0</v>
      </c>
      <c r="EF60">
        <v>9999.069259259259</v>
      </c>
      <c r="EG60">
        <v>0</v>
      </c>
      <c r="EH60">
        <v>10.5642</v>
      </c>
      <c r="EI60">
        <v>-33.42252592592592</v>
      </c>
      <c r="EJ60">
        <v>641.0526296296296</v>
      </c>
      <c r="EK60">
        <v>674.007925925926</v>
      </c>
      <c r="EL60">
        <v>1.77584</v>
      </c>
      <c r="EM60">
        <v>660.2812962962963</v>
      </c>
      <c r="EN60">
        <v>20.36533333333334</v>
      </c>
      <c r="EO60">
        <v>1.990589629629629</v>
      </c>
      <c r="EP60">
        <v>1.830934814814815</v>
      </c>
      <c r="EQ60">
        <v>17.36968148148148</v>
      </c>
      <c r="ER60">
        <v>16.05342222222222</v>
      </c>
      <c r="ES60">
        <v>1999.995925925926</v>
      </c>
      <c r="ET60">
        <v>0.9799987037037036</v>
      </c>
      <c r="EU60">
        <v>0.02000172592592592</v>
      </c>
      <c r="EV60">
        <v>0</v>
      </c>
      <c r="EW60">
        <v>271.7988888888889</v>
      </c>
      <c r="EX60">
        <v>5.00078</v>
      </c>
      <c r="EY60">
        <v>5473.504814814815</v>
      </c>
      <c r="EZ60">
        <v>16379.6</v>
      </c>
      <c r="FA60">
        <v>39.38637037037037</v>
      </c>
      <c r="FB60">
        <v>40.25</v>
      </c>
      <c r="FC60">
        <v>39.73351851851852</v>
      </c>
      <c r="FD60">
        <v>39.89792592592593</v>
      </c>
      <c r="FE60">
        <v>40.56688888888889</v>
      </c>
      <c r="FF60">
        <v>1955.095555555556</v>
      </c>
      <c r="FG60">
        <v>39.9</v>
      </c>
      <c r="FH60">
        <v>0</v>
      </c>
      <c r="FI60">
        <v>1758565072.2</v>
      </c>
      <c r="FJ60">
        <v>0</v>
      </c>
      <c r="FK60">
        <v>271.7988461538461</v>
      </c>
      <c r="FL60">
        <v>0.8902564064185641</v>
      </c>
      <c r="FM60">
        <v>24.27555555643538</v>
      </c>
      <c r="FN60">
        <v>5473.396153846154</v>
      </c>
      <c r="FO60">
        <v>15</v>
      </c>
      <c r="FP60">
        <v>0</v>
      </c>
      <c r="FQ60" t="s">
        <v>441</v>
      </c>
      <c r="FR60">
        <v>1746989605.5</v>
      </c>
      <c r="FS60">
        <v>1746989593.5</v>
      </c>
      <c r="FT60">
        <v>0</v>
      </c>
      <c r="FU60">
        <v>-0.274</v>
      </c>
      <c r="FV60">
        <v>-0.002</v>
      </c>
      <c r="FW60">
        <v>2.549</v>
      </c>
      <c r="FX60">
        <v>0.129</v>
      </c>
      <c r="FY60">
        <v>420</v>
      </c>
      <c r="FZ60">
        <v>17</v>
      </c>
      <c r="GA60">
        <v>0.02</v>
      </c>
      <c r="GB60">
        <v>0.04</v>
      </c>
      <c r="GC60">
        <v>-33.36143414634147</v>
      </c>
      <c r="GD60">
        <v>-1.157734494773506</v>
      </c>
      <c r="GE60">
        <v>0.1248458065751236</v>
      </c>
      <c r="GF60">
        <v>0</v>
      </c>
      <c r="GG60">
        <v>271.735</v>
      </c>
      <c r="GH60">
        <v>1.251978608304503</v>
      </c>
      <c r="GI60">
        <v>0.2337382900495582</v>
      </c>
      <c r="GJ60">
        <v>0</v>
      </c>
      <c r="GK60">
        <v>1.776250731707317</v>
      </c>
      <c r="GL60">
        <v>-0.009132334494769906</v>
      </c>
      <c r="GM60">
        <v>0.001402557577173692</v>
      </c>
      <c r="GN60">
        <v>1</v>
      </c>
      <c r="GO60">
        <v>1</v>
      </c>
      <c r="GP60">
        <v>3</v>
      </c>
      <c r="GQ60" t="s">
        <v>451</v>
      </c>
      <c r="GR60">
        <v>3.10259</v>
      </c>
      <c r="GS60">
        <v>2.7264</v>
      </c>
      <c r="GT60">
        <v>0.120252</v>
      </c>
      <c r="GU60">
        <v>0.124346</v>
      </c>
      <c r="GV60">
        <v>0.101236</v>
      </c>
      <c r="GW60">
        <v>0.0967292</v>
      </c>
      <c r="GX60">
        <v>22983.9</v>
      </c>
      <c r="GY60">
        <v>20790</v>
      </c>
      <c r="GZ60">
        <v>26689.8</v>
      </c>
      <c r="HA60">
        <v>23964.8</v>
      </c>
      <c r="HB60">
        <v>38389.8</v>
      </c>
      <c r="HC60">
        <v>32003.1</v>
      </c>
      <c r="HD60">
        <v>46608.9</v>
      </c>
      <c r="HE60">
        <v>37913.1</v>
      </c>
      <c r="HF60">
        <v>1.86882</v>
      </c>
      <c r="HG60">
        <v>1.83172</v>
      </c>
      <c r="HH60">
        <v>0.11339</v>
      </c>
      <c r="HI60">
        <v>0</v>
      </c>
      <c r="HJ60">
        <v>28.1485</v>
      </c>
      <c r="HK60">
        <v>999.9</v>
      </c>
      <c r="HL60">
        <v>43.3</v>
      </c>
      <c r="HM60">
        <v>33.8</v>
      </c>
      <c r="HN60">
        <v>25.4454</v>
      </c>
      <c r="HO60">
        <v>61.2519</v>
      </c>
      <c r="HP60">
        <v>23.4095</v>
      </c>
      <c r="HQ60">
        <v>1</v>
      </c>
      <c r="HR60">
        <v>0.140427</v>
      </c>
      <c r="HS60">
        <v>-0.0641476</v>
      </c>
      <c r="HT60">
        <v>20.2797</v>
      </c>
      <c r="HU60">
        <v>5.21055</v>
      </c>
      <c r="HV60">
        <v>11.9798</v>
      </c>
      <c r="HW60">
        <v>4.96365</v>
      </c>
      <c r="HX60">
        <v>3.27448</v>
      </c>
      <c r="HY60">
        <v>9999</v>
      </c>
      <c r="HZ60">
        <v>9999</v>
      </c>
      <c r="IA60">
        <v>9999</v>
      </c>
      <c r="IB60">
        <v>999.9</v>
      </c>
      <c r="IC60">
        <v>1.86418</v>
      </c>
      <c r="ID60">
        <v>1.86042</v>
      </c>
      <c r="IE60">
        <v>1.85877</v>
      </c>
      <c r="IF60">
        <v>1.86008</v>
      </c>
      <c r="IG60">
        <v>1.86019</v>
      </c>
      <c r="IH60">
        <v>1.85873</v>
      </c>
      <c r="II60">
        <v>1.85777</v>
      </c>
      <c r="IJ60">
        <v>1.85271</v>
      </c>
      <c r="IK60">
        <v>0</v>
      </c>
      <c r="IL60">
        <v>0</v>
      </c>
      <c r="IM60">
        <v>0</v>
      </c>
      <c r="IN60">
        <v>0</v>
      </c>
      <c r="IO60" t="s">
        <v>443</v>
      </c>
      <c r="IP60" t="s">
        <v>444</v>
      </c>
      <c r="IQ60" t="s">
        <v>445</v>
      </c>
      <c r="IR60" t="s">
        <v>445</v>
      </c>
      <c r="IS60" t="s">
        <v>445</v>
      </c>
      <c r="IT60" t="s">
        <v>445</v>
      </c>
      <c r="IU60">
        <v>0</v>
      </c>
      <c r="IV60">
        <v>100</v>
      </c>
      <c r="IW60">
        <v>100</v>
      </c>
      <c r="IX60">
        <v>-1.192</v>
      </c>
      <c r="IY60">
        <v>0.2786</v>
      </c>
      <c r="IZ60">
        <v>-1.088691465271074</v>
      </c>
      <c r="JA60">
        <v>-0.0009653133281458612</v>
      </c>
      <c r="JB60">
        <v>1.467522864134924E-06</v>
      </c>
      <c r="JC60">
        <v>-3.533429210606989E-10</v>
      </c>
      <c r="JD60">
        <v>0.001055554131792665</v>
      </c>
      <c r="JE60">
        <v>0.003653998214210923</v>
      </c>
      <c r="JF60">
        <v>0.0003927652080039181</v>
      </c>
      <c r="JG60">
        <v>9.453655735445027E-07</v>
      </c>
      <c r="JH60">
        <v>2</v>
      </c>
      <c r="JI60">
        <v>1975</v>
      </c>
      <c r="JJ60">
        <v>1</v>
      </c>
      <c r="JK60">
        <v>27</v>
      </c>
      <c r="JL60">
        <v>192924.5</v>
      </c>
      <c r="JM60">
        <v>192924.7</v>
      </c>
      <c r="JN60">
        <v>1.72485</v>
      </c>
      <c r="JO60">
        <v>2.63794</v>
      </c>
      <c r="JP60">
        <v>1.49658</v>
      </c>
      <c r="JQ60">
        <v>2.34741</v>
      </c>
      <c r="JR60">
        <v>1.54907</v>
      </c>
      <c r="JS60">
        <v>2.36206</v>
      </c>
      <c r="JT60">
        <v>39.6167</v>
      </c>
      <c r="JU60">
        <v>24.0087</v>
      </c>
      <c r="JV60">
        <v>18</v>
      </c>
      <c r="JW60">
        <v>483.337</v>
      </c>
      <c r="JX60">
        <v>474.036</v>
      </c>
      <c r="JY60">
        <v>27.6709</v>
      </c>
      <c r="JZ60">
        <v>29.0661</v>
      </c>
      <c r="KA60">
        <v>30.0001</v>
      </c>
      <c r="KB60">
        <v>29.2741</v>
      </c>
      <c r="KC60">
        <v>29.2684</v>
      </c>
      <c r="KD60">
        <v>34.6933</v>
      </c>
      <c r="KE60">
        <v>19.9586</v>
      </c>
      <c r="KF60">
        <v>55.3259</v>
      </c>
      <c r="KG60">
        <v>27.6708</v>
      </c>
      <c r="KH60">
        <v>707.345</v>
      </c>
      <c r="KI60">
        <v>20.4105</v>
      </c>
      <c r="KJ60">
        <v>101.905</v>
      </c>
      <c r="KK60">
        <v>91.434</v>
      </c>
    </row>
    <row r="61" spans="1:297">
      <c r="A61">
        <v>43</v>
      </c>
      <c r="B61">
        <v>1758565079.6</v>
      </c>
      <c r="C61">
        <v>302</v>
      </c>
      <c r="D61" t="s">
        <v>531</v>
      </c>
      <c r="E61" t="s">
        <v>532</v>
      </c>
      <c r="F61">
        <v>5</v>
      </c>
      <c r="G61" t="s">
        <v>437</v>
      </c>
      <c r="H61" t="s">
        <v>438</v>
      </c>
      <c r="I61">
        <v>1758565071.814285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(EA61+(U61+2*0.95*5.67E-8*(((EA61+$B$9)+273)^4-(EA61+273)^4)-44100*J61)/(1.84*29.3*R61+8*0.95*5.67E-8*(EA61+273)^3))</f>
        <v>0</v>
      </c>
      <c r="W61">
        <f>($C$9*EB61+$D$9*EC61+$E$9*V61)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2*0.95*5.67E-8*(((EA61+$B$9)+273)^4-(W61+273)^4)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706.2729530627706</v>
      </c>
      <c r="AK61">
        <v>682.1612363636365</v>
      </c>
      <c r="AL61">
        <v>3.418122424242476</v>
      </c>
      <c r="AM61">
        <v>64.87</v>
      </c>
      <c r="AN61">
        <f>(AP61 - AO61 + DY61*1E3/(8.314*(EA61+273.15)) * AR61/DX61 * AQ61) * DX61/(100*DL61) * 1000/(1000 - AP61)</f>
        <v>0</v>
      </c>
      <c r="AO61">
        <v>20.37098998715629</v>
      </c>
      <c r="AP61">
        <v>22.15091999999999</v>
      </c>
      <c r="AQ61">
        <v>2.104431746165545E-05</v>
      </c>
      <c r="AR61">
        <v>105.4433719376083</v>
      </c>
      <c r="AS61">
        <v>0</v>
      </c>
      <c r="AT61">
        <v>0</v>
      </c>
      <c r="AU61">
        <f>IF(AS61*$H$15&gt;=AW61,1.0,(AW61/(AW61-AS61*$H$15)))</f>
        <v>0</v>
      </c>
      <c r="AV61">
        <f>(AU61-1)*100</f>
        <v>0</v>
      </c>
      <c r="AW61">
        <f>MAX(0,($B$15+$C$15*EF61)/(1+$D$15*EF61)*DY61/(EA61+273)*$E$15)</f>
        <v>0</v>
      </c>
      <c r="AX61" t="s">
        <v>439</v>
      </c>
      <c r="AY61" t="s">
        <v>439</v>
      </c>
      <c r="AZ61">
        <v>0</v>
      </c>
      <c r="BA61">
        <v>0</v>
      </c>
      <c r="BB61">
        <f>1-AZ61/BA61</f>
        <v>0</v>
      </c>
      <c r="BC61">
        <v>0</v>
      </c>
      <c r="BD61" t="s">
        <v>439</v>
      </c>
      <c r="BE61" t="s">
        <v>439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439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$B$13*EG61+$C$13*EH61+$F$13*ES61*(1-EV61)</f>
        <v>0</v>
      </c>
      <c r="DI61">
        <f>DH61*DJ61</f>
        <v>0</v>
      </c>
      <c r="DJ61">
        <f>($B$13*$D$11+$C$13*$D$11+$F$13*((FF61+EX61)/MAX(FF61+EX61+FG61, 0.1)*$I$11+FG61/MAX(FF61+EX61+FG61, 0.1)*$J$11))/($B$13+$C$13+$F$13)</f>
        <v>0</v>
      </c>
      <c r="DK61">
        <f>($B$13*$K$11+$C$13*$K$11+$F$13*((FF61+EX61)/MAX(FF61+EX61+FG61, 0.1)*$P$11+FG61/MAX(FF61+EX61+FG61, 0.1)*$Q$11))/($B$13+$C$13+$F$13)</f>
        <v>0</v>
      </c>
      <c r="DL61">
        <v>1.91</v>
      </c>
      <c r="DM61">
        <v>0.5</v>
      </c>
      <c r="DN61" t="s">
        <v>440</v>
      </c>
      <c r="DO61">
        <v>2</v>
      </c>
      <c r="DP61" t="b">
        <v>1</v>
      </c>
      <c r="DQ61">
        <v>1758565071.814285</v>
      </c>
      <c r="DR61">
        <v>642.6670714285714</v>
      </c>
      <c r="DS61">
        <v>676.0485714285716</v>
      </c>
      <c r="DT61">
        <v>22.14443214285714</v>
      </c>
      <c r="DU61">
        <v>20.36814285714286</v>
      </c>
      <c r="DV61">
        <v>643.8629642857143</v>
      </c>
      <c r="DW61">
        <v>21.86581785714285</v>
      </c>
      <c r="DX61">
        <v>499.9792857142857</v>
      </c>
      <c r="DY61">
        <v>89.90358571428571</v>
      </c>
      <c r="DZ61">
        <v>0.06839015</v>
      </c>
      <c r="EA61">
        <v>28.85680357142857</v>
      </c>
      <c r="EB61">
        <v>29.99223214285714</v>
      </c>
      <c r="EC61">
        <v>999.9000000000002</v>
      </c>
      <c r="ED61">
        <v>0</v>
      </c>
      <c r="EE61">
        <v>0</v>
      </c>
      <c r="EF61">
        <v>9989.39642857143</v>
      </c>
      <c r="EG61">
        <v>0</v>
      </c>
      <c r="EH61">
        <v>10.57125714285714</v>
      </c>
      <c r="EI61">
        <v>-33.38157857142857</v>
      </c>
      <c r="EJ61">
        <v>657.2209642857143</v>
      </c>
      <c r="EK61">
        <v>690.1049285714286</v>
      </c>
      <c r="EL61">
        <v>1.77629</v>
      </c>
      <c r="EM61">
        <v>676.0485714285716</v>
      </c>
      <c r="EN61">
        <v>20.36814285714286</v>
      </c>
      <c r="EO61">
        <v>1.990863571428571</v>
      </c>
      <c r="EP61">
        <v>1.831169642857143</v>
      </c>
      <c r="EQ61">
        <v>17.37186071428571</v>
      </c>
      <c r="ER61">
        <v>16.05543214285714</v>
      </c>
      <c r="ES61">
        <v>1999.997142857143</v>
      </c>
      <c r="ET61">
        <v>0.9799987142857142</v>
      </c>
      <c r="EU61">
        <v>0.02000171785714286</v>
      </c>
      <c r="EV61">
        <v>0</v>
      </c>
      <c r="EW61">
        <v>271.9345714285715</v>
      </c>
      <c r="EX61">
        <v>5.00078</v>
      </c>
      <c r="EY61">
        <v>5475.263214285714</v>
      </c>
      <c r="EZ61">
        <v>16379.60357142857</v>
      </c>
      <c r="FA61">
        <v>39.38810714285713</v>
      </c>
      <c r="FB61">
        <v>40.25</v>
      </c>
      <c r="FC61">
        <v>39.72957142857143</v>
      </c>
      <c r="FD61">
        <v>39.89260714285713</v>
      </c>
      <c r="FE61">
        <v>40.56217857142856</v>
      </c>
      <c r="FF61">
        <v>1955.096428571429</v>
      </c>
      <c r="FG61">
        <v>39.9</v>
      </c>
      <c r="FH61">
        <v>0</v>
      </c>
      <c r="FI61">
        <v>1758565077.6</v>
      </c>
      <c r="FJ61">
        <v>0</v>
      </c>
      <c r="FK61">
        <v>271.91956</v>
      </c>
      <c r="FL61">
        <v>1.469230777866161</v>
      </c>
      <c r="FM61">
        <v>18.75538462679991</v>
      </c>
      <c r="FN61">
        <v>5475.5056</v>
      </c>
      <c r="FO61">
        <v>15</v>
      </c>
      <c r="FP61">
        <v>0</v>
      </c>
      <c r="FQ61" t="s">
        <v>441</v>
      </c>
      <c r="FR61">
        <v>1746989605.5</v>
      </c>
      <c r="FS61">
        <v>1746989593.5</v>
      </c>
      <c r="FT61">
        <v>0</v>
      </c>
      <c r="FU61">
        <v>-0.274</v>
      </c>
      <c r="FV61">
        <v>-0.002</v>
      </c>
      <c r="FW61">
        <v>2.549</v>
      </c>
      <c r="FX61">
        <v>0.129</v>
      </c>
      <c r="FY61">
        <v>420</v>
      </c>
      <c r="FZ61">
        <v>17</v>
      </c>
      <c r="GA61">
        <v>0.02</v>
      </c>
      <c r="GB61">
        <v>0.04</v>
      </c>
      <c r="GC61">
        <v>-33.36729</v>
      </c>
      <c r="GD61">
        <v>0.4580420262664565</v>
      </c>
      <c r="GE61">
        <v>0.1814320544997494</v>
      </c>
      <c r="GF61">
        <v>1</v>
      </c>
      <c r="GG61">
        <v>271.8710294117647</v>
      </c>
      <c r="GH61">
        <v>1.438120702081234</v>
      </c>
      <c r="GI61">
        <v>0.2653628465166447</v>
      </c>
      <c r="GJ61">
        <v>0</v>
      </c>
      <c r="GK61">
        <v>1.776467</v>
      </c>
      <c r="GL61">
        <v>0.003993545966222309</v>
      </c>
      <c r="GM61">
        <v>0.001541324430481784</v>
      </c>
      <c r="GN61">
        <v>1</v>
      </c>
      <c r="GO61">
        <v>2</v>
      </c>
      <c r="GP61">
        <v>3</v>
      </c>
      <c r="GQ61" t="s">
        <v>448</v>
      </c>
      <c r="GR61">
        <v>3.1023</v>
      </c>
      <c r="GS61">
        <v>2.72647</v>
      </c>
      <c r="GT61">
        <v>0.122358</v>
      </c>
      <c r="GU61">
        <v>0.126305</v>
      </c>
      <c r="GV61">
        <v>0.10125</v>
      </c>
      <c r="GW61">
        <v>0.0967344</v>
      </c>
      <c r="GX61">
        <v>22928.8</v>
      </c>
      <c r="GY61">
        <v>20743.4</v>
      </c>
      <c r="GZ61">
        <v>26689.8</v>
      </c>
      <c r="HA61">
        <v>23964.7</v>
      </c>
      <c r="HB61">
        <v>38389.4</v>
      </c>
      <c r="HC61">
        <v>32003.2</v>
      </c>
      <c r="HD61">
        <v>46608.8</v>
      </c>
      <c r="HE61">
        <v>37913.2</v>
      </c>
      <c r="HF61">
        <v>1.86867</v>
      </c>
      <c r="HG61">
        <v>1.83235</v>
      </c>
      <c r="HH61">
        <v>0.113461</v>
      </c>
      <c r="HI61">
        <v>0</v>
      </c>
      <c r="HJ61">
        <v>28.1485</v>
      </c>
      <c r="HK61">
        <v>999.9</v>
      </c>
      <c r="HL61">
        <v>43.3</v>
      </c>
      <c r="HM61">
        <v>33.8</v>
      </c>
      <c r="HN61">
        <v>25.4473</v>
      </c>
      <c r="HO61">
        <v>61.2019</v>
      </c>
      <c r="HP61">
        <v>23.6579</v>
      </c>
      <c r="HQ61">
        <v>1</v>
      </c>
      <c r="HR61">
        <v>0.14049</v>
      </c>
      <c r="HS61">
        <v>-0.0566258</v>
      </c>
      <c r="HT61">
        <v>20.2796</v>
      </c>
      <c r="HU61">
        <v>5.2113</v>
      </c>
      <c r="HV61">
        <v>11.9797</v>
      </c>
      <c r="HW61">
        <v>4.96375</v>
      </c>
      <c r="HX61">
        <v>3.27455</v>
      </c>
      <c r="HY61">
        <v>9999</v>
      </c>
      <c r="HZ61">
        <v>9999</v>
      </c>
      <c r="IA61">
        <v>9999</v>
      </c>
      <c r="IB61">
        <v>999.9</v>
      </c>
      <c r="IC61">
        <v>1.86418</v>
      </c>
      <c r="ID61">
        <v>1.86045</v>
      </c>
      <c r="IE61">
        <v>1.85882</v>
      </c>
      <c r="IF61">
        <v>1.86008</v>
      </c>
      <c r="IG61">
        <v>1.86018</v>
      </c>
      <c r="IH61">
        <v>1.85873</v>
      </c>
      <c r="II61">
        <v>1.85776</v>
      </c>
      <c r="IJ61">
        <v>1.85272</v>
      </c>
      <c r="IK61">
        <v>0</v>
      </c>
      <c r="IL61">
        <v>0</v>
      </c>
      <c r="IM61">
        <v>0</v>
      </c>
      <c r="IN61">
        <v>0</v>
      </c>
      <c r="IO61" t="s">
        <v>443</v>
      </c>
      <c r="IP61" t="s">
        <v>444</v>
      </c>
      <c r="IQ61" t="s">
        <v>445</v>
      </c>
      <c r="IR61" t="s">
        <v>445</v>
      </c>
      <c r="IS61" t="s">
        <v>445</v>
      </c>
      <c r="IT61" t="s">
        <v>445</v>
      </c>
      <c r="IU61">
        <v>0</v>
      </c>
      <c r="IV61">
        <v>100</v>
      </c>
      <c r="IW61">
        <v>100</v>
      </c>
      <c r="IX61">
        <v>-1.183</v>
      </c>
      <c r="IY61">
        <v>0.2787</v>
      </c>
      <c r="IZ61">
        <v>-1.088691465271074</v>
      </c>
      <c r="JA61">
        <v>-0.0009653133281458612</v>
      </c>
      <c r="JB61">
        <v>1.467522864134924E-06</v>
      </c>
      <c r="JC61">
        <v>-3.533429210606989E-10</v>
      </c>
      <c r="JD61">
        <v>0.001055554131792665</v>
      </c>
      <c r="JE61">
        <v>0.003653998214210923</v>
      </c>
      <c r="JF61">
        <v>0.0003927652080039181</v>
      </c>
      <c r="JG61">
        <v>9.453655735445027E-07</v>
      </c>
      <c r="JH61">
        <v>2</v>
      </c>
      <c r="JI61">
        <v>1975</v>
      </c>
      <c r="JJ61">
        <v>1</v>
      </c>
      <c r="JK61">
        <v>27</v>
      </c>
      <c r="JL61">
        <v>192924.6</v>
      </c>
      <c r="JM61">
        <v>192924.8</v>
      </c>
      <c r="JN61">
        <v>1.75537</v>
      </c>
      <c r="JO61">
        <v>2.6355</v>
      </c>
      <c r="JP61">
        <v>1.49658</v>
      </c>
      <c r="JQ61">
        <v>2.34375</v>
      </c>
      <c r="JR61">
        <v>1.54785</v>
      </c>
      <c r="JS61">
        <v>2.4585</v>
      </c>
      <c r="JT61">
        <v>39.6167</v>
      </c>
      <c r="JU61">
        <v>24.0175</v>
      </c>
      <c r="JV61">
        <v>18</v>
      </c>
      <c r="JW61">
        <v>483.266</v>
      </c>
      <c r="JX61">
        <v>474.436</v>
      </c>
      <c r="JY61">
        <v>27.6754</v>
      </c>
      <c r="JZ61">
        <v>29.0687</v>
      </c>
      <c r="KA61">
        <v>30.0002</v>
      </c>
      <c r="KB61">
        <v>29.2764</v>
      </c>
      <c r="KC61">
        <v>29.2684</v>
      </c>
      <c r="KD61">
        <v>35.299</v>
      </c>
      <c r="KE61">
        <v>19.9586</v>
      </c>
      <c r="KF61">
        <v>55.3259</v>
      </c>
      <c r="KG61">
        <v>27.6744</v>
      </c>
      <c r="KH61">
        <v>720.702</v>
      </c>
      <c r="KI61">
        <v>20.4105</v>
      </c>
      <c r="KJ61">
        <v>101.904</v>
      </c>
      <c r="KK61">
        <v>91.43389999999999</v>
      </c>
    </row>
    <row r="62" spans="1:297">
      <c r="A62">
        <v>44</v>
      </c>
      <c r="B62">
        <v>1758565084.6</v>
      </c>
      <c r="C62">
        <v>307</v>
      </c>
      <c r="D62" t="s">
        <v>533</v>
      </c>
      <c r="E62" t="s">
        <v>534</v>
      </c>
      <c r="F62">
        <v>5</v>
      </c>
      <c r="G62" t="s">
        <v>437</v>
      </c>
      <c r="H62" t="s">
        <v>438</v>
      </c>
      <c r="I62">
        <v>1758565077.1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(EA62+(U62+2*0.95*5.67E-8*(((EA62+$B$9)+273)^4-(EA62+273)^4)-44100*J62)/(1.84*29.3*R62+8*0.95*5.67E-8*(EA62+273)^3))</f>
        <v>0</v>
      </c>
      <c r="W62">
        <f>($C$9*EB62+$D$9*EC62+$E$9*V62)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2*0.95*5.67E-8*(((EA62+$B$9)+273)^4-(W62+273)^4)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722.3467595670994</v>
      </c>
      <c r="AK62">
        <v>698.7311939393941</v>
      </c>
      <c r="AL62">
        <v>3.305957056277069</v>
      </c>
      <c r="AM62">
        <v>64.87</v>
      </c>
      <c r="AN62">
        <f>(AP62 - AO62 + DY62*1E3/(8.314*(EA62+273.15)) * AR62/DX62 * AQ62) * DX62/(100*DL62) * 1000/(1000 - AP62)</f>
        <v>0</v>
      </c>
      <c r="AO62">
        <v>20.36971199781586</v>
      </c>
      <c r="AP62">
        <v>22.1520606060606</v>
      </c>
      <c r="AQ62">
        <v>4.119900149363821E-07</v>
      </c>
      <c r="AR62">
        <v>105.4433719376083</v>
      </c>
      <c r="AS62">
        <v>0</v>
      </c>
      <c r="AT62">
        <v>0</v>
      </c>
      <c r="AU62">
        <f>IF(AS62*$H$15&gt;=AW62,1.0,(AW62/(AW62-AS62*$H$15)))</f>
        <v>0</v>
      </c>
      <c r="AV62">
        <f>(AU62-1)*100</f>
        <v>0</v>
      </c>
      <c r="AW62">
        <f>MAX(0,($B$15+$C$15*EF62)/(1+$D$15*EF62)*DY62/(EA62+273)*$E$15)</f>
        <v>0</v>
      </c>
      <c r="AX62" t="s">
        <v>439</v>
      </c>
      <c r="AY62" t="s">
        <v>439</v>
      </c>
      <c r="AZ62">
        <v>0</v>
      </c>
      <c r="BA62">
        <v>0</v>
      </c>
      <c r="BB62">
        <f>1-AZ62/BA62</f>
        <v>0</v>
      </c>
      <c r="BC62">
        <v>0</v>
      </c>
      <c r="BD62" t="s">
        <v>439</v>
      </c>
      <c r="BE62" t="s">
        <v>439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439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$B$13*EG62+$C$13*EH62+$F$13*ES62*(1-EV62)</f>
        <v>0</v>
      </c>
      <c r="DI62">
        <f>DH62*DJ62</f>
        <v>0</v>
      </c>
      <c r="DJ62">
        <f>($B$13*$D$11+$C$13*$D$11+$F$13*((FF62+EX62)/MAX(FF62+EX62+FG62, 0.1)*$I$11+FG62/MAX(FF62+EX62+FG62, 0.1)*$J$11))/($B$13+$C$13+$F$13)</f>
        <v>0</v>
      </c>
      <c r="DK62">
        <f>($B$13*$K$11+$C$13*$K$11+$F$13*((FF62+EX62)/MAX(FF62+EX62+FG62, 0.1)*$P$11+FG62/MAX(FF62+EX62+FG62, 0.1)*$Q$11))/($B$13+$C$13+$F$13)</f>
        <v>0</v>
      </c>
      <c r="DL62">
        <v>1.91</v>
      </c>
      <c r="DM62">
        <v>0.5</v>
      </c>
      <c r="DN62" t="s">
        <v>440</v>
      </c>
      <c r="DO62">
        <v>2</v>
      </c>
      <c r="DP62" t="b">
        <v>1</v>
      </c>
      <c r="DQ62">
        <v>1758565077.1</v>
      </c>
      <c r="DR62">
        <v>660.2676296296296</v>
      </c>
      <c r="DS62">
        <v>693.3784074074075</v>
      </c>
      <c r="DT62">
        <v>22.14818148148148</v>
      </c>
      <c r="DU62">
        <v>20.36981111111111</v>
      </c>
      <c r="DV62">
        <v>661.4548148148148</v>
      </c>
      <c r="DW62">
        <v>21.86948148148148</v>
      </c>
      <c r="DX62">
        <v>500.0114074074075</v>
      </c>
      <c r="DY62">
        <v>89.90415185185185</v>
      </c>
      <c r="DZ62">
        <v>0.06833337037037038</v>
      </c>
      <c r="EA62">
        <v>28.86028518518518</v>
      </c>
      <c r="EB62">
        <v>29.99548518518518</v>
      </c>
      <c r="EC62">
        <v>999.9000000000001</v>
      </c>
      <c r="ED62">
        <v>0</v>
      </c>
      <c r="EE62">
        <v>0</v>
      </c>
      <c r="EF62">
        <v>9995.879259259258</v>
      </c>
      <c r="EG62">
        <v>0</v>
      </c>
      <c r="EH62">
        <v>10.92374074074074</v>
      </c>
      <c r="EI62">
        <v>-33.11084074074073</v>
      </c>
      <c r="EJ62">
        <v>675.2227037037036</v>
      </c>
      <c r="EK62">
        <v>707.7961851851852</v>
      </c>
      <c r="EL62">
        <v>1.778373333333333</v>
      </c>
      <c r="EM62">
        <v>693.3784074074075</v>
      </c>
      <c r="EN62">
        <v>20.36981111111111</v>
      </c>
      <c r="EO62">
        <v>1.991213333333333</v>
      </c>
      <c r="EP62">
        <v>1.831331481481481</v>
      </c>
      <c r="EQ62">
        <v>17.37464444444444</v>
      </c>
      <c r="ER62">
        <v>16.05681481481481</v>
      </c>
      <c r="ES62">
        <v>1999.998148148147</v>
      </c>
      <c r="ET62">
        <v>0.9799987037037036</v>
      </c>
      <c r="EU62">
        <v>0.02000172592592592</v>
      </c>
      <c r="EV62">
        <v>0</v>
      </c>
      <c r="EW62">
        <v>271.9502962962963</v>
      </c>
      <c r="EX62">
        <v>5.00078</v>
      </c>
      <c r="EY62">
        <v>5476.939259259259</v>
      </c>
      <c r="EZ62">
        <v>16379.60740740741</v>
      </c>
      <c r="FA62">
        <v>39.39088888888888</v>
      </c>
      <c r="FB62">
        <v>40.25</v>
      </c>
      <c r="FC62">
        <v>39.70107407407408</v>
      </c>
      <c r="FD62">
        <v>39.88862962962962</v>
      </c>
      <c r="FE62">
        <v>40.56448148148147</v>
      </c>
      <c r="FF62">
        <v>1955.097407407408</v>
      </c>
      <c r="FG62">
        <v>39.9</v>
      </c>
      <c r="FH62">
        <v>0</v>
      </c>
      <c r="FI62">
        <v>1758565082.4</v>
      </c>
      <c r="FJ62">
        <v>0</v>
      </c>
      <c r="FK62">
        <v>271.94908</v>
      </c>
      <c r="FL62">
        <v>0.1626153983267764</v>
      </c>
      <c r="FM62">
        <v>19.04999995779423</v>
      </c>
      <c r="FN62">
        <v>5477.0488</v>
      </c>
      <c r="FO62">
        <v>15</v>
      </c>
      <c r="FP62">
        <v>0</v>
      </c>
      <c r="FQ62" t="s">
        <v>441</v>
      </c>
      <c r="FR62">
        <v>1746989605.5</v>
      </c>
      <c r="FS62">
        <v>1746989593.5</v>
      </c>
      <c r="FT62">
        <v>0</v>
      </c>
      <c r="FU62">
        <v>-0.274</v>
      </c>
      <c r="FV62">
        <v>-0.002</v>
      </c>
      <c r="FW62">
        <v>2.549</v>
      </c>
      <c r="FX62">
        <v>0.129</v>
      </c>
      <c r="FY62">
        <v>420</v>
      </c>
      <c r="FZ62">
        <v>17</v>
      </c>
      <c r="GA62">
        <v>0.02</v>
      </c>
      <c r="GB62">
        <v>0.04</v>
      </c>
      <c r="GC62">
        <v>-33.22745609756097</v>
      </c>
      <c r="GD62">
        <v>2.939632055749125</v>
      </c>
      <c r="GE62">
        <v>0.3530319574070095</v>
      </c>
      <c r="GF62">
        <v>0</v>
      </c>
      <c r="GG62">
        <v>271.897294117647</v>
      </c>
      <c r="GH62">
        <v>0.726753250185198</v>
      </c>
      <c r="GI62">
        <v>0.2736449534590979</v>
      </c>
      <c r="GJ62">
        <v>1</v>
      </c>
      <c r="GK62">
        <v>1.777467073170732</v>
      </c>
      <c r="GL62">
        <v>0.02238815331010918</v>
      </c>
      <c r="GM62">
        <v>0.002679059940609349</v>
      </c>
      <c r="GN62">
        <v>1</v>
      </c>
      <c r="GO62">
        <v>2</v>
      </c>
      <c r="GP62">
        <v>3</v>
      </c>
      <c r="GQ62" t="s">
        <v>448</v>
      </c>
      <c r="GR62">
        <v>3.10247</v>
      </c>
      <c r="GS62">
        <v>2.72642</v>
      </c>
      <c r="GT62">
        <v>0.124377</v>
      </c>
      <c r="GU62">
        <v>0.128299</v>
      </c>
      <c r="GV62">
        <v>0.101252</v>
      </c>
      <c r="GW62">
        <v>0.0967369</v>
      </c>
      <c r="GX62">
        <v>22876.2</v>
      </c>
      <c r="GY62">
        <v>20696.2</v>
      </c>
      <c r="GZ62">
        <v>26689.9</v>
      </c>
      <c r="HA62">
        <v>23964.8</v>
      </c>
      <c r="HB62">
        <v>38389.5</v>
      </c>
      <c r="HC62">
        <v>32003.3</v>
      </c>
      <c r="HD62">
        <v>46608.8</v>
      </c>
      <c r="HE62">
        <v>37913.2</v>
      </c>
      <c r="HF62">
        <v>1.86878</v>
      </c>
      <c r="HG62">
        <v>1.83232</v>
      </c>
      <c r="HH62">
        <v>0.113189</v>
      </c>
      <c r="HI62">
        <v>0</v>
      </c>
      <c r="HJ62">
        <v>28.1506</v>
      </c>
      <c r="HK62">
        <v>999.9</v>
      </c>
      <c r="HL62">
        <v>43.3</v>
      </c>
      <c r="HM62">
        <v>33.8</v>
      </c>
      <c r="HN62">
        <v>25.4512</v>
      </c>
      <c r="HO62">
        <v>61.0019</v>
      </c>
      <c r="HP62">
        <v>23.4295</v>
      </c>
      <c r="HQ62">
        <v>1</v>
      </c>
      <c r="HR62">
        <v>0.140582</v>
      </c>
      <c r="HS62">
        <v>-0.0551443</v>
      </c>
      <c r="HT62">
        <v>20.2796</v>
      </c>
      <c r="HU62">
        <v>5.21115</v>
      </c>
      <c r="HV62">
        <v>11.98</v>
      </c>
      <c r="HW62">
        <v>4.96375</v>
      </c>
      <c r="HX62">
        <v>3.2745</v>
      </c>
      <c r="HY62">
        <v>9999</v>
      </c>
      <c r="HZ62">
        <v>9999</v>
      </c>
      <c r="IA62">
        <v>9999</v>
      </c>
      <c r="IB62">
        <v>999.9</v>
      </c>
      <c r="IC62">
        <v>1.86418</v>
      </c>
      <c r="ID62">
        <v>1.86044</v>
      </c>
      <c r="IE62">
        <v>1.85881</v>
      </c>
      <c r="IF62">
        <v>1.86005</v>
      </c>
      <c r="IG62">
        <v>1.8602</v>
      </c>
      <c r="IH62">
        <v>1.85872</v>
      </c>
      <c r="II62">
        <v>1.85776</v>
      </c>
      <c r="IJ62">
        <v>1.85271</v>
      </c>
      <c r="IK62">
        <v>0</v>
      </c>
      <c r="IL62">
        <v>0</v>
      </c>
      <c r="IM62">
        <v>0</v>
      </c>
      <c r="IN62">
        <v>0</v>
      </c>
      <c r="IO62" t="s">
        <v>443</v>
      </c>
      <c r="IP62" t="s">
        <v>444</v>
      </c>
      <c r="IQ62" t="s">
        <v>445</v>
      </c>
      <c r="IR62" t="s">
        <v>445</v>
      </c>
      <c r="IS62" t="s">
        <v>445</v>
      </c>
      <c r="IT62" t="s">
        <v>445</v>
      </c>
      <c r="IU62">
        <v>0</v>
      </c>
      <c r="IV62">
        <v>100</v>
      </c>
      <c r="IW62">
        <v>100</v>
      </c>
      <c r="IX62">
        <v>-1.175</v>
      </c>
      <c r="IY62">
        <v>0.2788</v>
      </c>
      <c r="IZ62">
        <v>-1.088691465271074</v>
      </c>
      <c r="JA62">
        <v>-0.0009653133281458612</v>
      </c>
      <c r="JB62">
        <v>1.467522864134924E-06</v>
      </c>
      <c r="JC62">
        <v>-3.533429210606989E-10</v>
      </c>
      <c r="JD62">
        <v>0.001055554131792665</v>
      </c>
      <c r="JE62">
        <v>0.003653998214210923</v>
      </c>
      <c r="JF62">
        <v>0.0003927652080039181</v>
      </c>
      <c r="JG62">
        <v>9.453655735445027E-07</v>
      </c>
      <c r="JH62">
        <v>2</v>
      </c>
      <c r="JI62">
        <v>1975</v>
      </c>
      <c r="JJ62">
        <v>1</v>
      </c>
      <c r="JK62">
        <v>27</v>
      </c>
      <c r="JL62">
        <v>192924.7</v>
      </c>
      <c r="JM62">
        <v>192924.9</v>
      </c>
      <c r="JN62">
        <v>1.78955</v>
      </c>
      <c r="JO62">
        <v>2.63916</v>
      </c>
      <c r="JP62">
        <v>1.49658</v>
      </c>
      <c r="JQ62">
        <v>2.34741</v>
      </c>
      <c r="JR62">
        <v>1.54907</v>
      </c>
      <c r="JS62">
        <v>2.3645</v>
      </c>
      <c r="JT62">
        <v>39.6167</v>
      </c>
      <c r="JU62">
        <v>24.0175</v>
      </c>
      <c r="JV62">
        <v>18</v>
      </c>
      <c r="JW62">
        <v>483.326</v>
      </c>
      <c r="JX62">
        <v>474.422</v>
      </c>
      <c r="JY62">
        <v>27.6781</v>
      </c>
      <c r="JZ62">
        <v>29.0687</v>
      </c>
      <c r="KA62">
        <v>30.0002</v>
      </c>
      <c r="KB62">
        <v>29.2765</v>
      </c>
      <c r="KC62">
        <v>29.2687</v>
      </c>
      <c r="KD62">
        <v>35.9939</v>
      </c>
      <c r="KE62">
        <v>19.9586</v>
      </c>
      <c r="KF62">
        <v>55.3259</v>
      </c>
      <c r="KG62">
        <v>27.6776</v>
      </c>
      <c r="KH62">
        <v>740.7380000000001</v>
      </c>
      <c r="KI62">
        <v>20.4105</v>
      </c>
      <c r="KJ62">
        <v>101.905</v>
      </c>
      <c r="KK62">
        <v>91.434</v>
      </c>
    </row>
    <row r="63" spans="1:297">
      <c r="A63">
        <v>45</v>
      </c>
      <c r="B63">
        <v>1758565089.6</v>
      </c>
      <c r="C63">
        <v>312</v>
      </c>
      <c r="D63" t="s">
        <v>535</v>
      </c>
      <c r="E63" t="s">
        <v>536</v>
      </c>
      <c r="F63">
        <v>5</v>
      </c>
      <c r="G63" t="s">
        <v>437</v>
      </c>
      <c r="H63" t="s">
        <v>438</v>
      </c>
      <c r="I63">
        <v>1758565081.814285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(EA63+(U63+2*0.95*5.67E-8*(((EA63+$B$9)+273)^4-(EA63+273)^4)-44100*J63)/(1.84*29.3*R63+8*0.95*5.67E-8*(EA63+273)^3))</f>
        <v>0</v>
      </c>
      <c r="W63">
        <f>($C$9*EB63+$D$9*EC63+$E$9*V63)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2*0.95*5.67E-8*(((EA63+$B$9)+273)^4-(W63+273)^4)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739.0525809415584</v>
      </c>
      <c r="AK63">
        <v>715.3319454545452</v>
      </c>
      <c r="AL63">
        <v>3.331076363636295</v>
      </c>
      <c r="AM63">
        <v>64.87</v>
      </c>
      <c r="AN63">
        <f>(AP63 - AO63 + DY63*1E3/(8.314*(EA63+273.15)) * AR63/DX63 * AQ63) * DX63/(100*DL63) * 1000/(1000 - AP63)</f>
        <v>0</v>
      </c>
      <c r="AO63">
        <v>20.37446405341307</v>
      </c>
      <c r="AP63">
        <v>22.15637151515151</v>
      </c>
      <c r="AQ63">
        <v>1.647739432723992E-05</v>
      </c>
      <c r="AR63">
        <v>105.4433719376083</v>
      </c>
      <c r="AS63">
        <v>0</v>
      </c>
      <c r="AT63">
        <v>0</v>
      </c>
      <c r="AU63">
        <f>IF(AS63*$H$15&gt;=AW63,1.0,(AW63/(AW63-AS63*$H$15)))</f>
        <v>0</v>
      </c>
      <c r="AV63">
        <f>(AU63-1)*100</f>
        <v>0</v>
      </c>
      <c r="AW63">
        <f>MAX(0,($B$15+$C$15*EF63)/(1+$D$15*EF63)*DY63/(EA63+273)*$E$15)</f>
        <v>0</v>
      </c>
      <c r="AX63" t="s">
        <v>439</v>
      </c>
      <c r="AY63" t="s">
        <v>439</v>
      </c>
      <c r="AZ63">
        <v>0</v>
      </c>
      <c r="BA63">
        <v>0</v>
      </c>
      <c r="BB63">
        <f>1-AZ63/BA63</f>
        <v>0</v>
      </c>
      <c r="BC63">
        <v>0</v>
      </c>
      <c r="BD63" t="s">
        <v>439</v>
      </c>
      <c r="BE63" t="s">
        <v>439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439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$B$13*EG63+$C$13*EH63+$F$13*ES63*(1-EV63)</f>
        <v>0</v>
      </c>
      <c r="DI63">
        <f>DH63*DJ63</f>
        <v>0</v>
      </c>
      <c r="DJ63">
        <f>($B$13*$D$11+$C$13*$D$11+$F$13*((FF63+EX63)/MAX(FF63+EX63+FG63, 0.1)*$I$11+FG63/MAX(FF63+EX63+FG63, 0.1)*$J$11))/($B$13+$C$13+$F$13)</f>
        <v>0</v>
      </c>
      <c r="DK63">
        <f>($B$13*$K$11+$C$13*$K$11+$F$13*((FF63+EX63)/MAX(FF63+EX63+FG63, 0.1)*$P$11+FG63/MAX(FF63+EX63+FG63, 0.1)*$Q$11))/($B$13+$C$13+$F$13)</f>
        <v>0</v>
      </c>
      <c r="DL63">
        <v>1.91</v>
      </c>
      <c r="DM63">
        <v>0.5</v>
      </c>
      <c r="DN63" t="s">
        <v>440</v>
      </c>
      <c r="DO63">
        <v>2</v>
      </c>
      <c r="DP63" t="b">
        <v>1</v>
      </c>
      <c r="DQ63">
        <v>1758565081.814285</v>
      </c>
      <c r="DR63">
        <v>675.7692500000001</v>
      </c>
      <c r="DS63">
        <v>708.6868571428573</v>
      </c>
      <c r="DT63">
        <v>22.15176071428571</v>
      </c>
      <c r="DU63">
        <v>20.37157142857143</v>
      </c>
      <c r="DV63">
        <v>676.94825</v>
      </c>
      <c r="DW63">
        <v>21.87297857142858</v>
      </c>
      <c r="DX63">
        <v>500.1035000000001</v>
      </c>
      <c r="DY63">
        <v>89.90342857142858</v>
      </c>
      <c r="DZ63">
        <v>0.06804697142857143</v>
      </c>
      <c r="EA63">
        <v>28.86316785714285</v>
      </c>
      <c r="EB63">
        <v>29.99515357142857</v>
      </c>
      <c r="EC63">
        <v>999.9000000000002</v>
      </c>
      <c r="ED63">
        <v>0</v>
      </c>
      <c r="EE63">
        <v>0</v>
      </c>
      <c r="EF63">
        <v>10010.15535714286</v>
      </c>
      <c r="EG63">
        <v>0</v>
      </c>
      <c r="EH63">
        <v>11.41750357142857</v>
      </c>
      <c r="EI63">
        <v>-32.91766785714286</v>
      </c>
      <c r="EJ63">
        <v>691.0778928571428</v>
      </c>
      <c r="EK63">
        <v>723.42425</v>
      </c>
      <c r="EL63">
        <v>1.780194285714286</v>
      </c>
      <c r="EM63">
        <v>708.6868571428573</v>
      </c>
      <c r="EN63">
        <v>20.37157142857143</v>
      </c>
      <c r="EO63">
        <v>1.991519285714286</v>
      </c>
      <c r="EP63">
        <v>1.831473928571429</v>
      </c>
      <c r="EQ63">
        <v>17.377075</v>
      </c>
      <c r="ER63">
        <v>16.05803571428571</v>
      </c>
      <c r="ES63">
        <v>1999.979642857143</v>
      </c>
      <c r="ET63">
        <v>0.9799983928571427</v>
      </c>
      <c r="EU63">
        <v>0.02000194285714285</v>
      </c>
      <c r="EV63">
        <v>0</v>
      </c>
      <c r="EW63">
        <v>272.0705714285714</v>
      </c>
      <c r="EX63">
        <v>5.00078</v>
      </c>
      <c r="EY63">
        <v>5478.284285714287</v>
      </c>
      <c r="EZ63">
        <v>16379.45</v>
      </c>
      <c r="FA63">
        <v>39.39471428571428</v>
      </c>
      <c r="FB63">
        <v>40.25885714285714</v>
      </c>
      <c r="FC63">
        <v>39.70282142857143</v>
      </c>
      <c r="FD63">
        <v>39.88810714285714</v>
      </c>
      <c r="FE63">
        <v>40.55542857142856</v>
      </c>
      <c r="FF63">
        <v>1955.077857142857</v>
      </c>
      <c r="FG63">
        <v>39.9</v>
      </c>
      <c r="FH63">
        <v>0</v>
      </c>
      <c r="FI63">
        <v>1758565087.2</v>
      </c>
      <c r="FJ63">
        <v>0</v>
      </c>
      <c r="FK63">
        <v>272.06992</v>
      </c>
      <c r="FL63">
        <v>1.132769245062136</v>
      </c>
      <c r="FM63">
        <v>17.74461538791773</v>
      </c>
      <c r="FN63">
        <v>5478.4692</v>
      </c>
      <c r="FO63">
        <v>15</v>
      </c>
      <c r="FP63">
        <v>0</v>
      </c>
      <c r="FQ63" t="s">
        <v>441</v>
      </c>
      <c r="FR63">
        <v>1746989605.5</v>
      </c>
      <c r="FS63">
        <v>1746989593.5</v>
      </c>
      <c r="FT63">
        <v>0</v>
      </c>
      <c r="FU63">
        <v>-0.274</v>
      </c>
      <c r="FV63">
        <v>-0.002</v>
      </c>
      <c r="FW63">
        <v>2.549</v>
      </c>
      <c r="FX63">
        <v>0.129</v>
      </c>
      <c r="FY63">
        <v>420</v>
      </c>
      <c r="FZ63">
        <v>17</v>
      </c>
      <c r="GA63">
        <v>0.02</v>
      </c>
      <c r="GB63">
        <v>0.04</v>
      </c>
      <c r="GC63">
        <v>-33.0515125</v>
      </c>
      <c r="GD63">
        <v>2.901542589118255</v>
      </c>
      <c r="GE63">
        <v>0.3497045611566284</v>
      </c>
      <c r="GF63">
        <v>0</v>
      </c>
      <c r="GG63">
        <v>272.0177058823529</v>
      </c>
      <c r="GH63">
        <v>1.016256691428133</v>
      </c>
      <c r="GI63">
        <v>0.3022375895775282</v>
      </c>
      <c r="GJ63">
        <v>0</v>
      </c>
      <c r="GK63">
        <v>1.7789235</v>
      </c>
      <c r="GL63">
        <v>0.02446829268291882</v>
      </c>
      <c r="GM63">
        <v>0.00273094173317557</v>
      </c>
      <c r="GN63">
        <v>1</v>
      </c>
      <c r="GO63">
        <v>1</v>
      </c>
      <c r="GP63">
        <v>3</v>
      </c>
      <c r="GQ63" t="s">
        <v>451</v>
      </c>
      <c r="GR63">
        <v>3.10287</v>
      </c>
      <c r="GS63">
        <v>2.72535</v>
      </c>
      <c r="GT63">
        <v>0.126382</v>
      </c>
      <c r="GU63">
        <v>0.13028</v>
      </c>
      <c r="GV63">
        <v>0.101263</v>
      </c>
      <c r="GW63">
        <v>0.0967509</v>
      </c>
      <c r="GX63">
        <v>22823.7</v>
      </c>
      <c r="GY63">
        <v>20649.1</v>
      </c>
      <c r="GZ63">
        <v>26689.8</v>
      </c>
      <c r="HA63">
        <v>23964.7</v>
      </c>
      <c r="HB63">
        <v>38389.3</v>
      </c>
      <c r="HC63">
        <v>32003</v>
      </c>
      <c r="HD63">
        <v>46608.8</v>
      </c>
      <c r="HE63">
        <v>37913.1</v>
      </c>
      <c r="HF63">
        <v>1.86943</v>
      </c>
      <c r="HG63">
        <v>1.83155</v>
      </c>
      <c r="HH63">
        <v>0.112906</v>
      </c>
      <c r="HI63">
        <v>0</v>
      </c>
      <c r="HJ63">
        <v>28.1509</v>
      </c>
      <c r="HK63">
        <v>999.9</v>
      </c>
      <c r="HL63">
        <v>43.3</v>
      </c>
      <c r="HM63">
        <v>33.8</v>
      </c>
      <c r="HN63">
        <v>25.4479</v>
      </c>
      <c r="HO63">
        <v>61.1019</v>
      </c>
      <c r="HP63">
        <v>23.3774</v>
      </c>
      <c r="HQ63">
        <v>1</v>
      </c>
      <c r="HR63">
        <v>0.140694</v>
      </c>
      <c r="HS63">
        <v>-0.0528704</v>
      </c>
      <c r="HT63">
        <v>20.2798</v>
      </c>
      <c r="HU63">
        <v>5.21115</v>
      </c>
      <c r="HV63">
        <v>11.98</v>
      </c>
      <c r="HW63">
        <v>4.9636</v>
      </c>
      <c r="HX63">
        <v>3.2745</v>
      </c>
      <c r="HY63">
        <v>9999</v>
      </c>
      <c r="HZ63">
        <v>9999</v>
      </c>
      <c r="IA63">
        <v>9999</v>
      </c>
      <c r="IB63">
        <v>999.9</v>
      </c>
      <c r="IC63">
        <v>1.86417</v>
      </c>
      <c r="ID63">
        <v>1.86044</v>
      </c>
      <c r="IE63">
        <v>1.85879</v>
      </c>
      <c r="IF63">
        <v>1.86005</v>
      </c>
      <c r="IG63">
        <v>1.86019</v>
      </c>
      <c r="IH63">
        <v>1.85871</v>
      </c>
      <c r="II63">
        <v>1.85776</v>
      </c>
      <c r="IJ63">
        <v>1.85271</v>
      </c>
      <c r="IK63">
        <v>0</v>
      </c>
      <c r="IL63">
        <v>0</v>
      </c>
      <c r="IM63">
        <v>0</v>
      </c>
      <c r="IN63">
        <v>0</v>
      </c>
      <c r="IO63" t="s">
        <v>443</v>
      </c>
      <c r="IP63" t="s">
        <v>444</v>
      </c>
      <c r="IQ63" t="s">
        <v>445</v>
      </c>
      <c r="IR63" t="s">
        <v>445</v>
      </c>
      <c r="IS63" t="s">
        <v>445</v>
      </c>
      <c r="IT63" t="s">
        <v>445</v>
      </c>
      <c r="IU63">
        <v>0</v>
      </c>
      <c r="IV63">
        <v>100</v>
      </c>
      <c r="IW63">
        <v>100</v>
      </c>
      <c r="IX63">
        <v>-1.165</v>
      </c>
      <c r="IY63">
        <v>0.2789</v>
      </c>
      <c r="IZ63">
        <v>-1.088691465271074</v>
      </c>
      <c r="JA63">
        <v>-0.0009653133281458612</v>
      </c>
      <c r="JB63">
        <v>1.467522864134924E-06</v>
      </c>
      <c r="JC63">
        <v>-3.533429210606989E-10</v>
      </c>
      <c r="JD63">
        <v>0.001055554131792665</v>
      </c>
      <c r="JE63">
        <v>0.003653998214210923</v>
      </c>
      <c r="JF63">
        <v>0.0003927652080039181</v>
      </c>
      <c r="JG63">
        <v>9.453655735445027E-07</v>
      </c>
      <c r="JH63">
        <v>2</v>
      </c>
      <c r="JI63">
        <v>1975</v>
      </c>
      <c r="JJ63">
        <v>1</v>
      </c>
      <c r="JK63">
        <v>27</v>
      </c>
      <c r="JL63">
        <v>192924.7</v>
      </c>
      <c r="JM63">
        <v>192924.9</v>
      </c>
      <c r="JN63">
        <v>1.82129</v>
      </c>
      <c r="JO63">
        <v>2.62939</v>
      </c>
      <c r="JP63">
        <v>1.49658</v>
      </c>
      <c r="JQ63">
        <v>2.34741</v>
      </c>
      <c r="JR63">
        <v>1.54907</v>
      </c>
      <c r="JS63">
        <v>2.40723</v>
      </c>
      <c r="JT63">
        <v>39.6167</v>
      </c>
      <c r="JU63">
        <v>24.0262</v>
      </c>
      <c r="JV63">
        <v>18</v>
      </c>
      <c r="JW63">
        <v>483.709</v>
      </c>
      <c r="JX63">
        <v>473.944</v>
      </c>
      <c r="JY63">
        <v>27.6803</v>
      </c>
      <c r="JZ63">
        <v>29.0711</v>
      </c>
      <c r="KA63">
        <v>30.0003</v>
      </c>
      <c r="KB63">
        <v>29.277</v>
      </c>
      <c r="KC63">
        <v>29.2709</v>
      </c>
      <c r="KD63">
        <v>36.622</v>
      </c>
      <c r="KE63">
        <v>19.9586</v>
      </c>
      <c r="KF63">
        <v>55.3259</v>
      </c>
      <c r="KG63">
        <v>27.6799</v>
      </c>
      <c r="KH63">
        <v>754.095</v>
      </c>
      <c r="KI63">
        <v>20.4105</v>
      </c>
      <c r="KJ63">
        <v>101.904</v>
      </c>
      <c r="KK63">
        <v>91.43389999999999</v>
      </c>
    </row>
    <row r="64" spans="1:297">
      <c r="A64">
        <v>46</v>
      </c>
      <c r="B64">
        <v>1758565094.6</v>
      </c>
      <c r="C64">
        <v>317</v>
      </c>
      <c r="D64" t="s">
        <v>537</v>
      </c>
      <c r="E64" t="s">
        <v>538</v>
      </c>
      <c r="F64">
        <v>5</v>
      </c>
      <c r="G64" t="s">
        <v>437</v>
      </c>
      <c r="H64" t="s">
        <v>438</v>
      </c>
      <c r="I64">
        <v>1758565087.1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(EA64+(U64+2*0.95*5.67E-8*(((EA64+$B$9)+273)^4-(EA64+273)^4)-44100*J64)/(1.84*29.3*R64+8*0.95*5.67E-8*(EA64+273)^3))</f>
        <v>0</v>
      </c>
      <c r="W64">
        <f>($C$9*EB64+$D$9*EC64+$E$9*V64)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2*0.95*5.67E-8*(((EA64+$B$9)+273)^4-(W64+273)^4)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756.098727012987</v>
      </c>
      <c r="AK64">
        <v>732.1917090909088</v>
      </c>
      <c r="AL64">
        <v>3.369218701298748</v>
      </c>
      <c r="AM64">
        <v>64.87</v>
      </c>
      <c r="AN64">
        <f>(AP64 - AO64 + DY64*1E3/(8.314*(EA64+273.15)) * AR64/DX64 * AQ64) * DX64/(100*DL64) * 1000/(1000 - AP64)</f>
        <v>0</v>
      </c>
      <c r="AO64">
        <v>20.37836317972147</v>
      </c>
      <c r="AP64">
        <v>22.16053333333333</v>
      </c>
      <c r="AQ64">
        <v>1.571738497722473E-05</v>
      </c>
      <c r="AR64">
        <v>105.4433719376083</v>
      </c>
      <c r="AS64">
        <v>0</v>
      </c>
      <c r="AT64">
        <v>0</v>
      </c>
      <c r="AU64">
        <f>IF(AS64*$H$15&gt;=AW64,1.0,(AW64/(AW64-AS64*$H$15)))</f>
        <v>0</v>
      </c>
      <c r="AV64">
        <f>(AU64-1)*100</f>
        <v>0</v>
      </c>
      <c r="AW64">
        <f>MAX(0,($B$15+$C$15*EF64)/(1+$D$15*EF64)*DY64/(EA64+273)*$E$15)</f>
        <v>0</v>
      </c>
      <c r="AX64" t="s">
        <v>439</v>
      </c>
      <c r="AY64" t="s">
        <v>439</v>
      </c>
      <c r="AZ64">
        <v>0</v>
      </c>
      <c r="BA64">
        <v>0</v>
      </c>
      <c r="BB64">
        <f>1-AZ64/BA64</f>
        <v>0</v>
      </c>
      <c r="BC64">
        <v>0</v>
      </c>
      <c r="BD64" t="s">
        <v>439</v>
      </c>
      <c r="BE64" t="s">
        <v>439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439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$B$13*EG64+$C$13*EH64+$F$13*ES64*(1-EV64)</f>
        <v>0</v>
      </c>
      <c r="DI64">
        <f>DH64*DJ64</f>
        <v>0</v>
      </c>
      <c r="DJ64">
        <f>($B$13*$D$11+$C$13*$D$11+$F$13*((FF64+EX64)/MAX(FF64+EX64+FG64, 0.1)*$I$11+FG64/MAX(FF64+EX64+FG64, 0.1)*$J$11))/($B$13+$C$13+$F$13)</f>
        <v>0</v>
      </c>
      <c r="DK64">
        <f>($B$13*$K$11+$C$13*$K$11+$F$13*((FF64+EX64)/MAX(FF64+EX64+FG64, 0.1)*$P$11+FG64/MAX(FF64+EX64+FG64, 0.1)*$Q$11))/($B$13+$C$13+$F$13)</f>
        <v>0</v>
      </c>
      <c r="DL64">
        <v>1.91</v>
      </c>
      <c r="DM64">
        <v>0.5</v>
      </c>
      <c r="DN64" t="s">
        <v>440</v>
      </c>
      <c r="DO64">
        <v>2</v>
      </c>
      <c r="DP64" t="b">
        <v>1</v>
      </c>
      <c r="DQ64">
        <v>1758565087.1</v>
      </c>
      <c r="DR64">
        <v>693.0357407407407</v>
      </c>
      <c r="DS64">
        <v>725.9337037037037</v>
      </c>
      <c r="DT64">
        <v>22.15527037037037</v>
      </c>
      <c r="DU64">
        <v>20.37422592592593</v>
      </c>
      <c r="DV64">
        <v>694.2053333333332</v>
      </c>
      <c r="DW64">
        <v>21.87641111111111</v>
      </c>
      <c r="DX64">
        <v>500.0374444444444</v>
      </c>
      <c r="DY64">
        <v>89.90205555555556</v>
      </c>
      <c r="DZ64">
        <v>0.06796354074074074</v>
      </c>
      <c r="EA64">
        <v>28.8637925925926</v>
      </c>
      <c r="EB64">
        <v>29.99948148148148</v>
      </c>
      <c r="EC64">
        <v>999.9000000000001</v>
      </c>
      <c r="ED64">
        <v>0</v>
      </c>
      <c r="EE64">
        <v>0</v>
      </c>
      <c r="EF64">
        <v>10005.83185185185</v>
      </c>
      <c r="EG64">
        <v>0</v>
      </c>
      <c r="EH64">
        <v>11.59724074074074</v>
      </c>
      <c r="EI64">
        <v>-32.89808518518519</v>
      </c>
      <c r="EJ64">
        <v>708.7379999999999</v>
      </c>
      <c r="EK64">
        <v>741.0317777777776</v>
      </c>
      <c r="EL64">
        <v>1.781051481481482</v>
      </c>
      <c r="EM64">
        <v>725.9337037037037</v>
      </c>
      <c r="EN64">
        <v>20.37422592592593</v>
      </c>
      <c r="EO64">
        <v>1.991804074074074</v>
      </c>
      <c r="EP64">
        <v>1.831683703703704</v>
      </c>
      <c r="EQ64">
        <v>17.37933333333334</v>
      </c>
      <c r="ER64">
        <v>16.05983703703703</v>
      </c>
      <c r="ES64">
        <v>1999.993703703704</v>
      </c>
      <c r="ET64">
        <v>0.9799986666666665</v>
      </c>
      <c r="EU64">
        <v>0.02000173333333333</v>
      </c>
      <c r="EV64">
        <v>0</v>
      </c>
      <c r="EW64">
        <v>272.0474074074074</v>
      </c>
      <c r="EX64">
        <v>5.00078</v>
      </c>
      <c r="EY64">
        <v>5479.702592592593</v>
      </c>
      <c r="EZ64">
        <v>16379.55925925925</v>
      </c>
      <c r="FA64">
        <v>39.40937037037037</v>
      </c>
      <c r="FB64">
        <v>40.27296296296296</v>
      </c>
      <c r="FC64">
        <v>39.69651851851852</v>
      </c>
      <c r="FD64">
        <v>39.90018518518518</v>
      </c>
      <c r="FE64">
        <v>40.55755555555556</v>
      </c>
      <c r="FF64">
        <v>1955.092592592592</v>
      </c>
      <c r="FG64">
        <v>39.9</v>
      </c>
      <c r="FH64">
        <v>0</v>
      </c>
      <c r="FI64">
        <v>1758565092.6</v>
      </c>
      <c r="FJ64">
        <v>0</v>
      </c>
      <c r="FK64">
        <v>272.0141923076923</v>
      </c>
      <c r="FL64">
        <v>0.4539829124835996</v>
      </c>
      <c r="FM64">
        <v>13.5593162406165</v>
      </c>
      <c r="FN64">
        <v>5479.801923076923</v>
      </c>
      <c r="FO64">
        <v>15</v>
      </c>
      <c r="FP64">
        <v>0</v>
      </c>
      <c r="FQ64" t="s">
        <v>441</v>
      </c>
      <c r="FR64">
        <v>1746989605.5</v>
      </c>
      <c r="FS64">
        <v>1746989593.5</v>
      </c>
      <c r="FT64">
        <v>0</v>
      </c>
      <c r="FU64">
        <v>-0.274</v>
      </c>
      <c r="FV64">
        <v>-0.002</v>
      </c>
      <c r="FW64">
        <v>2.549</v>
      </c>
      <c r="FX64">
        <v>0.129</v>
      </c>
      <c r="FY64">
        <v>420</v>
      </c>
      <c r="FZ64">
        <v>17</v>
      </c>
      <c r="GA64">
        <v>0.02</v>
      </c>
      <c r="GB64">
        <v>0.04</v>
      </c>
      <c r="GC64">
        <v>-32.97632</v>
      </c>
      <c r="GD64">
        <v>0.6932690431520439</v>
      </c>
      <c r="GE64">
        <v>0.2808929513177576</v>
      </c>
      <c r="GF64">
        <v>0</v>
      </c>
      <c r="GG64">
        <v>272.0341470588235</v>
      </c>
      <c r="GH64">
        <v>0.6794958028781659</v>
      </c>
      <c r="GI64">
        <v>0.3003010384061653</v>
      </c>
      <c r="GJ64">
        <v>1</v>
      </c>
      <c r="GK64">
        <v>1.78013475</v>
      </c>
      <c r="GL64">
        <v>0.009533245778608423</v>
      </c>
      <c r="GM64">
        <v>0.001540032446898439</v>
      </c>
      <c r="GN64">
        <v>1</v>
      </c>
      <c r="GO64">
        <v>2</v>
      </c>
      <c r="GP64">
        <v>3</v>
      </c>
      <c r="GQ64" t="s">
        <v>448</v>
      </c>
      <c r="GR64">
        <v>3.10243</v>
      </c>
      <c r="GS64">
        <v>2.72632</v>
      </c>
      <c r="GT64">
        <v>0.128391</v>
      </c>
      <c r="GU64">
        <v>0.132287</v>
      </c>
      <c r="GV64">
        <v>0.101276</v>
      </c>
      <c r="GW64">
        <v>0.09675830000000001</v>
      </c>
      <c r="GX64">
        <v>22770.9</v>
      </c>
      <c r="GY64">
        <v>20601.4</v>
      </c>
      <c r="GZ64">
        <v>26689.4</v>
      </c>
      <c r="HA64">
        <v>23964.8</v>
      </c>
      <c r="HB64">
        <v>38388.6</v>
      </c>
      <c r="HC64">
        <v>32003.1</v>
      </c>
      <c r="HD64">
        <v>46608.3</v>
      </c>
      <c r="HE64">
        <v>37913.4</v>
      </c>
      <c r="HF64">
        <v>1.86863</v>
      </c>
      <c r="HG64">
        <v>1.83228</v>
      </c>
      <c r="HH64">
        <v>0.113998</v>
      </c>
      <c r="HI64">
        <v>0</v>
      </c>
      <c r="HJ64">
        <v>28.153</v>
      </c>
      <c r="HK64">
        <v>999.9</v>
      </c>
      <c r="HL64">
        <v>43.3</v>
      </c>
      <c r="HM64">
        <v>33.8</v>
      </c>
      <c r="HN64">
        <v>25.4488</v>
      </c>
      <c r="HO64">
        <v>61.0219</v>
      </c>
      <c r="HP64">
        <v>23.5897</v>
      </c>
      <c r="HQ64">
        <v>1</v>
      </c>
      <c r="HR64">
        <v>0.141019</v>
      </c>
      <c r="HS64">
        <v>-0.06265800000000001</v>
      </c>
      <c r="HT64">
        <v>20.2796</v>
      </c>
      <c r="HU64">
        <v>5.2107</v>
      </c>
      <c r="HV64">
        <v>11.9794</v>
      </c>
      <c r="HW64">
        <v>4.96355</v>
      </c>
      <c r="HX64">
        <v>3.27445</v>
      </c>
      <c r="HY64">
        <v>9999</v>
      </c>
      <c r="HZ64">
        <v>9999</v>
      </c>
      <c r="IA64">
        <v>9999</v>
      </c>
      <c r="IB64">
        <v>999.9</v>
      </c>
      <c r="IC64">
        <v>1.86417</v>
      </c>
      <c r="ID64">
        <v>1.86044</v>
      </c>
      <c r="IE64">
        <v>1.85877</v>
      </c>
      <c r="IF64">
        <v>1.86005</v>
      </c>
      <c r="IG64">
        <v>1.86018</v>
      </c>
      <c r="IH64">
        <v>1.85869</v>
      </c>
      <c r="II64">
        <v>1.85776</v>
      </c>
      <c r="IJ64">
        <v>1.85272</v>
      </c>
      <c r="IK64">
        <v>0</v>
      </c>
      <c r="IL64">
        <v>0</v>
      </c>
      <c r="IM64">
        <v>0</v>
      </c>
      <c r="IN64">
        <v>0</v>
      </c>
      <c r="IO64" t="s">
        <v>443</v>
      </c>
      <c r="IP64" t="s">
        <v>444</v>
      </c>
      <c r="IQ64" t="s">
        <v>445</v>
      </c>
      <c r="IR64" t="s">
        <v>445</v>
      </c>
      <c r="IS64" t="s">
        <v>445</v>
      </c>
      <c r="IT64" t="s">
        <v>445</v>
      </c>
      <c r="IU64">
        <v>0</v>
      </c>
      <c r="IV64">
        <v>100</v>
      </c>
      <c r="IW64">
        <v>100</v>
      </c>
      <c r="IX64">
        <v>-1.156</v>
      </c>
      <c r="IY64">
        <v>0.279</v>
      </c>
      <c r="IZ64">
        <v>-1.088691465271074</v>
      </c>
      <c r="JA64">
        <v>-0.0009653133281458612</v>
      </c>
      <c r="JB64">
        <v>1.467522864134924E-06</v>
      </c>
      <c r="JC64">
        <v>-3.533429210606989E-10</v>
      </c>
      <c r="JD64">
        <v>0.001055554131792665</v>
      </c>
      <c r="JE64">
        <v>0.003653998214210923</v>
      </c>
      <c r="JF64">
        <v>0.0003927652080039181</v>
      </c>
      <c r="JG64">
        <v>9.453655735445027E-07</v>
      </c>
      <c r="JH64">
        <v>2</v>
      </c>
      <c r="JI64">
        <v>1975</v>
      </c>
      <c r="JJ64">
        <v>1</v>
      </c>
      <c r="JK64">
        <v>27</v>
      </c>
      <c r="JL64">
        <v>192924.8</v>
      </c>
      <c r="JM64">
        <v>192925</v>
      </c>
      <c r="JN64">
        <v>1.85547</v>
      </c>
      <c r="JO64">
        <v>2.62573</v>
      </c>
      <c r="JP64">
        <v>1.49658</v>
      </c>
      <c r="JQ64">
        <v>2.34741</v>
      </c>
      <c r="JR64">
        <v>1.54907</v>
      </c>
      <c r="JS64">
        <v>2.47559</v>
      </c>
      <c r="JT64">
        <v>39.5917</v>
      </c>
      <c r="JU64">
        <v>24.035</v>
      </c>
      <c r="JV64">
        <v>18</v>
      </c>
      <c r="JW64">
        <v>483.257</v>
      </c>
      <c r="JX64">
        <v>474.408</v>
      </c>
      <c r="JY64">
        <v>27.6838</v>
      </c>
      <c r="JZ64">
        <v>29.0711</v>
      </c>
      <c r="KA64">
        <v>30.0003</v>
      </c>
      <c r="KB64">
        <v>29.279</v>
      </c>
      <c r="KC64">
        <v>29.2709</v>
      </c>
      <c r="KD64">
        <v>37.3214</v>
      </c>
      <c r="KE64">
        <v>19.9586</v>
      </c>
      <c r="KF64">
        <v>54.9529</v>
      </c>
      <c r="KG64">
        <v>27.6849</v>
      </c>
      <c r="KH64">
        <v>774.133</v>
      </c>
      <c r="KI64">
        <v>20.4105</v>
      </c>
      <c r="KJ64">
        <v>101.903</v>
      </c>
      <c r="KK64">
        <v>91.43429999999999</v>
      </c>
    </row>
    <row r="65" spans="1:297">
      <c r="A65">
        <v>47</v>
      </c>
      <c r="B65">
        <v>1758565099.6</v>
      </c>
      <c r="C65">
        <v>322</v>
      </c>
      <c r="D65" t="s">
        <v>539</v>
      </c>
      <c r="E65" t="s">
        <v>540</v>
      </c>
      <c r="F65">
        <v>5</v>
      </c>
      <c r="G65" t="s">
        <v>437</v>
      </c>
      <c r="H65" t="s">
        <v>438</v>
      </c>
      <c r="I65">
        <v>1758565091.814285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(EA65+(U65+2*0.95*5.67E-8*(((EA65+$B$9)+273)^4-(EA65+273)^4)-44100*J65)/(1.84*29.3*R65+8*0.95*5.67E-8*(EA65+273)^3))</f>
        <v>0</v>
      </c>
      <c r="W65">
        <f>($C$9*EB65+$D$9*EC65+$E$9*V65)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2*0.95*5.67E-8*(((EA65+$B$9)+273)^4-(W65+273)^4)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773.3093577056276</v>
      </c>
      <c r="AK65">
        <v>749.2663757575757</v>
      </c>
      <c r="AL65">
        <v>3.419350129870146</v>
      </c>
      <c r="AM65">
        <v>64.87</v>
      </c>
      <c r="AN65">
        <f>(AP65 - AO65 + DY65*1E3/(8.314*(EA65+273.15)) * AR65/DX65 * AQ65) * DX65/(100*DL65) * 1000/(1000 - AP65)</f>
        <v>0</v>
      </c>
      <c r="AO65">
        <v>20.35081091665305</v>
      </c>
      <c r="AP65">
        <v>22.15911454545454</v>
      </c>
      <c r="AQ65">
        <v>-1.447212828451434E-05</v>
      </c>
      <c r="AR65">
        <v>105.4433719376083</v>
      </c>
      <c r="AS65">
        <v>0</v>
      </c>
      <c r="AT65">
        <v>0</v>
      </c>
      <c r="AU65">
        <f>IF(AS65*$H$15&gt;=AW65,1.0,(AW65/(AW65-AS65*$H$15)))</f>
        <v>0</v>
      </c>
      <c r="AV65">
        <f>(AU65-1)*100</f>
        <v>0</v>
      </c>
      <c r="AW65">
        <f>MAX(0,($B$15+$C$15*EF65)/(1+$D$15*EF65)*DY65/(EA65+273)*$E$15)</f>
        <v>0</v>
      </c>
      <c r="AX65" t="s">
        <v>439</v>
      </c>
      <c r="AY65" t="s">
        <v>439</v>
      </c>
      <c r="AZ65">
        <v>0</v>
      </c>
      <c r="BA65">
        <v>0</v>
      </c>
      <c r="BB65">
        <f>1-AZ65/BA65</f>
        <v>0</v>
      </c>
      <c r="BC65">
        <v>0</v>
      </c>
      <c r="BD65" t="s">
        <v>439</v>
      </c>
      <c r="BE65" t="s">
        <v>439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439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$B$13*EG65+$C$13*EH65+$F$13*ES65*(1-EV65)</f>
        <v>0</v>
      </c>
      <c r="DI65">
        <f>DH65*DJ65</f>
        <v>0</v>
      </c>
      <c r="DJ65">
        <f>($B$13*$D$11+$C$13*$D$11+$F$13*((FF65+EX65)/MAX(FF65+EX65+FG65, 0.1)*$I$11+FG65/MAX(FF65+EX65+FG65, 0.1)*$J$11))/($B$13+$C$13+$F$13)</f>
        <v>0</v>
      </c>
      <c r="DK65">
        <f>($B$13*$K$11+$C$13*$K$11+$F$13*((FF65+EX65)/MAX(FF65+EX65+FG65, 0.1)*$P$11+FG65/MAX(FF65+EX65+FG65, 0.1)*$Q$11))/($B$13+$C$13+$F$13)</f>
        <v>0</v>
      </c>
      <c r="DL65">
        <v>1.91</v>
      </c>
      <c r="DM65">
        <v>0.5</v>
      </c>
      <c r="DN65" t="s">
        <v>440</v>
      </c>
      <c r="DO65">
        <v>2</v>
      </c>
      <c r="DP65" t="b">
        <v>1</v>
      </c>
      <c r="DQ65">
        <v>1758565091.814285</v>
      </c>
      <c r="DR65">
        <v>708.4983214285714</v>
      </c>
      <c r="DS65">
        <v>741.6521071428571</v>
      </c>
      <c r="DT65">
        <v>22.15817857142858</v>
      </c>
      <c r="DU65">
        <v>20.36957857142857</v>
      </c>
      <c r="DV65">
        <v>709.6591785714285</v>
      </c>
      <c r="DW65">
        <v>21.87924642857143</v>
      </c>
      <c r="DX65">
        <v>499.9971428571429</v>
      </c>
      <c r="DY65">
        <v>89.90084285714286</v>
      </c>
      <c r="DZ65">
        <v>0.06793329285714286</v>
      </c>
      <c r="EA65">
        <v>28.86614285714286</v>
      </c>
      <c r="EB65">
        <v>30.00178571428572</v>
      </c>
      <c r="EC65">
        <v>999.9000000000002</v>
      </c>
      <c r="ED65">
        <v>0</v>
      </c>
      <c r="EE65">
        <v>0</v>
      </c>
      <c r="EF65">
        <v>10007.40928571428</v>
      </c>
      <c r="EG65">
        <v>0</v>
      </c>
      <c r="EH65">
        <v>11.27220357142858</v>
      </c>
      <c r="EI65">
        <v>-33.15376785714285</v>
      </c>
      <c r="EJ65">
        <v>724.5531071428571</v>
      </c>
      <c r="EK65">
        <v>757.0733214285714</v>
      </c>
      <c r="EL65">
        <v>1.788608214285714</v>
      </c>
      <c r="EM65">
        <v>741.6521071428571</v>
      </c>
      <c r="EN65">
        <v>20.36957857142857</v>
      </c>
      <c r="EO65">
        <v>1.992039642857143</v>
      </c>
      <c r="EP65">
        <v>1.831241785714286</v>
      </c>
      <c r="EQ65">
        <v>17.38119285714286</v>
      </c>
      <c r="ER65">
        <v>16.05604642857143</v>
      </c>
      <c r="ES65">
        <v>1999.988214285715</v>
      </c>
      <c r="ET65">
        <v>0.9799986785714284</v>
      </c>
      <c r="EU65">
        <v>0.020001725</v>
      </c>
      <c r="EV65">
        <v>0</v>
      </c>
      <c r="EW65">
        <v>272.1193214285714</v>
      </c>
      <c r="EX65">
        <v>5.00078</v>
      </c>
      <c r="EY65">
        <v>5480.832857142858</v>
      </c>
      <c r="EZ65">
        <v>16379.51428571428</v>
      </c>
      <c r="FA65">
        <v>39.42146428571427</v>
      </c>
      <c r="FB65">
        <v>40.27657142857142</v>
      </c>
      <c r="FC65">
        <v>39.70514285714285</v>
      </c>
      <c r="FD65">
        <v>39.91042857142856</v>
      </c>
      <c r="FE65">
        <v>40.57114285714285</v>
      </c>
      <c r="FF65">
        <v>1955.087142857143</v>
      </c>
      <c r="FG65">
        <v>39.9</v>
      </c>
      <c r="FH65">
        <v>0</v>
      </c>
      <c r="FI65">
        <v>1758565097.4</v>
      </c>
      <c r="FJ65">
        <v>0</v>
      </c>
      <c r="FK65">
        <v>272.1057692307692</v>
      </c>
      <c r="FL65">
        <v>-0.5857777818121742</v>
      </c>
      <c r="FM65">
        <v>13.25059828985466</v>
      </c>
      <c r="FN65">
        <v>5480.923846153848</v>
      </c>
      <c r="FO65">
        <v>15</v>
      </c>
      <c r="FP65">
        <v>0</v>
      </c>
      <c r="FQ65" t="s">
        <v>441</v>
      </c>
      <c r="FR65">
        <v>1746989605.5</v>
      </c>
      <c r="FS65">
        <v>1746989593.5</v>
      </c>
      <c r="FT65">
        <v>0</v>
      </c>
      <c r="FU65">
        <v>-0.274</v>
      </c>
      <c r="FV65">
        <v>-0.002</v>
      </c>
      <c r="FW65">
        <v>2.549</v>
      </c>
      <c r="FX65">
        <v>0.129</v>
      </c>
      <c r="FY65">
        <v>420</v>
      </c>
      <c r="FZ65">
        <v>17</v>
      </c>
      <c r="GA65">
        <v>0.02</v>
      </c>
      <c r="GB65">
        <v>0.04</v>
      </c>
      <c r="GC65">
        <v>-33.00406829268292</v>
      </c>
      <c r="GD65">
        <v>-2.937112891986052</v>
      </c>
      <c r="GE65">
        <v>0.3008477253905952</v>
      </c>
      <c r="GF65">
        <v>0</v>
      </c>
      <c r="GG65">
        <v>272.0411176470588</v>
      </c>
      <c r="GH65">
        <v>0.450909093948791</v>
      </c>
      <c r="GI65">
        <v>0.3019293611100899</v>
      </c>
      <c r="GJ65">
        <v>1</v>
      </c>
      <c r="GK65">
        <v>1.785146097560976</v>
      </c>
      <c r="GL65">
        <v>0.06447303135888716</v>
      </c>
      <c r="GM65">
        <v>0.01043430712883106</v>
      </c>
      <c r="GN65">
        <v>1</v>
      </c>
      <c r="GO65">
        <v>2</v>
      </c>
      <c r="GP65">
        <v>3</v>
      </c>
      <c r="GQ65" t="s">
        <v>448</v>
      </c>
      <c r="GR65">
        <v>3.10262</v>
      </c>
      <c r="GS65">
        <v>2.72633</v>
      </c>
      <c r="GT65">
        <v>0.130408</v>
      </c>
      <c r="GU65">
        <v>0.134298</v>
      </c>
      <c r="GV65">
        <v>0.101264</v>
      </c>
      <c r="GW65">
        <v>0.0965958</v>
      </c>
      <c r="GX65">
        <v>22718.4</v>
      </c>
      <c r="GY65">
        <v>20553.7</v>
      </c>
      <c r="GZ65">
        <v>26689.6</v>
      </c>
      <c r="HA65">
        <v>23964.7</v>
      </c>
      <c r="HB65">
        <v>38389.4</v>
      </c>
      <c r="HC65">
        <v>32008.8</v>
      </c>
      <c r="HD65">
        <v>46608.4</v>
      </c>
      <c r="HE65">
        <v>37913</v>
      </c>
      <c r="HF65">
        <v>1.86895</v>
      </c>
      <c r="HG65">
        <v>1.83202</v>
      </c>
      <c r="HH65">
        <v>0.113934</v>
      </c>
      <c r="HI65">
        <v>0</v>
      </c>
      <c r="HJ65">
        <v>28.1533</v>
      </c>
      <c r="HK65">
        <v>999.9</v>
      </c>
      <c r="HL65">
        <v>43.3</v>
      </c>
      <c r="HM65">
        <v>33.8</v>
      </c>
      <c r="HN65">
        <v>25.45</v>
      </c>
      <c r="HO65">
        <v>60.8219</v>
      </c>
      <c r="HP65">
        <v>23.3854</v>
      </c>
      <c r="HQ65">
        <v>1</v>
      </c>
      <c r="HR65">
        <v>0.141047</v>
      </c>
      <c r="HS65">
        <v>0.06575159999999999</v>
      </c>
      <c r="HT65">
        <v>20.2796</v>
      </c>
      <c r="HU65">
        <v>5.2104</v>
      </c>
      <c r="HV65">
        <v>11.9798</v>
      </c>
      <c r="HW65">
        <v>4.9631</v>
      </c>
      <c r="HX65">
        <v>3.27435</v>
      </c>
      <c r="HY65">
        <v>9999</v>
      </c>
      <c r="HZ65">
        <v>9999</v>
      </c>
      <c r="IA65">
        <v>9999</v>
      </c>
      <c r="IB65">
        <v>999.9</v>
      </c>
      <c r="IC65">
        <v>1.86418</v>
      </c>
      <c r="ID65">
        <v>1.86047</v>
      </c>
      <c r="IE65">
        <v>1.85879</v>
      </c>
      <c r="IF65">
        <v>1.86006</v>
      </c>
      <c r="IG65">
        <v>1.86018</v>
      </c>
      <c r="IH65">
        <v>1.85871</v>
      </c>
      <c r="II65">
        <v>1.85777</v>
      </c>
      <c r="IJ65">
        <v>1.8527</v>
      </c>
      <c r="IK65">
        <v>0</v>
      </c>
      <c r="IL65">
        <v>0</v>
      </c>
      <c r="IM65">
        <v>0</v>
      </c>
      <c r="IN65">
        <v>0</v>
      </c>
      <c r="IO65" t="s">
        <v>443</v>
      </c>
      <c r="IP65" t="s">
        <v>444</v>
      </c>
      <c r="IQ65" t="s">
        <v>445</v>
      </c>
      <c r="IR65" t="s">
        <v>445</v>
      </c>
      <c r="IS65" t="s">
        <v>445</v>
      </c>
      <c r="IT65" t="s">
        <v>445</v>
      </c>
      <c r="IU65">
        <v>0</v>
      </c>
      <c r="IV65">
        <v>100</v>
      </c>
      <c r="IW65">
        <v>100</v>
      </c>
      <c r="IX65">
        <v>-1.145</v>
      </c>
      <c r="IY65">
        <v>0.2789</v>
      </c>
      <c r="IZ65">
        <v>-1.088691465271074</v>
      </c>
      <c r="JA65">
        <v>-0.0009653133281458612</v>
      </c>
      <c r="JB65">
        <v>1.467522864134924E-06</v>
      </c>
      <c r="JC65">
        <v>-3.533429210606989E-10</v>
      </c>
      <c r="JD65">
        <v>0.001055554131792665</v>
      </c>
      <c r="JE65">
        <v>0.003653998214210923</v>
      </c>
      <c r="JF65">
        <v>0.0003927652080039181</v>
      </c>
      <c r="JG65">
        <v>9.453655735445027E-07</v>
      </c>
      <c r="JH65">
        <v>2</v>
      </c>
      <c r="JI65">
        <v>1975</v>
      </c>
      <c r="JJ65">
        <v>1</v>
      </c>
      <c r="JK65">
        <v>27</v>
      </c>
      <c r="JL65">
        <v>192924.9</v>
      </c>
      <c r="JM65">
        <v>192925.1</v>
      </c>
      <c r="JN65">
        <v>1.88721</v>
      </c>
      <c r="JO65">
        <v>2.63916</v>
      </c>
      <c r="JP65">
        <v>1.49658</v>
      </c>
      <c r="JQ65">
        <v>2.34741</v>
      </c>
      <c r="JR65">
        <v>1.54907</v>
      </c>
      <c r="JS65">
        <v>2.44995</v>
      </c>
      <c r="JT65">
        <v>39.6167</v>
      </c>
      <c r="JU65">
        <v>24.0175</v>
      </c>
      <c r="JV65">
        <v>18</v>
      </c>
      <c r="JW65">
        <v>483.447</v>
      </c>
      <c r="JX65">
        <v>474.248</v>
      </c>
      <c r="JY65">
        <v>27.6684</v>
      </c>
      <c r="JZ65">
        <v>29.0735</v>
      </c>
      <c r="KA65">
        <v>30.0001</v>
      </c>
      <c r="KB65">
        <v>29.279</v>
      </c>
      <c r="KC65">
        <v>29.2709</v>
      </c>
      <c r="KD65">
        <v>37.9324</v>
      </c>
      <c r="KE65">
        <v>19.6837</v>
      </c>
      <c r="KF65">
        <v>54.9529</v>
      </c>
      <c r="KG65">
        <v>27.653</v>
      </c>
      <c r="KH65">
        <v>787.647</v>
      </c>
      <c r="KI65">
        <v>20.4105</v>
      </c>
      <c r="KJ65">
        <v>101.904</v>
      </c>
      <c r="KK65">
        <v>91.4336</v>
      </c>
    </row>
    <row r="66" spans="1:297">
      <c r="A66">
        <v>48</v>
      </c>
      <c r="B66">
        <v>1758565104.6</v>
      </c>
      <c r="C66">
        <v>327</v>
      </c>
      <c r="D66" t="s">
        <v>541</v>
      </c>
      <c r="E66" t="s">
        <v>542</v>
      </c>
      <c r="F66">
        <v>5</v>
      </c>
      <c r="G66" t="s">
        <v>437</v>
      </c>
      <c r="H66" t="s">
        <v>438</v>
      </c>
      <c r="I66">
        <v>1758565097.1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(EA66+(U66+2*0.95*5.67E-8*(((EA66+$B$9)+273)^4-(EA66+273)^4)-44100*J66)/(1.84*29.3*R66+8*0.95*5.67E-8*(EA66+273)^3))</f>
        <v>0</v>
      </c>
      <c r="W66">
        <f>($C$9*EB66+$D$9*EC66+$E$9*V66)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2*0.95*5.67E-8*(((EA66+$B$9)+273)^4-(W66+273)^4)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790.5128513852814</v>
      </c>
      <c r="AK66">
        <v>766.3201696969694</v>
      </c>
      <c r="AL66">
        <v>3.401640519480367</v>
      </c>
      <c r="AM66">
        <v>64.87</v>
      </c>
      <c r="AN66">
        <f>(AP66 - AO66 + DY66*1E3/(8.314*(EA66+273.15)) * AR66/DX66 * AQ66) * DX66/(100*DL66) * 1000/(1000 - AP66)</f>
        <v>0</v>
      </c>
      <c r="AO66">
        <v>20.32885383798751</v>
      </c>
      <c r="AP66">
        <v>22.14058909090909</v>
      </c>
      <c r="AQ66">
        <v>-6.373042570255844E-05</v>
      </c>
      <c r="AR66">
        <v>105.4433719376083</v>
      </c>
      <c r="AS66">
        <v>0</v>
      </c>
      <c r="AT66">
        <v>0</v>
      </c>
      <c r="AU66">
        <f>IF(AS66*$H$15&gt;=AW66,1.0,(AW66/(AW66-AS66*$H$15)))</f>
        <v>0</v>
      </c>
      <c r="AV66">
        <f>(AU66-1)*100</f>
        <v>0</v>
      </c>
      <c r="AW66">
        <f>MAX(0,($B$15+$C$15*EF66)/(1+$D$15*EF66)*DY66/(EA66+273)*$E$15)</f>
        <v>0</v>
      </c>
      <c r="AX66" t="s">
        <v>439</v>
      </c>
      <c r="AY66" t="s">
        <v>439</v>
      </c>
      <c r="AZ66">
        <v>0</v>
      </c>
      <c r="BA66">
        <v>0</v>
      </c>
      <c r="BB66">
        <f>1-AZ66/BA66</f>
        <v>0</v>
      </c>
      <c r="BC66">
        <v>0</v>
      </c>
      <c r="BD66" t="s">
        <v>439</v>
      </c>
      <c r="BE66" t="s">
        <v>439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439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$B$13*EG66+$C$13*EH66+$F$13*ES66*(1-EV66)</f>
        <v>0</v>
      </c>
      <c r="DI66">
        <f>DH66*DJ66</f>
        <v>0</v>
      </c>
      <c r="DJ66">
        <f>($B$13*$D$11+$C$13*$D$11+$F$13*((FF66+EX66)/MAX(FF66+EX66+FG66, 0.1)*$I$11+FG66/MAX(FF66+EX66+FG66, 0.1)*$J$11))/($B$13+$C$13+$F$13)</f>
        <v>0</v>
      </c>
      <c r="DK66">
        <f>($B$13*$K$11+$C$13*$K$11+$F$13*((FF66+EX66)/MAX(FF66+EX66+FG66, 0.1)*$P$11+FG66/MAX(FF66+EX66+FG66, 0.1)*$Q$11))/($B$13+$C$13+$F$13)</f>
        <v>0</v>
      </c>
      <c r="DL66">
        <v>1.91</v>
      </c>
      <c r="DM66">
        <v>0.5</v>
      </c>
      <c r="DN66" t="s">
        <v>440</v>
      </c>
      <c r="DO66">
        <v>2</v>
      </c>
      <c r="DP66" t="b">
        <v>1</v>
      </c>
      <c r="DQ66">
        <v>1758565097.1</v>
      </c>
      <c r="DR66">
        <v>726.0148518518519</v>
      </c>
      <c r="DS66">
        <v>759.407037037037</v>
      </c>
      <c r="DT66">
        <v>22.15599629629629</v>
      </c>
      <c r="DU66">
        <v>20.3548962962963</v>
      </c>
      <c r="DV66">
        <v>727.1653703703704</v>
      </c>
      <c r="DW66">
        <v>21.87711481481481</v>
      </c>
      <c r="DX66">
        <v>499.996037037037</v>
      </c>
      <c r="DY66">
        <v>89.9008222222222</v>
      </c>
      <c r="DZ66">
        <v>0.06779514074074074</v>
      </c>
      <c r="EA66">
        <v>28.86862222222222</v>
      </c>
      <c r="EB66">
        <v>30.00864444444444</v>
      </c>
      <c r="EC66">
        <v>999.9000000000001</v>
      </c>
      <c r="ED66">
        <v>0</v>
      </c>
      <c r="EE66">
        <v>0</v>
      </c>
      <c r="EF66">
        <v>9998.494444444443</v>
      </c>
      <c r="EG66">
        <v>0</v>
      </c>
      <c r="EH66">
        <v>10.71965185185185</v>
      </c>
      <c r="EI66">
        <v>-33.3921</v>
      </c>
      <c r="EJ66">
        <v>742.4648148148148</v>
      </c>
      <c r="EK66">
        <v>775.1854814814814</v>
      </c>
      <c r="EL66">
        <v>1.801103703703704</v>
      </c>
      <c r="EM66">
        <v>759.407037037037</v>
      </c>
      <c r="EN66">
        <v>20.3548962962963</v>
      </c>
      <c r="EO66">
        <v>1.991842962962963</v>
      </c>
      <c r="EP66">
        <v>1.829922222222222</v>
      </c>
      <c r="EQ66">
        <v>17.37962592592593</v>
      </c>
      <c r="ER66">
        <v>16.04474814814815</v>
      </c>
      <c r="ES66">
        <v>2000.005555555555</v>
      </c>
      <c r="ET66">
        <v>0.979999</v>
      </c>
      <c r="EU66">
        <v>0.0200015</v>
      </c>
      <c r="EV66">
        <v>0</v>
      </c>
      <c r="EW66">
        <v>272.1575185185185</v>
      </c>
      <c r="EX66">
        <v>5.00078</v>
      </c>
      <c r="EY66">
        <v>5481.971851851854</v>
      </c>
      <c r="EZ66">
        <v>16379.65925925926</v>
      </c>
      <c r="FA66">
        <v>39.42092592592593</v>
      </c>
      <c r="FB66">
        <v>40.27525925925925</v>
      </c>
      <c r="FC66">
        <v>39.71503703703704</v>
      </c>
      <c r="FD66">
        <v>39.90944444444444</v>
      </c>
      <c r="FE66">
        <v>40.57148148148148</v>
      </c>
      <c r="FF66">
        <v>1955.105555555556</v>
      </c>
      <c r="FG66">
        <v>39.9</v>
      </c>
      <c r="FH66">
        <v>0</v>
      </c>
      <c r="FI66">
        <v>1758565102.2</v>
      </c>
      <c r="FJ66">
        <v>0</v>
      </c>
      <c r="FK66">
        <v>272.138</v>
      </c>
      <c r="FL66">
        <v>2.149675212937878</v>
      </c>
      <c r="FM66">
        <v>13.96991453381455</v>
      </c>
      <c r="FN66">
        <v>5481.943846153846</v>
      </c>
      <c r="FO66">
        <v>15</v>
      </c>
      <c r="FP66">
        <v>0</v>
      </c>
      <c r="FQ66" t="s">
        <v>441</v>
      </c>
      <c r="FR66">
        <v>1746989605.5</v>
      </c>
      <c r="FS66">
        <v>1746989593.5</v>
      </c>
      <c r="FT66">
        <v>0</v>
      </c>
      <c r="FU66">
        <v>-0.274</v>
      </c>
      <c r="FV66">
        <v>-0.002</v>
      </c>
      <c r="FW66">
        <v>2.549</v>
      </c>
      <c r="FX66">
        <v>0.129</v>
      </c>
      <c r="FY66">
        <v>420</v>
      </c>
      <c r="FZ66">
        <v>17</v>
      </c>
      <c r="GA66">
        <v>0.02</v>
      </c>
      <c r="GB66">
        <v>0.04</v>
      </c>
      <c r="GC66">
        <v>-33.2500325</v>
      </c>
      <c r="GD66">
        <v>-2.751312945590974</v>
      </c>
      <c r="GE66">
        <v>0.2842233324232029</v>
      </c>
      <c r="GF66">
        <v>0</v>
      </c>
      <c r="GG66">
        <v>272.1448529411765</v>
      </c>
      <c r="GH66">
        <v>0.6318869354123793</v>
      </c>
      <c r="GI66">
        <v>0.2967781041107764</v>
      </c>
      <c r="GJ66">
        <v>1</v>
      </c>
      <c r="GK66">
        <v>1.79565</v>
      </c>
      <c r="GL66">
        <v>0.156619587242022</v>
      </c>
      <c r="GM66">
        <v>0.0182842801334917</v>
      </c>
      <c r="GN66">
        <v>0</v>
      </c>
      <c r="GO66">
        <v>1</v>
      </c>
      <c r="GP66">
        <v>3</v>
      </c>
      <c r="GQ66" t="s">
        <v>451</v>
      </c>
      <c r="GR66">
        <v>3.10241</v>
      </c>
      <c r="GS66">
        <v>2.72528</v>
      </c>
      <c r="GT66">
        <v>0.132394</v>
      </c>
      <c r="GU66">
        <v>0.136225</v>
      </c>
      <c r="GV66">
        <v>0.10121</v>
      </c>
      <c r="GW66">
        <v>0.0966501</v>
      </c>
      <c r="GX66">
        <v>22666.4</v>
      </c>
      <c r="GY66">
        <v>20507.9</v>
      </c>
      <c r="GZ66">
        <v>26689.4</v>
      </c>
      <c r="HA66">
        <v>23964.7</v>
      </c>
      <c r="HB66">
        <v>38391.6</v>
      </c>
      <c r="HC66">
        <v>32007.2</v>
      </c>
      <c r="HD66">
        <v>46607.9</v>
      </c>
      <c r="HE66">
        <v>37913.2</v>
      </c>
      <c r="HF66">
        <v>1.8685</v>
      </c>
      <c r="HG66">
        <v>1.83253</v>
      </c>
      <c r="HH66">
        <v>0.114396</v>
      </c>
      <c r="HI66">
        <v>0</v>
      </c>
      <c r="HJ66">
        <v>28.1533</v>
      </c>
      <c r="HK66">
        <v>999.9</v>
      </c>
      <c r="HL66">
        <v>43.2</v>
      </c>
      <c r="HM66">
        <v>33.8</v>
      </c>
      <c r="HN66">
        <v>25.3885</v>
      </c>
      <c r="HO66">
        <v>61.1619</v>
      </c>
      <c r="HP66">
        <v>23.3013</v>
      </c>
      <c r="HQ66">
        <v>1</v>
      </c>
      <c r="HR66">
        <v>0.141047</v>
      </c>
      <c r="HS66">
        <v>0.0315714</v>
      </c>
      <c r="HT66">
        <v>20.2797</v>
      </c>
      <c r="HU66">
        <v>5.20995</v>
      </c>
      <c r="HV66">
        <v>11.98</v>
      </c>
      <c r="HW66">
        <v>4.96235</v>
      </c>
      <c r="HX66">
        <v>3.2743</v>
      </c>
      <c r="HY66">
        <v>9999</v>
      </c>
      <c r="HZ66">
        <v>9999</v>
      </c>
      <c r="IA66">
        <v>9999</v>
      </c>
      <c r="IB66">
        <v>999.9</v>
      </c>
      <c r="IC66">
        <v>1.86417</v>
      </c>
      <c r="ID66">
        <v>1.86042</v>
      </c>
      <c r="IE66">
        <v>1.85876</v>
      </c>
      <c r="IF66">
        <v>1.86006</v>
      </c>
      <c r="IG66">
        <v>1.86019</v>
      </c>
      <c r="IH66">
        <v>1.85871</v>
      </c>
      <c r="II66">
        <v>1.85777</v>
      </c>
      <c r="IJ66">
        <v>1.85272</v>
      </c>
      <c r="IK66">
        <v>0</v>
      </c>
      <c r="IL66">
        <v>0</v>
      </c>
      <c r="IM66">
        <v>0</v>
      </c>
      <c r="IN66">
        <v>0</v>
      </c>
      <c r="IO66" t="s">
        <v>443</v>
      </c>
      <c r="IP66" t="s">
        <v>444</v>
      </c>
      <c r="IQ66" t="s">
        <v>445</v>
      </c>
      <c r="IR66" t="s">
        <v>445</v>
      </c>
      <c r="IS66" t="s">
        <v>445</v>
      </c>
      <c r="IT66" t="s">
        <v>445</v>
      </c>
      <c r="IU66">
        <v>0</v>
      </c>
      <c r="IV66">
        <v>100</v>
      </c>
      <c r="IW66">
        <v>100</v>
      </c>
      <c r="IX66">
        <v>-1.135</v>
      </c>
      <c r="IY66">
        <v>0.2785</v>
      </c>
      <c r="IZ66">
        <v>-1.088691465271074</v>
      </c>
      <c r="JA66">
        <v>-0.0009653133281458612</v>
      </c>
      <c r="JB66">
        <v>1.467522864134924E-06</v>
      </c>
      <c r="JC66">
        <v>-3.533429210606989E-10</v>
      </c>
      <c r="JD66">
        <v>0.001055554131792665</v>
      </c>
      <c r="JE66">
        <v>0.003653998214210923</v>
      </c>
      <c r="JF66">
        <v>0.0003927652080039181</v>
      </c>
      <c r="JG66">
        <v>9.453655735445027E-07</v>
      </c>
      <c r="JH66">
        <v>2</v>
      </c>
      <c r="JI66">
        <v>1975</v>
      </c>
      <c r="JJ66">
        <v>1</v>
      </c>
      <c r="JK66">
        <v>27</v>
      </c>
      <c r="JL66">
        <v>192925</v>
      </c>
      <c r="JM66">
        <v>192925.2</v>
      </c>
      <c r="JN66">
        <v>1.92261</v>
      </c>
      <c r="JO66">
        <v>2.63916</v>
      </c>
      <c r="JP66">
        <v>1.49658</v>
      </c>
      <c r="JQ66">
        <v>2.34741</v>
      </c>
      <c r="JR66">
        <v>1.54907</v>
      </c>
      <c r="JS66">
        <v>2.3645</v>
      </c>
      <c r="JT66">
        <v>39.6167</v>
      </c>
      <c r="JU66">
        <v>24.0175</v>
      </c>
      <c r="JV66">
        <v>18</v>
      </c>
      <c r="JW66">
        <v>483.196</v>
      </c>
      <c r="JX66">
        <v>474.588</v>
      </c>
      <c r="JY66">
        <v>27.649</v>
      </c>
      <c r="JZ66">
        <v>29.0736</v>
      </c>
      <c r="KA66">
        <v>30.0001</v>
      </c>
      <c r="KB66">
        <v>29.2807</v>
      </c>
      <c r="KC66">
        <v>29.2734</v>
      </c>
      <c r="KD66">
        <v>38.6437</v>
      </c>
      <c r="KE66">
        <v>19.6837</v>
      </c>
      <c r="KF66">
        <v>54.9529</v>
      </c>
      <c r="KG66">
        <v>27.6472</v>
      </c>
      <c r="KH66">
        <v>807.987</v>
      </c>
      <c r="KI66">
        <v>20.4117</v>
      </c>
      <c r="KJ66">
        <v>101.903</v>
      </c>
      <c r="KK66">
        <v>91.434</v>
      </c>
    </row>
    <row r="67" spans="1:297">
      <c r="A67">
        <v>49</v>
      </c>
      <c r="B67">
        <v>1758565109.6</v>
      </c>
      <c r="C67">
        <v>332</v>
      </c>
      <c r="D67" t="s">
        <v>543</v>
      </c>
      <c r="E67" t="s">
        <v>544</v>
      </c>
      <c r="F67">
        <v>5</v>
      </c>
      <c r="G67" t="s">
        <v>437</v>
      </c>
      <c r="H67" t="s">
        <v>438</v>
      </c>
      <c r="I67">
        <v>1758565101.814285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(EA67+(U67+2*0.95*5.67E-8*(((EA67+$B$9)+273)^4-(EA67+273)^4)-44100*J67)/(1.84*29.3*R67+8*0.95*5.67E-8*(EA67+273)^3))</f>
        <v>0</v>
      </c>
      <c r="W67">
        <f>($C$9*EB67+$D$9*EC67+$E$9*V67)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2*0.95*5.67E-8*(((EA67+$B$9)+273)^4-(W67+273)^4)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807.7106758766236</v>
      </c>
      <c r="AK67">
        <v>783.4223030303028</v>
      </c>
      <c r="AL67">
        <v>3.43491290043283</v>
      </c>
      <c r="AM67">
        <v>64.87</v>
      </c>
      <c r="AN67">
        <f>(AP67 - AO67 + DY67*1E3/(8.314*(EA67+273.15)) * AR67/DX67 * AQ67) * DX67/(100*DL67) * 1000/(1000 - AP67)</f>
        <v>0</v>
      </c>
      <c r="AO67">
        <v>20.36477006690243</v>
      </c>
      <c r="AP67">
        <v>22.14499575757575</v>
      </c>
      <c r="AQ67">
        <v>3.222452922185468E-05</v>
      </c>
      <c r="AR67">
        <v>105.4433719376083</v>
      </c>
      <c r="AS67">
        <v>0</v>
      </c>
      <c r="AT67">
        <v>0</v>
      </c>
      <c r="AU67">
        <f>IF(AS67*$H$15&gt;=AW67,1.0,(AW67/(AW67-AS67*$H$15)))</f>
        <v>0</v>
      </c>
      <c r="AV67">
        <f>(AU67-1)*100</f>
        <v>0</v>
      </c>
      <c r="AW67">
        <f>MAX(0,($B$15+$C$15*EF67)/(1+$D$15*EF67)*DY67/(EA67+273)*$E$15)</f>
        <v>0</v>
      </c>
      <c r="AX67" t="s">
        <v>439</v>
      </c>
      <c r="AY67" t="s">
        <v>439</v>
      </c>
      <c r="AZ67">
        <v>0</v>
      </c>
      <c r="BA67">
        <v>0</v>
      </c>
      <c r="BB67">
        <f>1-AZ67/BA67</f>
        <v>0</v>
      </c>
      <c r="BC67">
        <v>0</v>
      </c>
      <c r="BD67" t="s">
        <v>439</v>
      </c>
      <c r="BE67" t="s">
        <v>439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439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$B$13*EG67+$C$13*EH67+$F$13*ES67*(1-EV67)</f>
        <v>0</v>
      </c>
      <c r="DI67">
        <f>DH67*DJ67</f>
        <v>0</v>
      </c>
      <c r="DJ67">
        <f>($B$13*$D$11+$C$13*$D$11+$F$13*((FF67+EX67)/MAX(FF67+EX67+FG67, 0.1)*$I$11+FG67/MAX(FF67+EX67+FG67, 0.1)*$J$11))/($B$13+$C$13+$F$13)</f>
        <v>0</v>
      </c>
      <c r="DK67">
        <f>($B$13*$K$11+$C$13*$K$11+$F$13*((FF67+EX67)/MAX(FF67+EX67+FG67, 0.1)*$P$11+FG67/MAX(FF67+EX67+FG67, 0.1)*$Q$11))/($B$13+$C$13+$F$13)</f>
        <v>0</v>
      </c>
      <c r="DL67">
        <v>1.91</v>
      </c>
      <c r="DM67">
        <v>0.5</v>
      </c>
      <c r="DN67" t="s">
        <v>440</v>
      </c>
      <c r="DO67">
        <v>2</v>
      </c>
      <c r="DP67" t="b">
        <v>1</v>
      </c>
      <c r="DQ67">
        <v>1758565101.814285</v>
      </c>
      <c r="DR67">
        <v>741.7165357142857</v>
      </c>
      <c r="DS67">
        <v>775.3101785714287</v>
      </c>
      <c r="DT67">
        <v>22.15023571428571</v>
      </c>
      <c r="DU67">
        <v>20.35031785714286</v>
      </c>
      <c r="DV67">
        <v>742.8573571428572</v>
      </c>
      <c r="DW67">
        <v>21.871475</v>
      </c>
      <c r="DX67">
        <v>500.0048928571429</v>
      </c>
      <c r="DY67">
        <v>89.90143571428572</v>
      </c>
      <c r="DZ67">
        <v>0.06775288214285714</v>
      </c>
      <c r="EA67">
        <v>28.87068214285714</v>
      </c>
      <c r="EB67">
        <v>30.01048214285714</v>
      </c>
      <c r="EC67">
        <v>999.9000000000002</v>
      </c>
      <c r="ED67">
        <v>0</v>
      </c>
      <c r="EE67">
        <v>0</v>
      </c>
      <c r="EF67">
        <v>10003.95142857143</v>
      </c>
      <c r="EG67">
        <v>0</v>
      </c>
      <c r="EH67">
        <v>10.5642</v>
      </c>
      <c r="EI67">
        <v>-33.59347142857143</v>
      </c>
      <c r="EJ67">
        <v>758.5178571428572</v>
      </c>
      <c r="EK67">
        <v>791.4156785714285</v>
      </c>
      <c r="EL67">
        <v>1.799913571428571</v>
      </c>
      <c r="EM67">
        <v>775.3101785714287</v>
      </c>
      <c r="EN67">
        <v>20.35031785714286</v>
      </c>
      <c r="EO67">
        <v>1.991338928571428</v>
      </c>
      <c r="EP67">
        <v>1.829523214285714</v>
      </c>
      <c r="EQ67">
        <v>17.37561428571429</v>
      </c>
      <c r="ER67">
        <v>16.04133928571428</v>
      </c>
      <c r="ES67">
        <v>1999.99</v>
      </c>
      <c r="ET67">
        <v>0.9799987142857142</v>
      </c>
      <c r="EU67">
        <v>0.02000171785714286</v>
      </c>
      <c r="EV67">
        <v>0</v>
      </c>
      <c r="EW67">
        <v>272.2498571428571</v>
      </c>
      <c r="EX67">
        <v>5.00078</v>
      </c>
      <c r="EY67">
        <v>5482.889642857142</v>
      </c>
      <c r="EZ67">
        <v>16379.53928571429</v>
      </c>
      <c r="FA67">
        <v>39.41928571428571</v>
      </c>
      <c r="FB67">
        <v>40.27435714285713</v>
      </c>
      <c r="FC67">
        <v>39.7340357142857</v>
      </c>
      <c r="FD67">
        <v>39.91710714285714</v>
      </c>
      <c r="FE67">
        <v>40.56889285714286</v>
      </c>
      <c r="FF67">
        <v>1955.089285714286</v>
      </c>
      <c r="FG67">
        <v>39.9</v>
      </c>
      <c r="FH67">
        <v>0</v>
      </c>
      <c r="FI67">
        <v>1758565107.6</v>
      </c>
      <c r="FJ67">
        <v>0</v>
      </c>
      <c r="FK67">
        <v>272.28364</v>
      </c>
      <c r="FL67">
        <v>1.507076914710097</v>
      </c>
      <c r="FM67">
        <v>9.823846170003693</v>
      </c>
      <c r="FN67">
        <v>5483.062000000001</v>
      </c>
      <c r="FO67">
        <v>15</v>
      </c>
      <c r="FP67">
        <v>0</v>
      </c>
      <c r="FQ67" t="s">
        <v>441</v>
      </c>
      <c r="FR67">
        <v>1746989605.5</v>
      </c>
      <c r="FS67">
        <v>1746989593.5</v>
      </c>
      <c r="FT67">
        <v>0</v>
      </c>
      <c r="FU67">
        <v>-0.274</v>
      </c>
      <c r="FV67">
        <v>-0.002</v>
      </c>
      <c r="FW67">
        <v>2.549</v>
      </c>
      <c r="FX67">
        <v>0.129</v>
      </c>
      <c r="FY67">
        <v>420</v>
      </c>
      <c r="FZ67">
        <v>17</v>
      </c>
      <c r="GA67">
        <v>0.02</v>
      </c>
      <c r="GB67">
        <v>0.04</v>
      </c>
      <c r="GC67">
        <v>-33.43122</v>
      </c>
      <c r="GD67">
        <v>-2.436175609756051</v>
      </c>
      <c r="GE67">
        <v>0.2606871901340768</v>
      </c>
      <c r="GF67">
        <v>0</v>
      </c>
      <c r="GG67">
        <v>272.1826176470588</v>
      </c>
      <c r="GH67">
        <v>1.048815883989301</v>
      </c>
      <c r="GI67">
        <v>0.2990995323915079</v>
      </c>
      <c r="GJ67">
        <v>0</v>
      </c>
      <c r="GK67">
        <v>1.795648</v>
      </c>
      <c r="GL67">
        <v>0.04905996247654524</v>
      </c>
      <c r="GM67">
        <v>0.01848385176309308</v>
      </c>
      <c r="GN67">
        <v>1</v>
      </c>
      <c r="GO67">
        <v>1</v>
      </c>
      <c r="GP67">
        <v>3</v>
      </c>
      <c r="GQ67" t="s">
        <v>451</v>
      </c>
      <c r="GR67">
        <v>3.10231</v>
      </c>
      <c r="GS67">
        <v>2.72621</v>
      </c>
      <c r="GT67">
        <v>0.134369</v>
      </c>
      <c r="GU67">
        <v>0.138221</v>
      </c>
      <c r="GV67">
        <v>0.101228</v>
      </c>
      <c r="GW67">
        <v>0.09671490000000001</v>
      </c>
      <c r="GX67">
        <v>22614.7</v>
      </c>
      <c r="GY67">
        <v>20460.5</v>
      </c>
      <c r="GZ67">
        <v>26689.4</v>
      </c>
      <c r="HA67">
        <v>23964.7</v>
      </c>
      <c r="HB67">
        <v>38391.1</v>
      </c>
      <c r="HC67">
        <v>32005.1</v>
      </c>
      <c r="HD67">
        <v>46607.9</v>
      </c>
      <c r="HE67">
        <v>37913.2</v>
      </c>
      <c r="HF67">
        <v>1.86835</v>
      </c>
      <c r="HG67">
        <v>1.83267</v>
      </c>
      <c r="HH67">
        <v>0.114199</v>
      </c>
      <c r="HI67">
        <v>0</v>
      </c>
      <c r="HJ67">
        <v>28.1533</v>
      </c>
      <c r="HK67">
        <v>999.9</v>
      </c>
      <c r="HL67">
        <v>43.2</v>
      </c>
      <c r="HM67">
        <v>33.8</v>
      </c>
      <c r="HN67">
        <v>25.3888</v>
      </c>
      <c r="HO67">
        <v>61.2019</v>
      </c>
      <c r="HP67">
        <v>23.4816</v>
      </c>
      <c r="HQ67">
        <v>1</v>
      </c>
      <c r="HR67">
        <v>0.141087</v>
      </c>
      <c r="HS67">
        <v>0.0588943</v>
      </c>
      <c r="HT67">
        <v>20.2796</v>
      </c>
      <c r="HU67">
        <v>5.21025</v>
      </c>
      <c r="HV67">
        <v>11.9794</v>
      </c>
      <c r="HW67">
        <v>4.96255</v>
      </c>
      <c r="HX67">
        <v>3.27438</v>
      </c>
      <c r="HY67">
        <v>9999</v>
      </c>
      <c r="HZ67">
        <v>9999</v>
      </c>
      <c r="IA67">
        <v>9999</v>
      </c>
      <c r="IB67">
        <v>999.9</v>
      </c>
      <c r="IC67">
        <v>1.86418</v>
      </c>
      <c r="ID67">
        <v>1.86045</v>
      </c>
      <c r="IE67">
        <v>1.85881</v>
      </c>
      <c r="IF67">
        <v>1.86006</v>
      </c>
      <c r="IG67">
        <v>1.86019</v>
      </c>
      <c r="IH67">
        <v>1.85874</v>
      </c>
      <c r="II67">
        <v>1.85777</v>
      </c>
      <c r="IJ67">
        <v>1.85272</v>
      </c>
      <c r="IK67">
        <v>0</v>
      </c>
      <c r="IL67">
        <v>0</v>
      </c>
      <c r="IM67">
        <v>0</v>
      </c>
      <c r="IN67">
        <v>0</v>
      </c>
      <c r="IO67" t="s">
        <v>443</v>
      </c>
      <c r="IP67" t="s">
        <v>444</v>
      </c>
      <c r="IQ67" t="s">
        <v>445</v>
      </c>
      <c r="IR67" t="s">
        <v>445</v>
      </c>
      <c r="IS67" t="s">
        <v>445</v>
      </c>
      <c r="IT67" t="s">
        <v>445</v>
      </c>
      <c r="IU67">
        <v>0</v>
      </c>
      <c r="IV67">
        <v>100</v>
      </c>
      <c r="IW67">
        <v>100</v>
      </c>
      <c r="IX67">
        <v>-1.124</v>
      </c>
      <c r="IY67">
        <v>0.2787</v>
      </c>
      <c r="IZ67">
        <v>-1.088691465271074</v>
      </c>
      <c r="JA67">
        <v>-0.0009653133281458612</v>
      </c>
      <c r="JB67">
        <v>1.467522864134924E-06</v>
      </c>
      <c r="JC67">
        <v>-3.533429210606989E-10</v>
      </c>
      <c r="JD67">
        <v>0.001055554131792665</v>
      </c>
      <c r="JE67">
        <v>0.003653998214210923</v>
      </c>
      <c r="JF67">
        <v>0.0003927652080039181</v>
      </c>
      <c r="JG67">
        <v>9.453655735445027E-07</v>
      </c>
      <c r="JH67">
        <v>2</v>
      </c>
      <c r="JI67">
        <v>1975</v>
      </c>
      <c r="JJ67">
        <v>1</v>
      </c>
      <c r="JK67">
        <v>27</v>
      </c>
      <c r="JL67">
        <v>192925.1</v>
      </c>
      <c r="JM67">
        <v>192925.3</v>
      </c>
      <c r="JN67">
        <v>1.95312</v>
      </c>
      <c r="JO67">
        <v>2.63062</v>
      </c>
      <c r="JP67">
        <v>1.49658</v>
      </c>
      <c r="JQ67">
        <v>2.34741</v>
      </c>
      <c r="JR67">
        <v>1.54907</v>
      </c>
      <c r="JS67">
        <v>2.39624</v>
      </c>
      <c r="JT67">
        <v>39.5917</v>
      </c>
      <c r="JU67">
        <v>24.0262</v>
      </c>
      <c r="JV67">
        <v>18</v>
      </c>
      <c r="JW67">
        <v>483.115</v>
      </c>
      <c r="JX67">
        <v>474.685</v>
      </c>
      <c r="JY67">
        <v>27.6371</v>
      </c>
      <c r="JZ67">
        <v>29.0753</v>
      </c>
      <c r="KA67">
        <v>30.0002</v>
      </c>
      <c r="KB67">
        <v>29.2816</v>
      </c>
      <c r="KC67">
        <v>29.2734</v>
      </c>
      <c r="KD67">
        <v>39.2514</v>
      </c>
      <c r="KE67">
        <v>19.6837</v>
      </c>
      <c r="KF67">
        <v>54.9529</v>
      </c>
      <c r="KG67">
        <v>27.633</v>
      </c>
      <c r="KH67">
        <v>821.36</v>
      </c>
      <c r="KI67">
        <v>20.411</v>
      </c>
      <c r="KJ67">
        <v>101.903</v>
      </c>
      <c r="KK67">
        <v>91.43389999999999</v>
      </c>
    </row>
    <row r="68" spans="1:297">
      <c r="A68">
        <v>50</v>
      </c>
      <c r="B68">
        <v>1758565114.6</v>
      </c>
      <c r="C68">
        <v>337</v>
      </c>
      <c r="D68" t="s">
        <v>545</v>
      </c>
      <c r="E68" t="s">
        <v>546</v>
      </c>
      <c r="F68">
        <v>5</v>
      </c>
      <c r="G68" t="s">
        <v>437</v>
      </c>
      <c r="H68" t="s">
        <v>438</v>
      </c>
      <c r="I68">
        <v>1758565107.1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(EA68+(U68+2*0.95*5.67E-8*(((EA68+$B$9)+273)^4-(EA68+273)^4)-44100*J68)/(1.84*29.3*R68+8*0.95*5.67E-8*(EA68+273)^3))</f>
        <v>0</v>
      </c>
      <c r="W68">
        <f>($C$9*EB68+$D$9*EC68+$E$9*V68)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2*0.95*5.67E-8*(((EA68+$B$9)+273)^4-(W68+273)^4)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825.1124681926409</v>
      </c>
      <c r="AK68">
        <v>800.6677939393936</v>
      </c>
      <c r="AL68">
        <v>3.437395151515102</v>
      </c>
      <c r="AM68">
        <v>64.87</v>
      </c>
      <c r="AN68">
        <f>(AP68 - AO68 + DY68*1E3/(8.314*(EA68+273.15)) * AR68/DX68 * AQ68) * DX68/(100*DL68) * 1000/(1000 - AP68)</f>
        <v>0</v>
      </c>
      <c r="AO68">
        <v>20.37003699925503</v>
      </c>
      <c r="AP68">
        <v>22.15270121212122</v>
      </c>
      <c r="AQ68">
        <v>1.960174463869978E-05</v>
      </c>
      <c r="AR68">
        <v>105.4433719376083</v>
      </c>
      <c r="AS68">
        <v>0</v>
      </c>
      <c r="AT68">
        <v>0</v>
      </c>
      <c r="AU68">
        <f>IF(AS68*$H$15&gt;=AW68,1.0,(AW68/(AW68-AS68*$H$15)))</f>
        <v>0</v>
      </c>
      <c r="AV68">
        <f>(AU68-1)*100</f>
        <v>0</v>
      </c>
      <c r="AW68">
        <f>MAX(0,($B$15+$C$15*EF68)/(1+$D$15*EF68)*DY68/(EA68+273)*$E$15)</f>
        <v>0</v>
      </c>
      <c r="AX68" t="s">
        <v>439</v>
      </c>
      <c r="AY68" t="s">
        <v>439</v>
      </c>
      <c r="AZ68">
        <v>0</v>
      </c>
      <c r="BA68">
        <v>0</v>
      </c>
      <c r="BB68">
        <f>1-AZ68/BA68</f>
        <v>0</v>
      </c>
      <c r="BC68">
        <v>0</v>
      </c>
      <c r="BD68" t="s">
        <v>439</v>
      </c>
      <c r="BE68" t="s">
        <v>439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439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$B$13*EG68+$C$13*EH68+$F$13*ES68*(1-EV68)</f>
        <v>0</v>
      </c>
      <c r="DI68">
        <f>DH68*DJ68</f>
        <v>0</v>
      </c>
      <c r="DJ68">
        <f>($B$13*$D$11+$C$13*$D$11+$F$13*((FF68+EX68)/MAX(FF68+EX68+FG68, 0.1)*$I$11+FG68/MAX(FF68+EX68+FG68, 0.1)*$J$11))/($B$13+$C$13+$F$13)</f>
        <v>0</v>
      </c>
      <c r="DK68">
        <f>($B$13*$K$11+$C$13*$K$11+$F$13*((FF68+EX68)/MAX(FF68+EX68+FG68, 0.1)*$P$11+FG68/MAX(FF68+EX68+FG68, 0.1)*$Q$11))/($B$13+$C$13+$F$13)</f>
        <v>0</v>
      </c>
      <c r="DL68">
        <v>1.91</v>
      </c>
      <c r="DM68">
        <v>0.5</v>
      </c>
      <c r="DN68" t="s">
        <v>440</v>
      </c>
      <c r="DO68">
        <v>2</v>
      </c>
      <c r="DP68" t="b">
        <v>1</v>
      </c>
      <c r="DQ68">
        <v>1758565107.1</v>
      </c>
      <c r="DR68">
        <v>759.4227037037037</v>
      </c>
      <c r="DS68">
        <v>793.1557777777775</v>
      </c>
      <c r="DT68">
        <v>22.14622222222222</v>
      </c>
      <c r="DU68">
        <v>20.35361851851852</v>
      </c>
      <c r="DV68">
        <v>760.5521111111111</v>
      </c>
      <c r="DW68">
        <v>21.86755185185186</v>
      </c>
      <c r="DX68">
        <v>500.0015555555555</v>
      </c>
      <c r="DY68">
        <v>89.90224814814813</v>
      </c>
      <c r="DZ68">
        <v>0.06780895925925927</v>
      </c>
      <c r="EA68">
        <v>28.8707037037037</v>
      </c>
      <c r="EB68">
        <v>30.01575555555556</v>
      </c>
      <c r="EC68">
        <v>999.9000000000001</v>
      </c>
      <c r="ED68">
        <v>0</v>
      </c>
      <c r="EE68">
        <v>0</v>
      </c>
      <c r="EF68">
        <v>9997.894814814816</v>
      </c>
      <c r="EG68">
        <v>0</v>
      </c>
      <c r="EH68">
        <v>10.5642</v>
      </c>
      <c r="EI68">
        <v>-33.73294074074074</v>
      </c>
      <c r="EJ68">
        <v>776.6220740740741</v>
      </c>
      <c r="EK68">
        <v>809.634962962963</v>
      </c>
      <c r="EL68">
        <v>1.792592962962963</v>
      </c>
      <c r="EM68">
        <v>793.1557777777775</v>
      </c>
      <c r="EN68">
        <v>20.35361851851852</v>
      </c>
      <c r="EO68">
        <v>1.990994814814815</v>
      </c>
      <c r="EP68">
        <v>1.829835925925926</v>
      </c>
      <c r="EQ68">
        <v>17.37289259259259</v>
      </c>
      <c r="ER68">
        <v>16.04402962962963</v>
      </c>
      <c r="ES68">
        <v>1999.998148148148</v>
      </c>
      <c r="ET68">
        <v>0.9799987037037036</v>
      </c>
      <c r="EU68">
        <v>0.02000172592592592</v>
      </c>
      <c r="EV68">
        <v>0</v>
      </c>
      <c r="EW68">
        <v>272.3492222222222</v>
      </c>
      <c r="EX68">
        <v>5.00078</v>
      </c>
      <c r="EY68">
        <v>5483.721851851851</v>
      </c>
      <c r="EZ68">
        <v>16379.61111111111</v>
      </c>
      <c r="FA68">
        <v>39.4187037037037</v>
      </c>
      <c r="FB68">
        <v>40.28903703703703</v>
      </c>
      <c r="FC68">
        <v>39.738</v>
      </c>
      <c r="FD68">
        <v>39.93029629629629</v>
      </c>
      <c r="FE68">
        <v>40.56914814814814</v>
      </c>
      <c r="FF68">
        <v>1955.097407407407</v>
      </c>
      <c r="FG68">
        <v>39.9</v>
      </c>
      <c r="FH68">
        <v>0</v>
      </c>
      <c r="FI68">
        <v>1758565112.4</v>
      </c>
      <c r="FJ68">
        <v>0</v>
      </c>
      <c r="FK68">
        <v>272.356</v>
      </c>
      <c r="FL68">
        <v>0.2123076740526407</v>
      </c>
      <c r="FM68">
        <v>7.46153845855254</v>
      </c>
      <c r="FN68">
        <v>5483.7836</v>
      </c>
      <c r="FO68">
        <v>15</v>
      </c>
      <c r="FP68">
        <v>0</v>
      </c>
      <c r="FQ68" t="s">
        <v>441</v>
      </c>
      <c r="FR68">
        <v>1746989605.5</v>
      </c>
      <c r="FS68">
        <v>1746989593.5</v>
      </c>
      <c r="FT68">
        <v>0</v>
      </c>
      <c r="FU68">
        <v>-0.274</v>
      </c>
      <c r="FV68">
        <v>-0.002</v>
      </c>
      <c r="FW68">
        <v>2.549</v>
      </c>
      <c r="FX68">
        <v>0.129</v>
      </c>
      <c r="FY68">
        <v>420</v>
      </c>
      <c r="FZ68">
        <v>17</v>
      </c>
      <c r="GA68">
        <v>0.02</v>
      </c>
      <c r="GB68">
        <v>0.04</v>
      </c>
      <c r="GC68">
        <v>-33.64089756097561</v>
      </c>
      <c r="GD68">
        <v>-1.903390243902506</v>
      </c>
      <c r="GE68">
        <v>0.2224811940397846</v>
      </c>
      <c r="GF68">
        <v>0</v>
      </c>
      <c r="GG68">
        <v>272.2541470588235</v>
      </c>
      <c r="GH68">
        <v>1.464430858933075</v>
      </c>
      <c r="GI68">
        <v>0.2874486278760468</v>
      </c>
      <c r="GJ68">
        <v>0</v>
      </c>
      <c r="GK68">
        <v>1.795291707317073</v>
      </c>
      <c r="GL68">
        <v>-0.08804069686411281</v>
      </c>
      <c r="GM68">
        <v>0.01840135584909622</v>
      </c>
      <c r="GN68">
        <v>1</v>
      </c>
      <c r="GO68">
        <v>1</v>
      </c>
      <c r="GP68">
        <v>3</v>
      </c>
      <c r="GQ68" t="s">
        <v>451</v>
      </c>
      <c r="GR68">
        <v>3.10234</v>
      </c>
      <c r="GS68">
        <v>2.72647</v>
      </c>
      <c r="GT68">
        <v>0.136326</v>
      </c>
      <c r="GU68">
        <v>0.140106</v>
      </c>
      <c r="GV68">
        <v>0.101253</v>
      </c>
      <c r="GW68">
        <v>0.09672790000000001</v>
      </c>
      <c r="GX68">
        <v>22563.5</v>
      </c>
      <c r="GY68">
        <v>20415.6</v>
      </c>
      <c r="GZ68">
        <v>26689.3</v>
      </c>
      <c r="HA68">
        <v>23964.5</v>
      </c>
      <c r="HB68">
        <v>38390.3</v>
      </c>
      <c r="HC68">
        <v>32004.5</v>
      </c>
      <c r="HD68">
        <v>46607.9</v>
      </c>
      <c r="HE68">
        <v>37912.9</v>
      </c>
      <c r="HF68">
        <v>1.86835</v>
      </c>
      <c r="HG68">
        <v>1.83253</v>
      </c>
      <c r="HH68">
        <v>0.114333</v>
      </c>
      <c r="HI68">
        <v>0</v>
      </c>
      <c r="HJ68">
        <v>28.1548</v>
      </c>
      <c r="HK68">
        <v>999.9</v>
      </c>
      <c r="HL68">
        <v>43.2</v>
      </c>
      <c r="HM68">
        <v>33.8</v>
      </c>
      <c r="HN68">
        <v>25.39</v>
      </c>
      <c r="HO68">
        <v>61.3919</v>
      </c>
      <c r="HP68">
        <v>23.6178</v>
      </c>
      <c r="HQ68">
        <v>1</v>
      </c>
      <c r="HR68">
        <v>0.141194</v>
      </c>
      <c r="HS68">
        <v>0.06568359999999999</v>
      </c>
      <c r="HT68">
        <v>20.2795</v>
      </c>
      <c r="HU68">
        <v>5.21055</v>
      </c>
      <c r="HV68">
        <v>11.9797</v>
      </c>
      <c r="HW68">
        <v>4.96285</v>
      </c>
      <c r="HX68">
        <v>3.27428</v>
      </c>
      <c r="HY68">
        <v>9999</v>
      </c>
      <c r="HZ68">
        <v>9999</v>
      </c>
      <c r="IA68">
        <v>9999</v>
      </c>
      <c r="IB68">
        <v>999.9</v>
      </c>
      <c r="IC68">
        <v>1.86418</v>
      </c>
      <c r="ID68">
        <v>1.86046</v>
      </c>
      <c r="IE68">
        <v>1.85881</v>
      </c>
      <c r="IF68">
        <v>1.86006</v>
      </c>
      <c r="IG68">
        <v>1.86018</v>
      </c>
      <c r="IH68">
        <v>1.85872</v>
      </c>
      <c r="II68">
        <v>1.8578</v>
      </c>
      <c r="IJ68">
        <v>1.8527</v>
      </c>
      <c r="IK68">
        <v>0</v>
      </c>
      <c r="IL68">
        <v>0</v>
      </c>
      <c r="IM68">
        <v>0</v>
      </c>
      <c r="IN68">
        <v>0</v>
      </c>
      <c r="IO68" t="s">
        <v>443</v>
      </c>
      <c r="IP68" t="s">
        <v>444</v>
      </c>
      <c r="IQ68" t="s">
        <v>445</v>
      </c>
      <c r="IR68" t="s">
        <v>445</v>
      </c>
      <c r="IS68" t="s">
        <v>445</v>
      </c>
      <c r="IT68" t="s">
        <v>445</v>
      </c>
      <c r="IU68">
        <v>0</v>
      </c>
      <c r="IV68">
        <v>100</v>
      </c>
      <c r="IW68">
        <v>100</v>
      </c>
      <c r="IX68">
        <v>-1.112</v>
      </c>
      <c r="IY68">
        <v>0.2788</v>
      </c>
      <c r="IZ68">
        <v>-1.088691465271074</v>
      </c>
      <c r="JA68">
        <v>-0.0009653133281458612</v>
      </c>
      <c r="JB68">
        <v>1.467522864134924E-06</v>
      </c>
      <c r="JC68">
        <v>-3.533429210606989E-10</v>
      </c>
      <c r="JD68">
        <v>0.001055554131792665</v>
      </c>
      <c r="JE68">
        <v>0.003653998214210923</v>
      </c>
      <c r="JF68">
        <v>0.0003927652080039181</v>
      </c>
      <c r="JG68">
        <v>9.453655735445027E-07</v>
      </c>
      <c r="JH68">
        <v>2</v>
      </c>
      <c r="JI68">
        <v>1975</v>
      </c>
      <c r="JJ68">
        <v>1</v>
      </c>
      <c r="JK68">
        <v>27</v>
      </c>
      <c r="JL68">
        <v>192925.2</v>
      </c>
      <c r="JM68">
        <v>192925.4</v>
      </c>
      <c r="JN68">
        <v>1.9873</v>
      </c>
      <c r="JO68">
        <v>2.63062</v>
      </c>
      <c r="JP68">
        <v>1.49658</v>
      </c>
      <c r="JQ68">
        <v>2.34375</v>
      </c>
      <c r="JR68">
        <v>1.54907</v>
      </c>
      <c r="JS68">
        <v>2.46094</v>
      </c>
      <c r="JT68">
        <v>39.5917</v>
      </c>
      <c r="JU68">
        <v>24.0262</v>
      </c>
      <c r="JV68">
        <v>18</v>
      </c>
      <c r="JW68">
        <v>483.115</v>
      </c>
      <c r="JX68">
        <v>474.595</v>
      </c>
      <c r="JY68">
        <v>27.6227</v>
      </c>
      <c r="JZ68">
        <v>29.0761</v>
      </c>
      <c r="KA68">
        <v>30.0002</v>
      </c>
      <c r="KB68">
        <v>29.2816</v>
      </c>
      <c r="KC68">
        <v>29.2744</v>
      </c>
      <c r="KD68">
        <v>39.9496</v>
      </c>
      <c r="KE68">
        <v>19.6837</v>
      </c>
      <c r="KF68">
        <v>54.9529</v>
      </c>
      <c r="KG68">
        <v>27.62</v>
      </c>
      <c r="KH68">
        <v>841.427</v>
      </c>
      <c r="KI68">
        <v>20.411</v>
      </c>
      <c r="KJ68">
        <v>101.902</v>
      </c>
      <c r="KK68">
        <v>91.4331</v>
      </c>
    </row>
    <row r="69" spans="1:297">
      <c r="A69">
        <v>51</v>
      </c>
      <c r="B69">
        <v>1758565119.6</v>
      </c>
      <c r="C69">
        <v>342</v>
      </c>
      <c r="D69" t="s">
        <v>547</v>
      </c>
      <c r="E69" t="s">
        <v>548</v>
      </c>
      <c r="F69">
        <v>5</v>
      </c>
      <c r="G69" t="s">
        <v>437</v>
      </c>
      <c r="H69" t="s">
        <v>438</v>
      </c>
      <c r="I69">
        <v>1758565111.814285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(EA69+(U69+2*0.95*5.67E-8*(((EA69+$B$9)+273)^4-(EA69+273)^4)-44100*J69)/(1.84*29.3*R69+8*0.95*5.67E-8*(EA69+273)^3))</f>
        <v>0</v>
      </c>
      <c r="W69">
        <f>($C$9*EB69+$D$9*EC69+$E$9*V69)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2*0.95*5.67E-8*(((EA69+$B$9)+273)^4-(W69+273)^4)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842.2223299783551</v>
      </c>
      <c r="AK69">
        <v>817.8440666666665</v>
      </c>
      <c r="AL69">
        <v>3.441548571428571</v>
      </c>
      <c r="AM69">
        <v>64.87</v>
      </c>
      <c r="AN69">
        <f>(AP69 - AO69 + DY69*1E3/(8.314*(EA69+273.15)) * AR69/DX69 * AQ69) * DX69/(100*DL69) * 1000/(1000 - AP69)</f>
        <v>0</v>
      </c>
      <c r="AO69">
        <v>20.37340255311135</v>
      </c>
      <c r="AP69">
        <v>22.15829696969696</v>
      </c>
      <c r="AQ69">
        <v>1.639034703363451E-05</v>
      </c>
      <c r="AR69">
        <v>105.4433719376083</v>
      </c>
      <c r="AS69">
        <v>0</v>
      </c>
      <c r="AT69">
        <v>0</v>
      </c>
      <c r="AU69">
        <f>IF(AS69*$H$15&gt;=AW69,1.0,(AW69/(AW69-AS69*$H$15)))</f>
        <v>0</v>
      </c>
      <c r="AV69">
        <f>(AU69-1)*100</f>
        <v>0</v>
      </c>
      <c r="AW69">
        <f>MAX(0,($B$15+$C$15*EF69)/(1+$D$15*EF69)*DY69/(EA69+273)*$E$15)</f>
        <v>0</v>
      </c>
      <c r="AX69" t="s">
        <v>439</v>
      </c>
      <c r="AY69" t="s">
        <v>439</v>
      </c>
      <c r="AZ69">
        <v>0</v>
      </c>
      <c r="BA69">
        <v>0</v>
      </c>
      <c r="BB69">
        <f>1-AZ69/BA69</f>
        <v>0</v>
      </c>
      <c r="BC69">
        <v>0</v>
      </c>
      <c r="BD69" t="s">
        <v>439</v>
      </c>
      <c r="BE69" t="s">
        <v>439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439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$B$13*EG69+$C$13*EH69+$F$13*ES69*(1-EV69)</f>
        <v>0</v>
      </c>
      <c r="DI69">
        <f>DH69*DJ69</f>
        <v>0</v>
      </c>
      <c r="DJ69">
        <f>($B$13*$D$11+$C$13*$D$11+$F$13*((FF69+EX69)/MAX(FF69+EX69+FG69, 0.1)*$I$11+FG69/MAX(FF69+EX69+FG69, 0.1)*$J$11))/($B$13+$C$13+$F$13)</f>
        <v>0</v>
      </c>
      <c r="DK69">
        <f>($B$13*$K$11+$C$13*$K$11+$F$13*((FF69+EX69)/MAX(FF69+EX69+FG69, 0.1)*$P$11+FG69/MAX(FF69+EX69+FG69, 0.1)*$Q$11))/($B$13+$C$13+$F$13)</f>
        <v>0</v>
      </c>
      <c r="DL69">
        <v>1.91</v>
      </c>
      <c r="DM69">
        <v>0.5</v>
      </c>
      <c r="DN69" t="s">
        <v>440</v>
      </c>
      <c r="DO69">
        <v>2</v>
      </c>
      <c r="DP69" t="b">
        <v>1</v>
      </c>
      <c r="DQ69">
        <v>1758565111.814285</v>
      </c>
      <c r="DR69">
        <v>775.2225</v>
      </c>
      <c r="DS69">
        <v>809.0827857142858</v>
      </c>
      <c r="DT69">
        <v>22.14873214285714</v>
      </c>
      <c r="DU69">
        <v>20.36681071428571</v>
      </c>
      <c r="DV69">
        <v>776.3413571428572</v>
      </c>
      <c r="DW69">
        <v>21.87001785714286</v>
      </c>
      <c r="DX69">
        <v>499.9492857142856</v>
      </c>
      <c r="DY69">
        <v>89.90257499999998</v>
      </c>
      <c r="DZ69">
        <v>0.06803929285714284</v>
      </c>
      <c r="EA69">
        <v>28.87105714285714</v>
      </c>
      <c r="EB69">
        <v>30.01580714285715</v>
      </c>
      <c r="EC69">
        <v>999.9000000000002</v>
      </c>
      <c r="ED69">
        <v>0</v>
      </c>
      <c r="EE69">
        <v>0</v>
      </c>
      <c r="EF69">
        <v>9996.255714285713</v>
      </c>
      <c r="EG69">
        <v>0</v>
      </c>
      <c r="EH69">
        <v>10.5642</v>
      </c>
      <c r="EI69">
        <v>-33.86014642857143</v>
      </c>
      <c r="EJ69">
        <v>792.7818214285716</v>
      </c>
      <c r="EK69">
        <v>825.903892857143</v>
      </c>
      <c r="EL69">
        <v>1.781921785714286</v>
      </c>
      <c r="EM69">
        <v>809.0827857142858</v>
      </c>
      <c r="EN69">
        <v>20.36681071428571</v>
      </c>
      <c r="EO69">
        <v>1.991227857142857</v>
      </c>
      <c r="EP69">
        <v>1.8310275</v>
      </c>
      <c r="EQ69">
        <v>17.37475</v>
      </c>
      <c r="ER69">
        <v>16.054225</v>
      </c>
      <c r="ES69">
        <v>2000.001785714285</v>
      </c>
      <c r="ET69">
        <v>0.9799987142857142</v>
      </c>
      <c r="EU69">
        <v>0.02000171785714286</v>
      </c>
      <c r="EV69">
        <v>0</v>
      </c>
      <c r="EW69">
        <v>272.3325357142857</v>
      </c>
      <c r="EX69">
        <v>5.00078</v>
      </c>
      <c r="EY69">
        <v>5484.436071428571</v>
      </c>
      <c r="EZ69">
        <v>16379.64285714286</v>
      </c>
      <c r="FA69">
        <v>39.44392857142857</v>
      </c>
      <c r="FB69">
        <v>40.29649999999999</v>
      </c>
      <c r="FC69">
        <v>39.71167857142858</v>
      </c>
      <c r="FD69">
        <v>39.95514285714285</v>
      </c>
      <c r="FE69">
        <v>40.57785714285713</v>
      </c>
      <c r="FF69">
        <v>1955.101071428571</v>
      </c>
      <c r="FG69">
        <v>39.9</v>
      </c>
      <c r="FH69">
        <v>0</v>
      </c>
      <c r="FI69">
        <v>1758565117.2</v>
      </c>
      <c r="FJ69">
        <v>0</v>
      </c>
      <c r="FK69">
        <v>272.32732</v>
      </c>
      <c r="FL69">
        <v>0.1382307448758089</v>
      </c>
      <c r="FM69">
        <v>7.99000000771897</v>
      </c>
      <c r="FN69">
        <v>5484.452000000001</v>
      </c>
      <c r="FO69">
        <v>15</v>
      </c>
      <c r="FP69">
        <v>0</v>
      </c>
      <c r="FQ69" t="s">
        <v>441</v>
      </c>
      <c r="FR69">
        <v>1746989605.5</v>
      </c>
      <c r="FS69">
        <v>1746989593.5</v>
      </c>
      <c r="FT69">
        <v>0</v>
      </c>
      <c r="FU69">
        <v>-0.274</v>
      </c>
      <c r="FV69">
        <v>-0.002</v>
      </c>
      <c r="FW69">
        <v>2.549</v>
      </c>
      <c r="FX69">
        <v>0.129</v>
      </c>
      <c r="FY69">
        <v>420</v>
      </c>
      <c r="FZ69">
        <v>17</v>
      </c>
      <c r="GA69">
        <v>0.02</v>
      </c>
      <c r="GB69">
        <v>0.04</v>
      </c>
      <c r="GC69">
        <v>-33.755775</v>
      </c>
      <c r="GD69">
        <v>-1.389807129455908</v>
      </c>
      <c r="GE69">
        <v>0.1915633521188227</v>
      </c>
      <c r="GF69">
        <v>0</v>
      </c>
      <c r="GG69">
        <v>272.3247941176471</v>
      </c>
      <c r="GH69">
        <v>0.111306334378024</v>
      </c>
      <c r="GI69">
        <v>0.2481911952047519</v>
      </c>
      <c r="GJ69">
        <v>1</v>
      </c>
      <c r="GK69">
        <v>1.7928715</v>
      </c>
      <c r="GL69">
        <v>-0.1465539962476564</v>
      </c>
      <c r="GM69">
        <v>0.01819552782279205</v>
      </c>
      <c r="GN69">
        <v>0</v>
      </c>
      <c r="GO69">
        <v>1</v>
      </c>
      <c r="GP69">
        <v>3</v>
      </c>
      <c r="GQ69" t="s">
        <v>451</v>
      </c>
      <c r="GR69">
        <v>3.10273</v>
      </c>
      <c r="GS69">
        <v>2.72612</v>
      </c>
      <c r="GT69">
        <v>0.138261</v>
      </c>
      <c r="GU69">
        <v>0.14204</v>
      </c>
      <c r="GV69">
        <v>0.101271</v>
      </c>
      <c r="GW69">
        <v>0.09674430000000001</v>
      </c>
      <c r="GX69">
        <v>22513.1</v>
      </c>
      <c r="GY69">
        <v>20369.9</v>
      </c>
      <c r="GZ69">
        <v>26689.5</v>
      </c>
      <c r="HA69">
        <v>23964.7</v>
      </c>
      <c r="HB69">
        <v>38389.8</v>
      </c>
      <c r="HC69">
        <v>32004.6</v>
      </c>
      <c r="HD69">
        <v>46608</v>
      </c>
      <c r="HE69">
        <v>37913.3</v>
      </c>
      <c r="HF69">
        <v>1.8689</v>
      </c>
      <c r="HG69">
        <v>1.8319</v>
      </c>
      <c r="HH69">
        <v>0.114016</v>
      </c>
      <c r="HI69">
        <v>0</v>
      </c>
      <c r="HJ69">
        <v>28.1572</v>
      </c>
      <c r="HK69">
        <v>999.9</v>
      </c>
      <c r="HL69">
        <v>43.2</v>
      </c>
      <c r="HM69">
        <v>33.8</v>
      </c>
      <c r="HN69">
        <v>25.3909</v>
      </c>
      <c r="HO69">
        <v>61.1919</v>
      </c>
      <c r="HP69">
        <v>23.3253</v>
      </c>
      <c r="HQ69">
        <v>1</v>
      </c>
      <c r="HR69">
        <v>0.141364</v>
      </c>
      <c r="HS69">
        <v>0.103862</v>
      </c>
      <c r="HT69">
        <v>20.2798</v>
      </c>
      <c r="HU69">
        <v>5.2113</v>
      </c>
      <c r="HV69">
        <v>11.9798</v>
      </c>
      <c r="HW69">
        <v>4.9628</v>
      </c>
      <c r="HX69">
        <v>3.27453</v>
      </c>
      <c r="HY69">
        <v>9999</v>
      </c>
      <c r="HZ69">
        <v>9999</v>
      </c>
      <c r="IA69">
        <v>9999</v>
      </c>
      <c r="IB69">
        <v>999.9</v>
      </c>
      <c r="IC69">
        <v>1.86417</v>
      </c>
      <c r="ID69">
        <v>1.86044</v>
      </c>
      <c r="IE69">
        <v>1.8588</v>
      </c>
      <c r="IF69">
        <v>1.86005</v>
      </c>
      <c r="IG69">
        <v>1.86017</v>
      </c>
      <c r="IH69">
        <v>1.85871</v>
      </c>
      <c r="II69">
        <v>1.85777</v>
      </c>
      <c r="IJ69">
        <v>1.85271</v>
      </c>
      <c r="IK69">
        <v>0</v>
      </c>
      <c r="IL69">
        <v>0</v>
      </c>
      <c r="IM69">
        <v>0</v>
      </c>
      <c r="IN69">
        <v>0</v>
      </c>
      <c r="IO69" t="s">
        <v>443</v>
      </c>
      <c r="IP69" t="s">
        <v>444</v>
      </c>
      <c r="IQ69" t="s">
        <v>445</v>
      </c>
      <c r="IR69" t="s">
        <v>445</v>
      </c>
      <c r="IS69" t="s">
        <v>445</v>
      </c>
      <c r="IT69" t="s">
        <v>445</v>
      </c>
      <c r="IU69">
        <v>0</v>
      </c>
      <c r="IV69">
        <v>100</v>
      </c>
      <c r="IW69">
        <v>100</v>
      </c>
      <c r="IX69">
        <v>-1.101</v>
      </c>
      <c r="IY69">
        <v>0.279</v>
      </c>
      <c r="IZ69">
        <v>-1.088691465271074</v>
      </c>
      <c r="JA69">
        <v>-0.0009653133281458612</v>
      </c>
      <c r="JB69">
        <v>1.467522864134924E-06</v>
      </c>
      <c r="JC69">
        <v>-3.533429210606989E-10</v>
      </c>
      <c r="JD69">
        <v>0.001055554131792665</v>
      </c>
      <c r="JE69">
        <v>0.003653998214210923</v>
      </c>
      <c r="JF69">
        <v>0.0003927652080039181</v>
      </c>
      <c r="JG69">
        <v>9.453655735445027E-07</v>
      </c>
      <c r="JH69">
        <v>2</v>
      </c>
      <c r="JI69">
        <v>1975</v>
      </c>
      <c r="JJ69">
        <v>1</v>
      </c>
      <c r="JK69">
        <v>27</v>
      </c>
      <c r="JL69">
        <v>192925.2</v>
      </c>
      <c r="JM69">
        <v>192925.4</v>
      </c>
      <c r="JN69">
        <v>2.01782</v>
      </c>
      <c r="JO69">
        <v>2.63428</v>
      </c>
      <c r="JP69">
        <v>1.49658</v>
      </c>
      <c r="JQ69">
        <v>2.34375</v>
      </c>
      <c r="JR69">
        <v>1.54907</v>
      </c>
      <c r="JS69">
        <v>2.3999</v>
      </c>
      <c r="JT69">
        <v>39.5917</v>
      </c>
      <c r="JU69">
        <v>24.0262</v>
      </c>
      <c r="JV69">
        <v>18</v>
      </c>
      <c r="JW69">
        <v>483.453</v>
      </c>
      <c r="JX69">
        <v>474.207</v>
      </c>
      <c r="JY69">
        <v>27.6047</v>
      </c>
      <c r="JZ69">
        <v>29.0772</v>
      </c>
      <c r="KA69">
        <v>30.0003</v>
      </c>
      <c r="KB69">
        <v>29.2839</v>
      </c>
      <c r="KC69">
        <v>29.2759</v>
      </c>
      <c r="KD69">
        <v>40.5518</v>
      </c>
      <c r="KE69">
        <v>19.6837</v>
      </c>
      <c r="KF69">
        <v>54.9529</v>
      </c>
      <c r="KG69">
        <v>27.599</v>
      </c>
      <c r="KH69">
        <v>854.827</v>
      </c>
      <c r="KI69">
        <v>20.411</v>
      </c>
      <c r="KJ69">
        <v>101.903</v>
      </c>
      <c r="KK69">
        <v>91.4342</v>
      </c>
    </row>
    <row r="70" spans="1:297">
      <c r="A70">
        <v>52</v>
      </c>
      <c r="B70">
        <v>1758565124.1</v>
      </c>
      <c r="C70">
        <v>346.5</v>
      </c>
      <c r="D70" t="s">
        <v>549</v>
      </c>
      <c r="E70" t="s">
        <v>550</v>
      </c>
      <c r="F70">
        <v>5</v>
      </c>
      <c r="G70" t="s">
        <v>437</v>
      </c>
      <c r="H70" t="s">
        <v>438</v>
      </c>
      <c r="I70">
        <v>1758565116.260714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(EA70+(U70+2*0.95*5.67E-8*(((EA70+$B$9)+273)^4-(EA70+273)^4)-44100*J70)/(1.84*29.3*R70+8*0.95*5.67E-8*(EA70+273)^3))</f>
        <v>0</v>
      </c>
      <c r="W70">
        <f>($C$9*EB70+$D$9*EC70+$E$9*V70)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2*0.95*5.67E-8*(((EA70+$B$9)+273)^4-(W70+273)^4)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857.6591980303029</v>
      </c>
      <c r="AK70">
        <v>833.3358666666664</v>
      </c>
      <c r="AL70">
        <v>3.446116190476289</v>
      </c>
      <c r="AM70">
        <v>64.87</v>
      </c>
      <c r="AN70">
        <f>(AP70 - AO70 + DY70*1E3/(8.314*(EA70+273.15)) * AR70/DX70 * AQ70) * DX70/(100*DL70) * 1000/(1000 - AP70)</f>
        <v>0</v>
      </c>
      <c r="AO70">
        <v>20.37506803591374</v>
      </c>
      <c r="AP70">
        <v>22.16237818181818</v>
      </c>
      <c r="AQ70">
        <v>1.078967819909033E-05</v>
      </c>
      <c r="AR70">
        <v>105.4433719376083</v>
      </c>
      <c r="AS70">
        <v>0</v>
      </c>
      <c r="AT70">
        <v>0</v>
      </c>
      <c r="AU70">
        <f>IF(AS70*$H$15&gt;=AW70,1.0,(AW70/(AW70-AS70*$H$15)))</f>
        <v>0</v>
      </c>
      <c r="AV70">
        <f>(AU70-1)*100</f>
        <v>0</v>
      </c>
      <c r="AW70">
        <f>MAX(0,($B$15+$C$15*EF70)/(1+$D$15*EF70)*DY70/(EA70+273)*$E$15)</f>
        <v>0</v>
      </c>
      <c r="AX70" t="s">
        <v>439</v>
      </c>
      <c r="AY70" t="s">
        <v>439</v>
      </c>
      <c r="AZ70">
        <v>0</v>
      </c>
      <c r="BA70">
        <v>0</v>
      </c>
      <c r="BB70">
        <f>1-AZ70/BA70</f>
        <v>0</v>
      </c>
      <c r="BC70">
        <v>0</v>
      </c>
      <c r="BD70" t="s">
        <v>439</v>
      </c>
      <c r="BE70" t="s">
        <v>439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439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$B$13*EG70+$C$13*EH70+$F$13*ES70*(1-EV70)</f>
        <v>0</v>
      </c>
      <c r="DI70">
        <f>DH70*DJ70</f>
        <v>0</v>
      </c>
      <c r="DJ70">
        <f>($B$13*$D$11+$C$13*$D$11+$F$13*((FF70+EX70)/MAX(FF70+EX70+FG70, 0.1)*$I$11+FG70/MAX(FF70+EX70+FG70, 0.1)*$J$11))/($B$13+$C$13+$F$13)</f>
        <v>0</v>
      </c>
      <c r="DK70">
        <f>($B$13*$K$11+$C$13*$K$11+$F$13*((FF70+EX70)/MAX(FF70+EX70+FG70, 0.1)*$P$11+FG70/MAX(FF70+EX70+FG70, 0.1)*$Q$11))/($B$13+$C$13+$F$13)</f>
        <v>0</v>
      </c>
      <c r="DL70">
        <v>1.91</v>
      </c>
      <c r="DM70">
        <v>0.5</v>
      </c>
      <c r="DN70" t="s">
        <v>440</v>
      </c>
      <c r="DO70">
        <v>2</v>
      </c>
      <c r="DP70" t="b">
        <v>1</v>
      </c>
      <c r="DQ70">
        <v>1758565116.260714</v>
      </c>
      <c r="DR70">
        <v>790.1850714285714</v>
      </c>
      <c r="DS70">
        <v>824.0846071428571</v>
      </c>
      <c r="DT70">
        <v>22.1549</v>
      </c>
      <c r="DU70">
        <v>20.37179642857143</v>
      </c>
      <c r="DV70">
        <v>791.2935714285713</v>
      </c>
      <c r="DW70">
        <v>21.87605</v>
      </c>
      <c r="DX70">
        <v>499.9832857142857</v>
      </c>
      <c r="DY70">
        <v>89.90286428571429</v>
      </c>
      <c r="DZ70">
        <v>0.06820538571428572</v>
      </c>
      <c r="EA70">
        <v>28.87085714285714</v>
      </c>
      <c r="EB70">
        <v>30.01671428571428</v>
      </c>
      <c r="EC70">
        <v>999.9000000000002</v>
      </c>
      <c r="ED70">
        <v>0</v>
      </c>
      <c r="EE70">
        <v>0</v>
      </c>
      <c r="EF70">
        <v>9996.499642857143</v>
      </c>
      <c r="EG70">
        <v>0</v>
      </c>
      <c r="EH70">
        <v>10.5642</v>
      </c>
      <c r="EI70">
        <v>-33.89947857142857</v>
      </c>
      <c r="EJ70">
        <v>808.08825</v>
      </c>
      <c r="EK70">
        <v>841.2218571428573</v>
      </c>
      <c r="EL70">
        <v>1.7831</v>
      </c>
      <c r="EM70">
        <v>824.0846071428571</v>
      </c>
      <c r="EN70">
        <v>20.37179642857143</v>
      </c>
      <c r="EO70">
        <v>1.991788571428571</v>
      </c>
      <c r="EP70">
        <v>1.8314825</v>
      </c>
      <c r="EQ70">
        <v>17.37920714285714</v>
      </c>
      <c r="ER70">
        <v>16.05811071428571</v>
      </c>
      <c r="ES70">
        <v>2000.013928571428</v>
      </c>
      <c r="ET70">
        <v>0.9799988214285713</v>
      </c>
      <c r="EU70">
        <v>0.02000161428571429</v>
      </c>
      <c r="EV70">
        <v>0</v>
      </c>
      <c r="EW70">
        <v>272.3819285714285</v>
      </c>
      <c r="EX70">
        <v>5.00078</v>
      </c>
      <c r="EY70">
        <v>5485.121785714286</v>
      </c>
      <c r="EZ70">
        <v>16379.74642857143</v>
      </c>
      <c r="FA70">
        <v>39.43721428571428</v>
      </c>
      <c r="FB70">
        <v>40.30092857142856</v>
      </c>
      <c r="FC70">
        <v>39.66707142857142</v>
      </c>
      <c r="FD70">
        <v>39.95521428571428</v>
      </c>
      <c r="FE70">
        <v>40.569</v>
      </c>
      <c r="FF70">
        <v>1955.113214285714</v>
      </c>
      <c r="FG70">
        <v>39.9</v>
      </c>
      <c r="FH70">
        <v>0</v>
      </c>
      <c r="FI70">
        <v>1758565122</v>
      </c>
      <c r="FJ70">
        <v>0</v>
      </c>
      <c r="FK70">
        <v>272.38936</v>
      </c>
      <c r="FL70">
        <v>0.549615359619245</v>
      </c>
      <c r="FM70">
        <v>10.06692307279189</v>
      </c>
      <c r="FN70">
        <v>5485.208</v>
      </c>
      <c r="FO70">
        <v>15</v>
      </c>
      <c r="FP70">
        <v>0</v>
      </c>
      <c r="FQ70" t="s">
        <v>441</v>
      </c>
      <c r="FR70">
        <v>1746989605.5</v>
      </c>
      <c r="FS70">
        <v>1746989593.5</v>
      </c>
      <c r="FT70">
        <v>0</v>
      </c>
      <c r="FU70">
        <v>-0.274</v>
      </c>
      <c r="FV70">
        <v>-0.002</v>
      </c>
      <c r="FW70">
        <v>2.549</v>
      </c>
      <c r="FX70">
        <v>0.129</v>
      </c>
      <c r="FY70">
        <v>420</v>
      </c>
      <c r="FZ70">
        <v>17</v>
      </c>
      <c r="GA70">
        <v>0.02</v>
      </c>
      <c r="GB70">
        <v>0.04</v>
      </c>
      <c r="GC70">
        <v>-33.84705365853659</v>
      </c>
      <c r="GD70">
        <v>-0.8503944250871921</v>
      </c>
      <c r="GE70">
        <v>0.1705947359974211</v>
      </c>
      <c r="GF70">
        <v>0</v>
      </c>
      <c r="GG70">
        <v>272.3727941176471</v>
      </c>
      <c r="GH70">
        <v>0.4691061755286015</v>
      </c>
      <c r="GI70">
        <v>0.219668972803303</v>
      </c>
      <c r="GJ70">
        <v>1</v>
      </c>
      <c r="GK70">
        <v>1.783607317073171</v>
      </c>
      <c r="GL70">
        <v>-0.0006259233449465516</v>
      </c>
      <c r="GM70">
        <v>0.005552526572515338</v>
      </c>
      <c r="GN70">
        <v>1</v>
      </c>
      <c r="GO70">
        <v>2</v>
      </c>
      <c r="GP70">
        <v>3</v>
      </c>
      <c r="GQ70" t="s">
        <v>448</v>
      </c>
      <c r="GR70">
        <v>3.10242</v>
      </c>
      <c r="GS70">
        <v>2.72637</v>
      </c>
      <c r="GT70">
        <v>0.139986</v>
      </c>
      <c r="GU70">
        <v>0.143715</v>
      </c>
      <c r="GV70">
        <v>0.101283</v>
      </c>
      <c r="GW70">
        <v>0.09675830000000001</v>
      </c>
      <c r="GX70">
        <v>22467.9</v>
      </c>
      <c r="GY70">
        <v>20330.1</v>
      </c>
      <c r="GZ70">
        <v>26689.3</v>
      </c>
      <c r="HA70">
        <v>23964.7</v>
      </c>
      <c r="HB70">
        <v>38389.2</v>
      </c>
      <c r="HC70">
        <v>32004.1</v>
      </c>
      <c r="HD70">
        <v>46607.7</v>
      </c>
      <c r="HE70">
        <v>37913.2</v>
      </c>
      <c r="HF70">
        <v>1.86878</v>
      </c>
      <c r="HG70">
        <v>1.83228</v>
      </c>
      <c r="HH70">
        <v>0.113919</v>
      </c>
      <c r="HI70">
        <v>0</v>
      </c>
      <c r="HJ70">
        <v>28.1597</v>
      </c>
      <c r="HK70">
        <v>999.9</v>
      </c>
      <c r="HL70">
        <v>43.2</v>
      </c>
      <c r="HM70">
        <v>33.8</v>
      </c>
      <c r="HN70">
        <v>25.3895</v>
      </c>
      <c r="HO70">
        <v>60.8419</v>
      </c>
      <c r="HP70">
        <v>23.4936</v>
      </c>
      <c r="HQ70">
        <v>1</v>
      </c>
      <c r="HR70">
        <v>0.141634</v>
      </c>
      <c r="HS70">
        <v>0.109984</v>
      </c>
      <c r="HT70">
        <v>20.2798</v>
      </c>
      <c r="HU70">
        <v>5.211</v>
      </c>
      <c r="HV70">
        <v>11.9791</v>
      </c>
      <c r="HW70">
        <v>4.96275</v>
      </c>
      <c r="HX70">
        <v>3.27438</v>
      </c>
      <c r="HY70">
        <v>9999</v>
      </c>
      <c r="HZ70">
        <v>9999</v>
      </c>
      <c r="IA70">
        <v>9999</v>
      </c>
      <c r="IB70">
        <v>999.9</v>
      </c>
      <c r="IC70">
        <v>1.86417</v>
      </c>
      <c r="ID70">
        <v>1.86042</v>
      </c>
      <c r="IE70">
        <v>1.8588</v>
      </c>
      <c r="IF70">
        <v>1.86005</v>
      </c>
      <c r="IG70">
        <v>1.86016</v>
      </c>
      <c r="IH70">
        <v>1.85873</v>
      </c>
      <c r="II70">
        <v>1.85777</v>
      </c>
      <c r="IJ70">
        <v>1.8527</v>
      </c>
      <c r="IK70">
        <v>0</v>
      </c>
      <c r="IL70">
        <v>0</v>
      </c>
      <c r="IM70">
        <v>0</v>
      </c>
      <c r="IN70">
        <v>0</v>
      </c>
      <c r="IO70" t="s">
        <v>443</v>
      </c>
      <c r="IP70" t="s">
        <v>444</v>
      </c>
      <c r="IQ70" t="s">
        <v>445</v>
      </c>
      <c r="IR70" t="s">
        <v>445</v>
      </c>
      <c r="IS70" t="s">
        <v>445</v>
      </c>
      <c r="IT70" t="s">
        <v>445</v>
      </c>
      <c r="IU70">
        <v>0</v>
      </c>
      <c r="IV70">
        <v>100</v>
      </c>
      <c r="IW70">
        <v>100</v>
      </c>
      <c r="IX70">
        <v>-1.09</v>
      </c>
      <c r="IY70">
        <v>0.279</v>
      </c>
      <c r="IZ70">
        <v>-1.088691465271074</v>
      </c>
      <c r="JA70">
        <v>-0.0009653133281458612</v>
      </c>
      <c r="JB70">
        <v>1.467522864134924E-06</v>
      </c>
      <c r="JC70">
        <v>-3.533429210606989E-10</v>
      </c>
      <c r="JD70">
        <v>0.001055554131792665</v>
      </c>
      <c r="JE70">
        <v>0.003653998214210923</v>
      </c>
      <c r="JF70">
        <v>0.0003927652080039181</v>
      </c>
      <c r="JG70">
        <v>9.453655735445027E-07</v>
      </c>
      <c r="JH70">
        <v>2</v>
      </c>
      <c r="JI70">
        <v>1975</v>
      </c>
      <c r="JJ70">
        <v>1</v>
      </c>
      <c r="JK70">
        <v>27</v>
      </c>
      <c r="JL70">
        <v>192925.3</v>
      </c>
      <c r="JM70">
        <v>192925.5</v>
      </c>
      <c r="JN70">
        <v>2.0459</v>
      </c>
      <c r="JO70">
        <v>2.62451</v>
      </c>
      <c r="JP70">
        <v>1.49658</v>
      </c>
      <c r="JQ70">
        <v>2.34741</v>
      </c>
      <c r="JR70">
        <v>1.54907</v>
      </c>
      <c r="JS70">
        <v>2.4707</v>
      </c>
      <c r="JT70">
        <v>39.5917</v>
      </c>
      <c r="JU70">
        <v>24.035</v>
      </c>
      <c r="JV70">
        <v>18</v>
      </c>
      <c r="JW70">
        <v>483.382</v>
      </c>
      <c r="JX70">
        <v>474.448</v>
      </c>
      <c r="JY70">
        <v>27.5911</v>
      </c>
      <c r="JZ70">
        <v>29.0786</v>
      </c>
      <c r="KA70">
        <v>30.0002</v>
      </c>
      <c r="KB70">
        <v>29.284</v>
      </c>
      <c r="KC70">
        <v>29.2759</v>
      </c>
      <c r="KD70">
        <v>41.182</v>
      </c>
      <c r="KE70">
        <v>19.6837</v>
      </c>
      <c r="KF70">
        <v>54.9529</v>
      </c>
      <c r="KG70">
        <v>27.5858</v>
      </c>
      <c r="KH70">
        <v>874.896</v>
      </c>
      <c r="KI70">
        <v>20.411</v>
      </c>
      <c r="KJ70">
        <v>101.902</v>
      </c>
      <c r="KK70">
        <v>91.43389999999999</v>
      </c>
    </row>
    <row r="71" spans="1:297">
      <c r="A71">
        <v>53</v>
      </c>
      <c r="B71">
        <v>1758565129.6</v>
      </c>
      <c r="C71">
        <v>352</v>
      </c>
      <c r="D71" t="s">
        <v>551</v>
      </c>
      <c r="E71" t="s">
        <v>552</v>
      </c>
      <c r="F71">
        <v>5</v>
      </c>
      <c r="G71" t="s">
        <v>437</v>
      </c>
      <c r="H71" t="s">
        <v>438</v>
      </c>
      <c r="I71">
        <v>1758565121.832142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(EA71+(U71+2*0.95*5.67E-8*(((EA71+$B$9)+273)^4-(EA71+273)^4)-44100*J71)/(1.84*29.3*R71+8*0.95*5.67E-8*(EA71+273)^3))</f>
        <v>0</v>
      </c>
      <c r="W71">
        <f>($C$9*EB71+$D$9*EC71+$E$9*V71)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2*0.95*5.67E-8*(((EA71+$B$9)+273)^4-(W71+273)^4)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876.5378109956707</v>
      </c>
      <c r="AK71">
        <v>852.1520727272724</v>
      </c>
      <c r="AL71">
        <v>3.429637229437145</v>
      </c>
      <c r="AM71">
        <v>64.87</v>
      </c>
      <c r="AN71">
        <f>(AP71 - AO71 + DY71*1E3/(8.314*(EA71+273.15)) * AR71/DX71 * AQ71) * DX71/(100*DL71) * 1000/(1000 - AP71)</f>
        <v>0</v>
      </c>
      <c r="AO71">
        <v>20.38122908367873</v>
      </c>
      <c r="AP71">
        <v>22.16659939393938</v>
      </c>
      <c r="AQ71">
        <v>8.905378556558283E-06</v>
      </c>
      <c r="AR71">
        <v>105.4433719376083</v>
      </c>
      <c r="AS71">
        <v>0</v>
      </c>
      <c r="AT71">
        <v>0</v>
      </c>
      <c r="AU71">
        <f>IF(AS71*$H$15&gt;=AW71,1.0,(AW71/(AW71-AS71*$H$15)))</f>
        <v>0</v>
      </c>
      <c r="AV71">
        <f>(AU71-1)*100</f>
        <v>0</v>
      </c>
      <c r="AW71">
        <f>MAX(0,($B$15+$C$15*EF71)/(1+$D$15*EF71)*DY71/(EA71+273)*$E$15)</f>
        <v>0</v>
      </c>
      <c r="AX71" t="s">
        <v>439</v>
      </c>
      <c r="AY71" t="s">
        <v>439</v>
      </c>
      <c r="AZ71">
        <v>0</v>
      </c>
      <c r="BA71">
        <v>0</v>
      </c>
      <c r="BB71">
        <f>1-AZ71/BA71</f>
        <v>0</v>
      </c>
      <c r="BC71">
        <v>0</v>
      </c>
      <c r="BD71" t="s">
        <v>439</v>
      </c>
      <c r="BE71" t="s">
        <v>439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439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$B$13*EG71+$C$13*EH71+$F$13*ES71*(1-EV71)</f>
        <v>0</v>
      </c>
      <c r="DI71">
        <f>DH71*DJ71</f>
        <v>0</v>
      </c>
      <c r="DJ71">
        <f>($B$13*$D$11+$C$13*$D$11+$F$13*((FF71+EX71)/MAX(FF71+EX71+FG71, 0.1)*$I$11+FG71/MAX(FF71+EX71+FG71, 0.1)*$J$11))/($B$13+$C$13+$F$13)</f>
        <v>0</v>
      </c>
      <c r="DK71">
        <f>($B$13*$K$11+$C$13*$K$11+$F$13*((FF71+EX71)/MAX(FF71+EX71+FG71, 0.1)*$P$11+FG71/MAX(FF71+EX71+FG71, 0.1)*$Q$11))/($B$13+$C$13+$F$13)</f>
        <v>0</v>
      </c>
      <c r="DL71">
        <v>1.91</v>
      </c>
      <c r="DM71">
        <v>0.5</v>
      </c>
      <c r="DN71" t="s">
        <v>440</v>
      </c>
      <c r="DO71">
        <v>2</v>
      </c>
      <c r="DP71" t="b">
        <v>1</v>
      </c>
      <c r="DQ71">
        <v>1758565121.832142</v>
      </c>
      <c r="DR71">
        <v>808.8768928571428</v>
      </c>
      <c r="DS71">
        <v>842.8029285714285</v>
      </c>
      <c r="DT71">
        <v>22.160725</v>
      </c>
      <c r="DU71">
        <v>20.37620357142857</v>
      </c>
      <c r="DV71">
        <v>809.97225</v>
      </c>
      <c r="DW71">
        <v>21.88175357142857</v>
      </c>
      <c r="DX71">
        <v>500.0077142857143</v>
      </c>
      <c r="DY71">
        <v>89.90345357142857</v>
      </c>
      <c r="DZ71">
        <v>0.06821376785714285</v>
      </c>
      <c r="EA71">
        <v>28.87136071428571</v>
      </c>
      <c r="EB71">
        <v>30.01312142857143</v>
      </c>
      <c r="EC71">
        <v>999.9000000000002</v>
      </c>
      <c r="ED71">
        <v>0</v>
      </c>
      <c r="EE71">
        <v>0</v>
      </c>
      <c r="EF71">
        <v>9987.302142857143</v>
      </c>
      <c r="EG71">
        <v>0</v>
      </c>
      <c r="EH71">
        <v>10.5642</v>
      </c>
      <c r="EI71">
        <v>-33.92601428571428</v>
      </c>
      <c r="EJ71">
        <v>827.2084285714285</v>
      </c>
      <c r="EK71">
        <v>860.3333214285714</v>
      </c>
      <c r="EL71">
        <v>1.7845175</v>
      </c>
      <c r="EM71">
        <v>842.8029285714285</v>
      </c>
      <c r="EN71">
        <v>20.37620357142857</v>
      </c>
      <c r="EO71">
        <v>1.992325</v>
      </c>
      <c r="EP71">
        <v>1.831890714285714</v>
      </c>
      <c r="EQ71">
        <v>17.38347142857143</v>
      </c>
      <c r="ER71">
        <v>16.06158928571429</v>
      </c>
      <c r="ES71">
        <v>2000.023214285714</v>
      </c>
      <c r="ET71">
        <v>0.9799989642857142</v>
      </c>
      <c r="EU71">
        <v>0.02000150357142857</v>
      </c>
      <c r="EV71">
        <v>0</v>
      </c>
      <c r="EW71">
        <v>272.3611785714286</v>
      </c>
      <c r="EX71">
        <v>5.00078</v>
      </c>
      <c r="EY71">
        <v>5486.040357142859</v>
      </c>
      <c r="EZ71">
        <v>16379.81428571428</v>
      </c>
      <c r="FA71">
        <v>39.44607142857142</v>
      </c>
      <c r="FB71">
        <v>40.29207142857143</v>
      </c>
      <c r="FC71">
        <v>39.63589285714285</v>
      </c>
      <c r="FD71">
        <v>39.95514285714285</v>
      </c>
      <c r="FE71">
        <v>40.59349999999999</v>
      </c>
      <c r="FF71">
        <v>1955.122857142857</v>
      </c>
      <c r="FG71">
        <v>39.9</v>
      </c>
      <c r="FH71">
        <v>0</v>
      </c>
      <c r="FI71">
        <v>1758565127.4</v>
      </c>
      <c r="FJ71">
        <v>0</v>
      </c>
      <c r="FK71">
        <v>272.3695</v>
      </c>
      <c r="FL71">
        <v>0.8945299059443859</v>
      </c>
      <c r="FM71">
        <v>8.3155555552494</v>
      </c>
      <c r="FN71">
        <v>5485.983461538462</v>
      </c>
      <c r="FO71">
        <v>15</v>
      </c>
      <c r="FP71">
        <v>0</v>
      </c>
      <c r="FQ71" t="s">
        <v>441</v>
      </c>
      <c r="FR71">
        <v>1746989605.5</v>
      </c>
      <c r="FS71">
        <v>1746989593.5</v>
      </c>
      <c r="FT71">
        <v>0</v>
      </c>
      <c r="FU71">
        <v>-0.274</v>
      </c>
      <c r="FV71">
        <v>-0.002</v>
      </c>
      <c r="FW71">
        <v>2.549</v>
      </c>
      <c r="FX71">
        <v>0.129</v>
      </c>
      <c r="FY71">
        <v>420</v>
      </c>
      <c r="FZ71">
        <v>17</v>
      </c>
      <c r="GA71">
        <v>0.02</v>
      </c>
      <c r="GB71">
        <v>0.04</v>
      </c>
      <c r="GC71">
        <v>-33.9145525</v>
      </c>
      <c r="GD71">
        <v>-0.2549482176359473</v>
      </c>
      <c r="GE71">
        <v>0.1058418206275287</v>
      </c>
      <c r="GF71">
        <v>1</v>
      </c>
      <c r="GG71">
        <v>272.3726764705882</v>
      </c>
      <c r="GH71">
        <v>-0.1366386650299971</v>
      </c>
      <c r="GI71">
        <v>0.2386748613624154</v>
      </c>
      <c r="GJ71">
        <v>1</v>
      </c>
      <c r="GK71">
        <v>1.7836395</v>
      </c>
      <c r="GL71">
        <v>0.01449028142589516</v>
      </c>
      <c r="GM71">
        <v>0.0018394495779988</v>
      </c>
      <c r="GN71">
        <v>1</v>
      </c>
      <c r="GO71">
        <v>3</v>
      </c>
      <c r="GP71">
        <v>3</v>
      </c>
      <c r="GQ71" t="s">
        <v>442</v>
      </c>
      <c r="GR71">
        <v>3.10214</v>
      </c>
      <c r="GS71">
        <v>2.72655</v>
      </c>
      <c r="GT71">
        <v>0.142062</v>
      </c>
      <c r="GU71">
        <v>0.145752</v>
      </c>
      <c r="GV71">
        <v>0.1013</v>
      </c>
      <c r="GW71">
        <v>0.0967734</v>
      </c>
      <c r="GX71">
        <v>22413.6</v>
      </c>
      <c r="GY71">
        <v>20281.6</v>
      </c>
      <c r="GZ71">
        <v>26689.1</v>
      </c>
      <c r="HA71">
        <v>23964.5</v>
      </c>
      <c r="HB71">
        <v>38388.8</v>
      </c>
      <c r="HC71">
        <v>32003.6</v>
      </c>
      <c r="HD71">
        <v>46607.7</v>
      </c>
      <c r="HE71">
        <v>37913</v>
      </c>
      <c r="HF71">
        <v>1.86852</v>
      </c>
      <c r="HG71">
        <v>1.83275</v>
      </c>
      <c r="HH71">
        <v>0.113118</v>
      </c>
      <c r="HI71">
        <v>0</v>
      </c>
      <c r="HJ71">
        <v>28.1632</v>
      </c>
      <c r="HK71">
        <v>999.9</v>
      </c>
      <c r="HL71">
        <v>43.2</v>
      </c>
      <c r="HM71">
        <v>33.8</v>
      </c>
      <c r="HN71">
        <v>25.3905</v>
      </c>
      <c r="HO71">
        <v>61.3319</v>
      </c>
      <c r="HP71">
        <v>23.6218</v>
      </c>
      <c r="HQ71">
        <v>1</v>
      </c>
      <c r="HR71">
        <v>0.141641</v>
      </c>
      <c r="HS71">
        <v>0.117775</v>
      </c>
      <c r="HT71">
        <v>20.2797</v>
      </c>
      <c r="HU71">
        <v>5.21085</v>
      </c>
      <c r="HV71">
        <v>11.9788</v>
      </c>
      <c r="HW71">
        <v>4.96265</v>
      </c>
      <c r="HX71">
        <v>3.27435</v>
      </c>
      <c r="HY71">
        <v>9999</v>
      </c>
      <c r="HZ71">
        <v>9999</v>
      </c>
      <c r="IA71">
        <v>9999</v>
      </c>
      <c r="IB71">
        <v>999.9</v>
      </c>
      <c r="IC71">
        <v>1.86417</v>
      </c>
      <c r="ID71">
        <v>1.86042</v>
      </c>
      <c r="IE71">
        <v>1.85879</v>
      </c>
      <c r="IF71">
        <v>1.86005</v>
      </c>
      <c r="IG71">
        <v>1.86017</v>
      </c>
      <c r="IH71">
        <v>1.85869</v>
      </c>
      <c r="II71">
        <v>1.85778</v>
      </c>
      <c r="IJ71">
        <v>1.85269</v>
      </c>
      <c r="IK71">
        <v>0</v>
      </c>
      <c r="IL71">
        <v>0</v>
      </c>
      <c r="IM71">
        <v>0</v>
      </c>
      <c r="IN71">
        <v>0</v>
      </c>
      <c r="IO71" t="s">
        <v>443</v>
      </c>
      <c r="IP71" t="s">
        <v>444</v>
      </c>
      <c r="IQ71" t="s">
        <v>445</v>
      </c>
      <c r="IR71" t="s">
        <v>445</v>
      </c>
      <c r="IS71" t="s">
        <v>445</v>
      </c>
      <c r="IT71" t="s">
        <v>445</v>
      </c>
      <c r="IU71">
        <v>0</v>
      </c>
      <c r="IV71">
        <v>100</v>
      </c>
      <c r="IW71">
        <v>100</v>
      </c>
      <c r="IX71">
        <v>-1.077</v>
      </c>
      <c r="IY71">
        <v>0.2791</v>
      </c>
      <c r="IZ71">
        <v>-1.088691465271074</v>
      </c>
      <c r="JA71">
        <v>-0.0009653133281458612</v>
      </c>
      <c r="JB71">
        <v>1.467522864134924E-06</v>
      </c>
      <c r="JC71">
        <v>-3.533429210606989E-10</v>
      </c>
      <c r="JD71">
        <v>0.001055554131792665</v>
      </c>
      <c r="JE71">
        <v>0.003653998214210923</v>
      </c>
      <c r="JF71">
        <v>0.0003927652080039181</v>
      </c>
      <c r="JG71">
        <v>9.453655735445027E-07</v>
      </c>
      <c r="JH71">
        <v>2</v>
      </c>
      <c r="JI71">
        <v>1975</v>
      </c>
      <c r="JJ71">
        <v>1</v>
      </c>
      <c r="JK71">
        <v>27</v>
      </c>
      <c r="JL71">
        <v>192925.4</v>
      </c>
      <c r="JM71">
        <v>192925.6</v>
      </c>
      <c r="JN71">
        <v>2.08252</v>
      </c>
      <c r="JO71">
        <v>2.62695</v>
      </c>
      <c r="JP71">
        <v>1.49658</v>
      </c>
      <c r="JQ71">
        <v>2.34741</v>
      </c>
      <c r="JR71">
        <v>1.54907</v>
      </c>
      <c r="JS71">
        <v>2.45117</v>
      </c>
      <c r="JT71">
        <v>39.5917</v>
      </c>
      <c r="JU71">
        <v>24.035</v>
      </c>
      <c r="JV71">
        <v>18</v>
      </c>
      <c r="JW71">
        <v>483.236</v>
      </c>
      <c r="JX71">
        <v>474.76</v>
      </c>
      <c r="JY71">
        <v>27.5721</v>
      </c>
      <c r="JZ71">
        <v>29.0803</v>
      </c>
      <c r="KA71">
        <v>30.0001</v>
      </c>
      <c r="KB71">
        <v>29.284</v>
      </c>
      <c r="KC71">
        <v>29.2768</v>
      </c>
      <c r="KD71">
        <v>41.8368</v>
      </c>
      <c r="KE71">
        <v>19.6837</v>
      </c>
      <c r="KF71">
        <v>54.9529</v>
      </c>
      <c r="KG71">
        <v>27.5698</v>
      </c>
      <c r="KH71">
        <v>888.261</v>
      </c>
      <c r="KI71">
        <v>20.411</v>
      </c>
      <c r="KJ71">
        <v>101.902</v>
      </c>
      <c r="KK71">
        <v>91.43340000000001</v>
      </c>
    </row>
    <row r="72" spans="1:297">
      <c r="A72">
        <v>54</v>
      </c>
      <c r="B72">
        <v>1758565134.1</v>
      </c>
      <c r="C72">
        <v>356.5</v>
      </c>
      <c r="D72" t="s">
        <v>553</v>
      </c>
      <c r="E72" t="s">
        <v>554</v>
      </c>
      <c r="F72">
        <v>5</v>
      </c>
      <c r="G72" t="s">
        <v>437</v>
      </c>
      <c r="H72" t="s">
        <v>438</v>
      </c>
      <c r="I72">
        <v>1758565126.278571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(EA72+(U72+2*0.95*5.67E-8*(((EA72+$B$9)+273)^4-(EA72+273)^4)-44100*J72)/(1.84*29.3*R72+8*0.95*5.67E-8*(EA72+273)^3))</f>
        <v>0</v>
      </c>
      <c r="W72">
        <f>($C$9*EB72+$D$9*EC72+$E$9*V72)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2*0.95*5.67E-8*(((EA72+$B$9)+273)^4-(W72+273)^4)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891.9591828896106</v>
      </c>
      <c r="AK72">
        <v>867.4933272727271</v>
      </c>
      <c r="AL72">
        <v>3.403557056276929</v>
      </c>
      <c r="AM72">
        <v>64.87</v>
      </c>
      <c r="AN72">
        <f>(AP72 - AO72 + DY72*1E3/(8.314*(EA72+273.15)) * AR72/DX72 * AQ72) * DX72/(100*DL72) * 1000/(1000 - AP72)</f>
        <v>0</v>
      </c>
      <c r="AO72">
        <v>20.38546862320141</v>
      </c>
      <c r="AP72">
        <v>22.17214363636363</v>
      </c>
      <c r="AQ72">
        <v>1.718691713967713E-05</v>
      </c>
      <c r="AR72">
        <v>105.4433719376083</v>
      </c>
      <c r="AS72">
        <v>0</v>
      </c>
      <c r="AT72">
        <v>0</v>
      </c>
      <c r="AU72">
        <f>IF(AS72*$H$15&gt;=AW72,1.0,(AW72/(AW72-AS72*$H$15)))</f>
        <v>0</v>
      </c>
      <c r="AV72">
        <f>(AU72-1)*100</f>
        <v>0</v>
      </c>
      <c r="AW72">
        <f>MAX(0,($B$15+$C$15*EF72)/(1+$D$15*EF72)*DY72/(EA72+273)*$E$15)</f>
        <v>0</v>
      </c>
      <c r="AX72" t="s">
        <v>439</v>
      </c>
      <c r="AY72" t="s">
        <v>439</v>
      </c>
      <c r="AZ72">
        <v>0</v>
      </c>
      <c r="BA72">
        <v>0</v>
      </c>
      <c r="BB72">
        <f>1-AZ72/BA72</f>
        <v>0</v>
      </c>
      <c r="BC72">
        <v>0</v>
      </c>
      <c r="BD72" t="s">
        <v>439</v>
      </c>
      <c r="BE72" t="s">
        <v>439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439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$B$13*EG72+$C$13*EH72+$F$13*ES72*(1-EV72)</f>
        <v>0</v>
      </c>
      <c r="DI72">
        <f>DH72*DJ72</f>
        <v>0</v>
      </c>
      <c r="DJ72">
        <f>($B$13*$D$11+$C$13*$D$11+$F$13*((FF72+EX72)/MAX(FF72+EX72+FG72, 0.1)*$I$11+FG72/MAX(FF72+EX72+FG72, 0.1)*$J$11))/($B$13+$C$13+$F$13)</f>
        <v>0</v>
      </c>
      <c r="DK72">
        <f>($B$13*$K$11+$C$13*$K$11+$F$13*((FF72+EX72)/MAX(FF72+EX72+FG72, 0.1)*$P$11+FG72/MAX(FF72+EX72+FG72, 0.1)*$Q$11))/($B$13+$C$13+$F$13)</f>
        <v>0</v>
      </c>
      <c r="DL72">
        <v>1.91</v>
      </c>
      <c r="DM72">
        <v>0.5</v>
      </c>
      <c r="DN72" t="s">
        <v>440</v>
      </c>
      <c r="DO72">
        <v>2</v>
      </c>
      <c r="DP72" t="b">
        <v>1</v>
      </c>
      <c r="DQ72">
        <v>1758565126.278571</v>
      </c>
      <c r="DR72">
        <v>823.7872142857142</v>
      </c>
      <c r="DS72">
        <v>857.7449285714284</v>
      </c>
      <c r="DT72">
        <v>22.16484642857143</v>
      </c>
      <c r="DU72">
        <v>20.37996428571428</v>
      </c>
      <c r="DV72">
        <v>824.8717142857142</v>
      </c>
      <c r="DW72">
        <v>21.88577142857143</v>
      </c>
      <c r="DX72">
        <v>500.0032142857143</v>
      </c>
      <c r="DY72">
        <v>89.90294642857143</v>
      </c>
      <c r="DZ72">
        <v>0.06823707499999999</v>
      </c>
      <c r="EA72">
        <v>28.87244285714285</v>
      </c>
      <c r="EB72">
        <v>30.00932857142857</v>
      </c>
      <c r="EC72">
        <v>999.9000000000002</v>
      </c>
      <c r="ED72">
        <v>0</v>
      </c>
      <c r="EE72">
        <v>0</v>
      </c>
      <c r="EF72">
        <v>9995.559999999999</v>
      </c>
      <c r="EG72">
        <v>0</v>
      </c>
      <c r="EH72">
        <v>10.5642</v>
      </c>
      <c r="EI72">
        <v>-33.95769642857143</v>
      </c>
      <c r="EJ72">
        <v>842.4601785714284</v>
      </c>
      <c r="EK72">
        <v>875.5894285714286</v>
      </c>
      <c r="EL72">
        <v>1.784863928571429</v>
      </c>
      <c r="EM72">
        <v>857.7449285714284</v>
      </c>
      <c r="EN72">
        <v>20.37996428571428</v>
      </c>
      <c r="EO72">
        <v>1.992683571428571</v>
      </c>
      <c r="EP72">
        <v>1.832219285714286</v>
      </c>
      <c r="EQ72">
        <v>17.38632142857143</v>
      </c>
      <c r="ER72">
        <v>16.06440357142857</v>
      </c>
      <c r="ES72">
        <v>2000.011428571428</v>
      </c>
      <c r="ET72">
        <v>0.9799988214285713</v>
      </c>
      <c r="EU72">
        <v>0.02000161428571429</v>
      </c>
      <c r="EV72">
        <v>0</v>
      </c>
      <c r="EW72">
        <v>272.38575</v>
      </c>
      <c r="EX72">
        <v>5.00078</v>
      </c>
      <c r="EY72">
        <v>5486.715714285715</v>
      </c>
      <c r="EZ72">
        <v>16379.72142857143</v>
      </c>
      <c r="FA72">
        <v>39.43721428571428</v>
      </c>
      <c r="FB72">
        <v>40.28764285714286</v>
      </c>
      <c r="FC72">
        <v>39.64932142857141</v>
      </c>
      <c r="FD72">
        <v>39.93942857142857</v>
      </c>
      <c r="FE72">
        <v>40.60242857142857</v>
      </c>
      <c r="FF72">
        <v>1955.111071428571</v>
      </c>
      <c r="FG72">
        <v>39.9</v>
      </c>
      <c r="FH72">
        <v>0</v>
      </c>
      <c r="FI72">
        <v>1758565132.2</v>
      </c>
      <c r="FJ72">
        <v>0</v>
      </c>
      <c r="FK72">
        <v>272.4065</v>
      </c>
      <c r="FL72">
        <v>-0.3448547032010679</v>
      </c>
      <c r="FM72">
        <v>9.361709396246301</v>
      </c>
      <c r="FN72">
        <v>5486.703461538462</v>
      </c>
      <c r="FO72">
        <v>15</v>
      </c>
      <c r="FP72">
        <v>0</v>
      </c>
      <c r="FQ72" t="s">
        <v>441</v>
      </c>
      <c r="FR72">
        <v>1746989605.5</v>
      </c>
      <c r="FS72">
        <v>1746989593.5</v>
      </c>
      <c r="FT72">
        <v>0</v>
      </c>
      <c r="FU72">
        <v>-0.274</v>
      </c>
      <c r="FV72">
        <v>-0.002</v>
      </c>
      <c r="FW72">
        <v>2.549</v>
      </c>
      <c r="FX72">
        <v>0.129</v>
      </c>
      <c r="FY72">
        <v>420</v>
      </c>
      <c r="FZ72">
        <v>17</v>
      </c>
      <c r="GA72">
        <v>0.02</v>
      </c>
      <c r="GB72">
        <v>0.04</v>
      </c>
      <c r="GC72">
        <v>-33.9319975</v>
      </c>
      <c r="GD72">
        <v>-0.4971185741086795</v>
      </c>
      <c r="GE72">
        <v>0.1090675627478213</v>
      </c>
      <c r="GF72">
        <v>1</v>
      </c>
      <c r="GG72">
        <v>272.3843529411765</v>
      </c>
      <c r="GH72">
        <v>0.1256531658453829</v>
      </c>
      <c r="GI72">
        <v>0.2655231110305686</v>
      </c>
      <c r="GJ72">
        <v>1</v>
      </c>
      <c r="GK72">
        <v>1.78437925</v>
      </c>
      <c r="GL72">
        <v>0.003794183864911187</v>
      </c>
      <c r="GM72">
        <v>0.001111202923637256</v>
      </c>
      <c r="GN72">
        <v>1</v>
      </c>
      <c r="GO72">
        <v>3</v>
      </c>
      <c r="GP72">
        <v>3</v>
      </c>
      <c r="GQ72" t="s">
        <v>442</v>
      </c>
      <c r="GR72">
        <v>3.1026</v>
      </c>
      <c r="GS72">
        <v>2.72646</v>
      </c>
      <c r="GT72">
        <v>0.143735</v>
      </c>
      <c r="GU72">
        <v>0.147403</v>
      </c>
      <c r="GV72">
        <v>0.101311</v>
      </c>
      <c r="GW72">
        <v>0.09677910000000001</v>
      </c>
      <c r="GX72">
        <v>22369.7</v>
      </c>
      <c r="GY72">
        <v>20242.4</v>
      </c>
      <c r="GZ72">
        <v>26689</v>
      </c>
      <c r="HA72">
        <v>23964.5</v>
      </c>
      <c r="HB72">
        <v>38388.4</v>
      </c>
      <c r="HC72">
        <v>32003.5</v>
      </c>
      <c r="HD72">
        <v>46607.6</v>
      </c>
      <c r="HE72">
        <v>37912.8</v>
      </c>
      <c r="HF72">
        <v>1.86858</v>
      </c>
      <c r="HG72">
        <v>1.83202</v>
      </c>
      <c r="HH72">
        <v>0.112727</v>
      </c>
      <c r="HI72">
        <v>0</v>
      </c>
      <c r="HJ72">
        <v>28.1658</v>
      </c>
      <c r="HK72">
        <v>999.9</v>
      </c>
      <c r="HL72">
        <v>43.2</v>
      </c>
      <c r="HM72">
        <v>33.8</v>
      </c>
      <c r="HN72">
        <v>25.387</v>
      </c>
      <c r="HO72">
        <v>61.2819</v>
      </c>
      <c r="HP72">
        <v>23.6018</v>
      </c>
      <c r="HQ72">
        <v>1</v>
      </c>
      <c r="HR72">
        <v>0.141598</v>
      </c>
      <c r="HS72">
        <v>0.10515</v>
      </c>
      <c r="HT72">
        <v>20.2796</v>
      </c>
      <c r="HU72">
        <v>5.21145</v>
      </c>
      <c r="HV72">
        <v>11.9787</v>
      </c>
      <c r="HW72">
        <v>4.9628</v>
      </c>
      <c r="HX72">
        <v>3.2745</v>
      </c>
      <c r="HY72">
        <v>9999</v>
      </c>
      <c r="HZ72">
        <v>9999</v>
      </c>
      <c r="IA72">
        <v>9999</v>
      </c>
      <c r="IB72">
        <v>999.9</v>
      </c>
      <c r="IC72">
        <v>1.86417</v>
      </c>
      <c r="ID72">
        <v>1.86044</v>
      </c>
      <c r="IE72">
        <v>1.85878</v>
      </c>
      <c r="IF72">
        <v>1.86005</v>
      </c>
      <c r="IG72">
        <v>1.86019</v>
      </c>
      <c r="IH72">
        <v>1.8587</v>
      </c>
      <c r="II72">
        <v>1.85777</v>
      </c>
      <c r="IJ72">
        <v>1.85271</v>
      </c>
      <c r="IK72">
        <v>0</v>
      </c>
      <c r="IL72">
        <v>0</v>
      </c>
      <c r="IM72">
        <v>0</v>
      </c>
      <c r="IN72">
        <v>0</v>
      </c>
      <c r="IO72" t="s">
        <v>443</v>
      </c>
      <c r="IP72" t="s">
        <v>444</v>
      </c>
      <c r="IQ72" t="s">
        <v>445</v>
      </c>
      <c r="IR72" t="s">
        <v>445</v>
      </c>
      <c r="IS72" t="s">
        <v>445</v>
      </c>
      <c r="IT72" t="s">
        <v>445</v>
      </c>
      <c r="IU72">
        <v>0</v>
      </c>
      <c r="IV72">
        <v>100</v>
      </c>
      <c r="IW72">
        <v>100</v>
      </c>
      <c r="IX72">
        <v>-1.065</v>
      </c>
      <c r="IY72">
        <v>0.2792</v>
      </c>
      <c r="IZ72">
        <v>-1.088691465271074</v>
      </c>
      <c r="JA72">
        <v>-0.0009653133281458612</v>
      </c>
      <c r="JB72">
        <v>1.467522864134924E-06</v>
      </c>
      <c r="JC72">
        <v>-3.533429210606989E-10</v>
      </c>
      <c r="JD72">
        <v>0.001055554131792665</v>
      </c>
      <c r="JE72">
        <v>0.003653998214210923</v>
      </c>
      <c r="JF72">
        <v>0.0003927652080039181</v>
      </c>
      <c r="JG72">
        <v>9.453655735445027E-07</v>
      </c>
      <c r="JH72">
        <v>2</v>
      </c>
      <c r="JI72">
        <v>1975</v>
      </c>
      <c r="JJ72">
        <v>1</v>
      </c>
      <c r="JK72">
        <v>27</v>
      </c>
      <c r="JL72">
        <v>192925.5</v>
      </c>
      <c r="JM72">
        <v>192925.7</v>
      </c>
      <c r="JN72">
        <v>2.1106</v>
      </c>
      <c r="JO72">
        <v>2.63428</v>
      </c>
      <c r="JP72">
        <v>1.49658</v>
      </c>
      <c r="JQ72">
        <v>2.34741</v>
      </c>
      <c r="JR72">
        <v>1.54907</v>
      </c>
      <c r="JS72">
        <v>2.34863</v>
      </c>
      <c r="JT72">
        <v>39.5917</v>
      </c>
      <c r="JU72">
        <v>24.0262</v>
      </c>
      <c r="JV72">
        <v>18</v>
      </c>
      <c r="JW72">
        <v>483.283</v>
      </c>
      <c r="JX72">
        <v>474.307</v>
      </c>
      <c r="JY72">
        <v>27.5618</v>
      </c>
      <c r="JZ72">
        <v>29.0811</v>
      </c>
      <c r="KA72">
        <v>30.0001</v>
      </c>
      <c r="KB72">
        <v>29.2865</v>
      </c>
      <c r="KC72">
        <v>29.2784</v>
      </c>
      <c r="KD72">
        <v>42.4661</v>
      </c>
      <c r="KE72">
        <v>19.6837</v>
      </c>
      <c r="KF72">
        <v>54.9529</v>
      </c>
      <c r="KG72">
        <v>27.5615</v>
      </c>
      <c r="KH72">
        <v>908.298</v>
      </c>
      <c r="KI72">
        <v>20.411</v>
      </c>
      <c r="KJ72">
        <v>101.902</v>
      </c>
      <c r="KK72">
        <v>91.4331</v>
      </c>
    </row>
    <row r="73" spans="1:297">
      <c r="A73">
        <v>55</v>
      </c>
      <c r="B73">
        <v>1758565139.6</v>
      </c>
      <c r="C73">
        <v>362</v>
      </c>
      <c r="D73" t="s">
        <v>555</v>
      </c>
      <c r="E73" t="s">
        <v>556</v>
      </c>
      <c r="F73">
        <v>5</v>
      </c>
      <c r="G73" t="s">
        <v>437</v>
      </c>
      <c r="H73" t="s">
        <v>438</v>
      </c>
      <c r="I73">
        <v>1758565131.85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(EA73+(U73+2*0.95*5.67E-8*(((EA73+$B$9)+273)^4-(EA73+273)^4)-44100*J73)/(1.84*29.3*R73+8*0.95*5.67E-8*(EA73+273)^3))</f>
        <v>0</v>
      </c>
      <c r="W73">
        <f>($C$9*EB73+$D$9*EC73+$E$9*V73)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2*0.95*5.67E-8*(((EA73+$B$9)+273)^4-(W73+273)^4)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910.7222911147189</v>
      </c>
      <c r="AK73">
        <v>886.3853212121212</v>
      </c>
      <c r="AL73">
        <v>3.437350303030216</v>
      </c>
      <c r="AM73">
        <v>64.87</v>
      </c>
      <c r="AN73">
        <f>(AP73 - AO73 + DY73*1E3/(8.314*(EA73+273.15)) * AR73/DX73 * AQ73) * DX73/(100*DL73) * 1000/(1000 - AP73)</f>
        <v>0</v>
      </c>
      <c r="AO73">
        <v>20.38981873969687</v>
      </c>
      <c r="AP73">
        <v>22.17602787878787</v>
      </c>
      <c r="AQ73">
        <v>1.122887276068501E-05</v>
      </c>
      <c r="AR73">
        <v>105.4433719376083</v>
      </c>
      <c r="AS73">
        <v>0</v>
      </c>
      <c r="AT73">
        <v>0</v>
      </c>
      <c r="AU73">
        <f>IF(AS73*$H$15&gt;=AW73,1.0,(AW73/(AW73-AS73*$H$15)))</f>
        <v>0</v>
      </c>
      <c r="AV73">
        <f>(AU73-1)*100</f>
        <v>0</v>
      </c>
      <c r="AW73">
        <f>MAX(0,($B$15+$C$15*EF73)/(1+$D$15*EF73)*DY73/(EA73+273)*$E$15)</f>
        <v>0</v>
      </c>
      <c r="AX73" t="s">
        <v>439</v>
      </c>
      <c r="AY73" t="s">
        <v>439</v>
      </c>
      <c r="AZ73">
        <v>0</v>
      </c>
      <c r="BA73">
        <v>0</v>
      </c>
      <c r="BB73">
        <f>1-AZ73/BA73</f>
        <v>0</v>
      </c>
      <c r="BC73">
        <v>0</v>
      </c>
      <c r="BD73" t="s">
        <v>439</v>
      </c>
      <c r="BE73" t="s">
        <v>439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439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$B$13*EG73+$C$13*EH73+$F$13*ES73*(1-EV73)</f>
        <v>0</v>
      </c>
      <c r="DI73">
        <f>DH73*DJ73</f>
        <v>0</v>
      </c>
      <c r="DJ73">
        <f>($B$13*$D$11+$C$13*$D$11+$F$13*((FF73+EX73)/MAX(FF73+EX73+FG73, 0.1)*$I$11+FG73/MAX(FF73+EX73+FG73, 0.1)*$J$11))/($B$13+$C$13+$F$13)</f>
        <v>0</v>
      </c>
      <c r="DK73">
        <f>($B$13*$K$11+$C$13*$K$11+$F$13*((FF73+EX73)/MAX(FF73+EX73+FG73, 0.1)*$P$11+FG73/MAX(FF73+EX73+FG73, 0.1)*$Q$11))/($B$13+$C$13+$F$13)</f>
        <v>0</v>
      </c>
      <c r="DL73">
        <v>1.91</v>
      </c>
      <c r="DM73">
        <v>0.5</v>
      </c>
      <c r="DN73" t="s">
        <v>440</v>
      </c>
      <c r="DO73">
        <v>2</v>
      </c>
      <c r="DP73" t="b">
        <v>1</v>
      </c>
      <c r="DQ73">
        <v>1758565131.85</v>
      </c>
      <c r="DR73">
        <v>842.4386428571427</v>
      </c>
      <c r="DS73">
        <v>876.4302142857143</v>
      </c>
      <c r="DT73">
        <v>22.16968571428572</v>
      </c>
      <c r="DU73">
        <v>20.38484285714286</v>
      </c>
      <c r="DV73">
        <v>843.5092857142856</v>
      </c>
      <c r="DW73">
        <v>21.8905</v>
      </c>
      <c r="DX73">
        <v>500.0091785714285</v>
      </c>
      <c r="DY73">
        <v>89.90233571428573</v>
      </c>
      <c r="DZ73">
        <v>0.06826310000000001</v>
      </c>
      <c r="EA73">
        <v>28.87188214285714</v>
      </c>
      <c r="EB73">
        <v>30.00825714285714</v>
      </c>
      <c r="EC73">
        <v>999.9000000000002</v>
      </c>
      <c r="ED73">
        <v>0</v>
      </c>
      <c r="EE73">
        <v>0</v>
      </c>
      <c r="EF73">
        <v>9992.125714285712</v>
      </c>
      <c r="EG73">
        <v>0</v>
      </c>
      <c r="EH73">
        <v>10.5642</v>
      </c>
      <c r="EI73">
        <v>-33.99157142857143</v>
      </c>
      <c r="EJ73">
        <v>861.5386428571429</v>
      </c>
      <c r="EK73">
        <v>894.6678928571429</v>
      </c>
      <c r="EL73">
        <v>1.784833571428571</v>
      </c>
      <c r="EM73">
        <v>876.4302142857143</v>
      </c>
      <c r="EN73">
        <v>20.38484285714286</v>
      </c>
      <c r="EO73">
        <v>1.993105</v>
      </c>
      <c r="EP73">
        <v>1.832644285714286</v>
      </c>
      <c r="EQ73">
        <v>17.38967857142857</v>
      </c>
      <c r="ER73">
        <v>16.06803928571428</v>
      </c>
      <c r="ES73">
        <v>2000.012142857142</v>
      </c>
      <c r="ET73">
        <v>0.9799988571428571</v>
      </c>
      <c r="EU73">
        <v>0.02000161071428571</v>
      </c>
      <c r="EV73">
        <v>0</v>
      </c>
      <c r="EW73">
        <v>272.3513214285715</v>
      </c>
      <c r="EX73">
        <v>5.00078</v>
      </c>
      <c r="EY73">
        <v>5487.518571428571</v>
      </c>
      <c r="EZ73">
        <v>16379.72142857143</v>
      </c>
      <c r="FA73">
        <v>39.46407142857142</v>
      </c>
      <c r="FB73">
        <v>40.29207142857142</v>
      </c>
      <c r="FC73">
        <v>39.64707142857142</v>
      </c>
      <c r="FD73">
        <v>39.95285714285713</v>
      </c>
      <c r="FE73">
        <v>40.61810714285714</v>
      </c>
      <c r="FF73">
        <v>1955.112142857143</v>
      </c>
      <c r="FG73">
        <v>39.9</v>
      </c>
      <c r="FH73">
        <v>0</v>
      </c>
      <c r="FI73">
        <v>1758565137.6</v>
      </c>
      <c r="FJ73">
        <v>0</v>
      </c>
      <c r="FK73">
        <v>272.40676</v>
      </c>
      <c r="FL73">
        <v>0.6904615438180381</v>
      </c>
      <c r="FM73">
        <v>9.348461543676834</v>
      </c>
      <c r="FN73">
        <v>5487.534799999999</v>
      </c>
      <c r="FO73">
        <v>15</v>
      </c>
      <c r="FP73">
        <v>0</v>
      </c>
      <c r="FQ73" t="s">
        <v>441</v>
      </c>
      <c r="FR73">
        <v>1746989605.5</v>
      </c>
      <c r="FS73">
        <v>1746989593.5</v>
      </c>
      <c r="FT73">
        <v>0</v>
      </c>
      <c r="FU73">
        <v>-0.274</v>
      </c>
      <c r="FV73">
        <v>-0.002</v>
      </c>
      <c r="FW73">
        <v>2.549</v>
      </c>
      <c r="FX73">
        <v>0.129</v>
      </c>
      <c r="FY73">
        <v>420</v>
      </c>
      <c r="FZ73">
        <v>17</v>
      </c>
      <c r="GA73">
        <v>0.02</v>
      </c>
      <c r="GB73">
        <v>0.04</v>
      </c>
      <c r="GC73">
        <v>-33.9635925</v>
      </c>
      <c r="GD73">
        <v>-0.1990030018762273</v>
      </c>
      <c r="GE73">
        <v>0.07516851530893781</v>
      </c>
      <c r="GF73">
        <v>1</v>
      </c>
      <c r="GG73">
        <v>272.4120294117647</v>
      </c>
      <c r="GH73">
        <v>-0.4817876268003173</v>
      </c>
      <c r="GI73">
        <v>0.2418206050304719</v>
      </c>
      <c r="GJ73">
        <v>1</v>
      </c>
      <c r="GK73">
        <v>1.7849455</v>
      </c>
      <c r="GL73">
        <v>4.682926828219499E-05</v>
      </c>
      <c r="GM73">
        <v>0.0009451480042829143</v>
      </c>
      <c r="GN73">
        <v>1</v>
      </c>
      <c r="GO73">
        <v>3</v>
      </c>
      <c r="GP73">
        <v>3</v>
      </c>
      <c r="GQ73" t="s">
        <v>442</v>
      </c>
      <c r="GR73">
        <v>3.10267</v>
      </c>
      <c r="GS73">
        <v>2.72592</v>
      </c>
      <c r="GT73">
        <v>0.145773</v>
      </c>
      <c r="GU73">
        <v>0.149416</v>
      </c>
      <c r="GV73">
        <v>0.101325</v>
      </c>
      <c r="GW73">
        <v>0.0967939</v>
      </c>
      <c r="GX73">
        <v>22316.4</v>
      </c>
      <c r="GY73">
        <v>20194.6</v>
      </c>
      <c r="GZ73">
        <v>26688.9</v>
      </c>
      <c r="HA73">
        <v>23964.5</v>
      </c>
      <c r="HB73">
        <v>38387.9</v>
      </c>
      <c r="HC73">
        <v>32003</v>
      </c>
      <c r="HD73">
        <v>46607.4</v>
      </c>
      <c r="HE73">
        <v>37912.7</v>
      </c>
      <c r="HF73">
        <v>1.86878</v>
      </c>
      <c r="HG73">
        <v>1.83197</v>
      </c>
      <c r="HH73">
        <v>0.113014</v>
      </c>
      <c r="HI73">
        <v>0</v>
      </c>
      <c r="HJ73">
        <v>28.1701</v>
      </c>
      <c r="HK73">
        <v>999.9</v>
      </c>
      <c r="HL73">
        <v>43.2</v>
      </c>
      <c r="HM73">
        <v>33.8</v>
      </c>
      <c r="HN73">
        <v>25.3881</v>
      </c>
      <c r="HO73">
        <v>61.3219</v>
      </c>
      <c r="HP73">
        <v>23.3654</v>
      </c>
      <c r="HQ73">
        <v>1</v>
      </c>
      <c r="HR73">
        <v>0.141621</v>
      </c>
      <c r="HS73">
        <v>0.0736629</v>
      </c>
      <c r="HT73">
        <v>20.2794</v>
      </c>
      <c r="HU73">
        <v>5.21145</v>
      </c>
      <c r="HV73">
        <v>11.9796</v>
      </c>
      <c r="HW73">
        <v>4.96235</v>
      </c>
      <c r="HX73">
        <v>3.27443</v>
      </c>
      <c r="HY73">
        <v>9999</v>
      </c>
      <c r="HZ73">
        <v>9999</v>
      </c>
      <c r="IA73">
        <v>9999</v>
      </c>
      <c r="IB73">
        <v>999.9</v>
      </c>
      <c r="IC73">
        <v>1.8642</v>
      </c>
      <c r="ID73">
        <v>1.86046</v>
      </c>
      <c r="IE73">
        <v>1.8588</v>
      </c>
      <c r="IF73">
        <v>1.86006</v>
      </c>
      <c r="IG73">
        <v>1.86019</v>
      </c>
      <c r="IH73">
        <v>1.8587</v>
      </c>
      <c r="II73">
        <v>1.85776</v>
      </c>
      <c r="IJ73">
        <v>1.85272</v>
      </c>
      <c r="IK73">
        <v>0</v>
      </c>
      <c r="IL73">
        <v>0</v>
      </c>
      <c r="IM73">
        <v>0</v>
      </c>
      <c r="IN73">
        <v>0</v>
      </c>
      <c r="IO73" t="s">
        <v>443</v>
      </c>
      <c r="IP73" t="s">
        <v>444</v>
      </c>
      <c r="IQ73" t="s">
        <v>445</v>
      </c>
      <c r="IR73" t="s">
        <v>445</v>
      </c>
      <c r="IS73" t="s">
        <v>445</v>
      </c>
      <c r="IT73" t="s">
        <v>445</v>
      </c>
      <c r="IU73">
        <v>0</v>
      </c>
      <c r="IV73">
        <v>100</v>
      </c>
      <c r="IW73">
        <v>100</v>
      </c>
      <c r="IX73">
        <v>-1.051</v>
      </c>
      <c r="IY73">
        <v>0.2794</v>
      </c>
      <c r="IZ73">
        <v>-1.088691465271074</v>
      </c>
      <c r="JA73">
        <v>-0.0009653133281458612</v>
      </c>
      <c r="JB73">
        <v>1.467522864134924E-06</v>
      </c>
      <c r="JC73">
        <v>-3.533429210606989E-10</v>
      </c>
      <c r="JD73">
        <v>0.001055554131792665</v>
      </c>
      <c r="JE73">
        <v>0.003653998214210923</v>
      </c>
      <c r="JF73">
        <v>0.0003927652080039181</v>
      </c>
      <c r="JG73">
        <v>9.453655735445027E-07</v>
      </c>
      <c r="JH73">
        <v>2</v>
      </c>
      <c r="JI73">
        <v>1975</v>
      </c>
      <c r="JJ73">
        <v>1</v>
      </c>
      <c r="JK73">
        <v>27</v>
      </c>
      <c r="JL73">
        <v>192925.6</v>
      </c>
      <c r="JM73">
        <v>192925.8</v>
      </c>
      <c r="JN73">
        <v>2.146</v>
      </c>
      <c r="JO73">
        <v>2.63428</v>
      </c>
      <c r="JP73">
        <v>1.49658</v>
      </c>
      <c r="JQ73">
        <v>2.34741</v>
      </c>
      <c r="JR73">
        <v>1.54907</v>
      </c>
      <c r="JS73">
        <v>2.41577</v>
      </c>
      <c r="JT73">
        <v>39.5917</v>
      </c>
      <c r="JU73">
        <v>24.0175</v>
      </c>
      <c r="JV73">
        <v>18</v>
      </c>
      <c r="JW73">
        <v>483.401</v>
      </c>
      <c r="JX73">
        <v>474.275</v>
      </c>
      <c r="JY73">
        <v>27.5562</v>
      </c>
      <c r="JZ73">
        <v>29.0828</v>
      </c>
      <c r="KA73">
        <v>30.0001</v>
      </c>
      <c r="KB73">
        <v>29.2865</v>
      </c>
      <c r="KC73">
        <v>29.2784</v>
      </c>
      <c r="KD73">
        <v>43.115</v>
      </c>
      <c r="KE73">
        <v>19.6837</v>
      </c>
      <c r="KF73">
        <v>54.9529</v>
      </c>
      <c r="KG73">
        <v>27.56</v>
      </c>
      <c r="KH73">
        <v>921.755</v>
      </c>
      <c r="KI73">
        <v>20.411</v>
      </c>
      <c r="KJ73">
        <v>101.901</v>
      </c>
      <c r="KK73">
        <v>91.4329</v>
      </c>
    </row>
    <row r="74" spans="1:297">
      <c r="A74">
        <v>56</v>
      </c>
      <c r="B74">
        <v>1758565144.1</v>
      </c>
      <c r="C74">
        <v>366.5</v>
      </c>
      <c r="D74" t="s">
        <v>557</v>
      </c>
      <c r="E74" t="s">
        <v>558</v>
      </c>
      <c r="F74">
        <v>5</v>
      </c>
      <c r="G74" t="s">
        <v>437</v>
      </c>
      <c r="H74" t="s">
        <v>438</v>
      </c>
      <c r="I74">
        <v>1758565136.278571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(EA74+(U74+2*0.95*5.67E-8*(((EA74+$B$9)+273)^4-(EA74+273)^4)-44100*J74)/(1.84*29.3*R74+8*0.95*5.67E-8*(EA74+273)^3))</f>
        <v>0</v>
      </c>
      <c r="W74">
        <f>($C$9*EB74+$D$9*EC74+$E$9*V74)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2*0.95*5.67E-8*(((EA74+$B$9)+273)^4-(W74+273)^4)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926.1744231385283</v>
      </c>
      <c r="AK74">
        <v>901.8396424242422</v>
      </c>
      <c r="AL74">
        <v>3.44048346320335</v>
      </c>
      <c r="AM74">
        <v>64.87</v>
      </c>
      <c r="AN74">
        <f>(AP74 - AO74 + DY74*1E3/(8.314*(EA74+273.15)) * AR74/DX74 * AQ74) * DX74/(100*DL74) * 1000/(1000 - AP74)</f>
        <v>0</v>
      </c>
      <c r="AO74">
        <v>20.39225536173542</v>
      </c>
      <c r="AP74">
        <v>22.17839151515151</v>
      </c>
      <c r="AQ74">
        <v>6.836037041096403E-06</v>
      </c>
      <c r="AR74">
        <v>105.4433719376083</v>
      </c>
      <c r="AS74">
        <v>0</v>
      </c>
      <c r="AT74">
        <v>0</v>
      </c>
      <c r="AU74">
        <f>IF(AS74*$H$15&gt;=AW74,1.0,(AW74/(AW74-AS74*$H$15)))</f>
        <v>0</v>
      </c>
      <c r="AV74">
        <f>(AU74-1)*100</f>
        <v>0</v>
      </c>
      <c r="AW74">
        <f>MAX(0,($B$15+$C$15*EF74)/(1+$D$15*EF74)*DY74/(EA74+273)*$E$15)</f>
        <v>0</v>
      </c>
      <c r="AX74" t="s">
        <v>439</v>
      </c>
      <c r="AY74" t="s">
        <v>439</v>
      </c>
      <c r="AZ74">
        <v>0</v>
      </c>
      <c r="BA74">
        <v>0</v>
      </c>
      <c r="BB74">
        <f>1-AZ74/BA74</f>
        <v>0</v>
      </c>
      <c r="BC74">
        <v>0</v>
      </c>
      <c r="BD74" t="s">
        <v>439</v>
      </c>
      <c r="BE74" t="s">
        <v>439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439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$B$13*EG74+$C$13*EH74+$F$13*ES74*(1-EV74)</f>
        <v>0</v>
      </c>
      <c r="DI74">
        <f>DH74*DJ74</f>
        <v>0</v>
      </c>
      <c r="DJ74">
        <f>($B$13*$D$11+$C$13*$D$11+$F$13*((FF74+EX74)/MAX(FF74+EX74+FG74, 0.1)*$I$11+FG74/MAX(FF74+EX74+FG74, 0.1)*$J$11))/($B$13+$C$13+$F$13)</f>
        <v>0</v>
      </c>
      <c r="DK74">
        <f>($B$13*$K$11+$C$13*$K$11+$F$13*((FF74+EX74)/MAX(FF74+EX74+FG74, 0.1)*$P$11+FG74/MAX(FF74+EX74+FG74, 0.1)*$Q$11))/($B$13+$C$13+$F$13)</f>
        <v>0</v>
      </c>
      <c r="DL74">
        <v>1.91</v>
      </c>
      <c r="DM74">
        <v>0.5</v>
      </c>
      <c r="DN74" t="s">
        <v>440</v>
      </c>
      <c r="DO74">
        <v>2</v>
      </c>
      <c r="DP74" t="b">
        <v>1</v>
      </c>
      <c r="DQ74">
        <v>1758565136.278571</v>
      </c>
      <c r="DR74">
        <v>857.2704999999999</v>
      </c>
      <c r="DS74">
        <v>891.2818571428571</v>
      </c>
      <c r="DT74">
        <v>22.173225</v>
      </c>
      <c r="DU74">
        <v>20.38817142857143</v>
      </c>
      <c r="DV74">
        <v>858.32975</v>
      </c>
      <c r="DW74">
        <v>21.89396785714285</v>
      </c>
      <c r="DX74">
        <v>500.0301785714286</v>
      </c>
      <c r="DY74">
        <v>89.90205714285716</v>
      </c>
      <c r="DZ74">
        <v>0.06812378928571429</v>
      </c>
      <c r="EA74">
        <v>28.87197857142857</v>
      </c>
      <c r="EB74">
        <v>30.007075</v>
      </c>
      <c r="EC74">
        <v>999.9000000000002</v>
      </c>
      <c r="ED74">
        <v>0</v>
      </c>
      <c r="EE74">
        <v>0</v>
      </c>
      <c r="EF74">
        <v>10005.62785714286</v>
      </c>
      <c r="EG74">
        <v>0</v>
      </c>
      <c r="EH74">
        <v>10.5642</v>
      </c>
      <c r="EI74">
        <v>-34.01139999999999</v>
      </c>
      <c r="EJ74">
        <v>876.7098571428571</v>
      </c>
      <c r="EK74">
        <v>909.8316071428571</v>
      </c>
      <c r="EL74">
        <v>1.785053928571428</v>
      </c>
      <c r="EM74">
        <v>891.2818571428571</v>
      </c>
      <c r="EN74">
        <v>20.38817142857143</v>
      </c>
      <c r="EO74">
        <v>1.993418214285714</v>
      </c>
      <c r="EP74">
        <v>1.832937857142857</v>
      </c>
      <c r="EQ74">
        <v>17.39216071428571</v>
      </c>
      <c r="ER74">
        <v>16.07055</v>
      </c>
      <c r="ES74">
        <v>1999.993571428571</v>
      </c>
      <c r="ET74">
        <v>0.9799985714285713</v>
      </c>
      <c r="EU74">
        <v>0.02000183214285714</v>
      </c>
      <c r="EV74">
        <v>0</v>
      </c>
      <c r="EW74">
        <v>272.3904642857143</v>
      </c>
      <c r="EX74">
        <v>5.00078</v>
      </c>
      <c r="EY74">
        <v>5488.064285714287</v>
      </c>
      <c r="EZ74">
        <v>16379.57142857143</v>
      </c>
      <c r="FA74">
        <v>39.47525</v>
      </c>
      <c r="FB74">
        <v>40.29871428571428</v>
      </c>
      <c r="FC74">
        <v>39.61353571428571</v>
      </c>
      <c r="FD74">
        <v>39.96396428571428</v>
      </c>
      <c r="FE74">
        <v>40.63153571428571</v>
      </c>
      <c r="FF74">
        <v>1955.092857142857</v>
      </c>
      <c r="FG74">
        <v>39.9</v>
      </c>
      <c r="FH74">
        <v>0</v>
      </c>
      <c r="FI74">
        <v>1758565141.8</v>
      </c>
      <c r="FJ74">
        <v>0</v>
      </c>
      <c r="FK74">
        <v>272.4395</v>
      </c>
      <c r="FL74">
        <v>-0.6164444434157627</v>
      </c>
      <c r="FM74">
        <v>8.682051272165751</v>
      </c>
      <c r="FN74">
        <v>5488.033461538463</v>
      </c>
      <c r="FO74">
        <v>15</v>
      </c>
      <c r="FP74">
        <v>0</v>
      </c>
      <c r="FQ74" t="s">
        <v>441</v>
      </c>
      <c r="FR74">
        <v>1746989605.5</v>
      </c>
      <c r="FS74">
        <v>1746989593.5</v>
      </c>
      <c r="FT74">
        <v>0</v>
      </c>
      <c r="FU74">
        <v>-0.274</v>
      </c>
      <c r="FV74">
        <v>-0.002</v>
      </c>
      <c r="FW74">
        <v>2.549</v>
      </c>
      <c r="FX74">
        <v>0.129</v>
      </c>
      <c r="FY74">
        <v>420</v>
      </c>
      <c r="FZ74">
        <v>17</v>
      </c>
      <c r="GA74">
        <v>0.02</v>
      </c>
      <c r="GB74">
        <v>0.04</v>
      </c>
      <c r="GC74">
        <v>-33.99583414634147</v>
      </c>
      <c r="GD74">
        <v>-0.4125198606272324</v>
      </c>
      <c r="GE74">
        <v>0.06560137792186112</v>
      </c>
      <c r="GF74">
        <v>1</v>
      </c>
      <c r="GG74">
        <v>272.3950588235294</v>
      </c>
      <c r="GH74">
        <v>0.2784415594893317</v>
      </c>
      <c r="GI74">
        <v>0.2339766128554829</v>
      </c>
      <c r="GJ74">
        <v>1</v>
      </c>
      <c r="GK74">
        <v>1.785019268292683</v>
      </c>
      <c r="GL74">
        <v>0.004287386759583127</v>
      </c>
      <c r="GM74">
        <v>0.0009265287702847329</v>
      </c>
      <c r="GN74">
        <v>1</v>
      </c>
      <c r="GO74">
        <v>3</v>
      </c>
      <c r="GP74">
        <v>3</v>
      </c>
      <c r="GQ74" t="s">
        <v>442</v>
      </c>
      <c r="GR74">
        <v>3.10276</v>
      </c>
      <c r="GS74">
        <v>2.72589</v>
      </c>
      <c r="GT74">
        <v>0.147429</v>
      </c>
      <c r="GU74">
        <v>0.151036</v>
      </c>
      <c r="GV74">
        <v>0.101334</v>
      </c>
      <c r="GW74">
        <v>0.0968106</v>
      </c>
      <c r="GX74">
        <v>22273.1</v>
      </c>
      <c r="GY74">
        <v>20156.1</v>
      </c>
      <c r="GZ74">
        <v>26688.8</v>
      </c>
      <c r="HA74">
        <v>23964.4</v>
      </c>
      <c r="HB74">
        <v>38387.8</v>
      </c>
      <c r="HC74">
        <v>32002.7</v>
      </c>
      <c r="HD74">
        <v>46607.4</v>
      </c>
      <c r="HE74">
        <v>37912.8</v>
      </c>
      <c r="HF74">
        <v>1.86925</v>
      </c>
      <c r="HG74">
        <v>1.8317</v>
      </c>
      <c r="HH74">
        <v>0.112541</v>
      </c>
      <c r="HI74">
        <v>0</v>
      </c>
      <c r="HJ74">
        <v>28.173</v>
      </c>
      <c r="HK74">
        <v>999.9</v>
      </c>
      <c r="HL74">
        <v>43.2</v>
      </c>
      <c r="HM74">
        <v>33.8</v>
      </c>
      <c r="HN74">
        <v>25.3888</v>
      </c>
      <c r="HO74">
        <v>61.2419</v>
      </c>
      <c r="HP74">
        <v>23.2572</v>
      </c>
      <c r="HQ74">
        <v>1</v>
      </c>
      <c r="HR74">
        <v>0.141697</v>
      </c>
      <c r="HS74">
        <v>0.117266</v>
      </c>
      <c r="HT74">
        <v>20.2796</v>
      </c>
      <c r="HU74">
        <v>5.21175</v>
      </c>
      <c r="HV74">
        <v>11.9797</v>
      </c>
      <c r="HW74">
        <v>4.9629</v>
      </c>
      <c r="HX74">
        <v>3.27455</v>
      </c>
      <c r="HY74">
        <v>9999</v>
      </c>
      <c r="HZ74">
        <v>9999</v>
      </c>
      <c r="IA74">
        <v>9999</v>
      </c>
      <c r="IB74">
        <v>999.9</v>
      </c>
      <c r="IC74">
        <v>1.86418</v>
      </c>
      <c r="ID74">
        <v>1.86043</v>
      </c>
      <c r="IE74">
        <v>1.85881</v>
      </c>
      <c r="IF74">
        <v>1.86006</v>
      </c>
      <c r="IG74">
        <v>1.86018</v>
      </c>
      <c r="IH74">
        <v>1.85869</v>
      </c>
      <c r="II74">
        <v>1.85778</v>
      </c>
      <c r="IJ74">
        <v>1.8527</v>
      </c>
      <c r="IK74">
        <v>0</v>
      </c>
      <c r="IL74">
        <v>0</v>
      </c>
      <c r="IM74">
        <v>0</v>
      </c>
      <c r="IN74">
        <v>0</v>
      </c>
      <c r="IO74" t="s">
        <v>443</v>
      </c>
      <c r="IP74" t="s">
        <v>444</v>
      </c>
      <c r="IQ74" t="s">
        <v>445</v>
      </c>
      <c r="IR74" t="s">
        <v>445</v>
      </c>
      <c r="IS74" t="s">
        <v>445</v>
      </c>
      <c r="IT74" t="s">
        <v>445</v>
      </c>
      <c r="IU74">
        <v>0</v>
      </c>
      <c r="IV74">
        <v>100</v>
      </c>
      <c r="IW74">
        <v>100</v>
      </c>
      <c r="IX74">
        <v>-1.038</v>
      </c>
      <c r="IY74">
        <v>0.2794</v>
      </c>
      <c r="IZ74">
        <v>-1.088691465271074</v>
      </c>
      <c r="JA74">
        <v>-0.0009653133281458612</v>
      </c>
      <c r="JB74">
        <v>1.467522864134924E-06</v>
      </c>
      <c r="JC74">
        <v>-3.533429210606989E-10</v>
      </c>
      <c r="JD74">
        <v>0.001055554131792665</v>
      </c>
      <c r="JE74">
        <v>0.003653998214210923</v>
      </c>
      <c r="JF74">
        <v>0.0003927652080039181</v>
      </c>
      <c r="JG74">
        <v>9.453655735445027E-07</v>
      </c>
      <c r="JH74">
        <v>2</v>
      </c>
      <c r="JI74">
        <v>1975</v>
      </c>
      <c r="JJ74">
        <v>1</v>
      </c>
      <c r="JK74">
        <v>27</v>
      </c>
      <c r="JL74">
        <v>192925.6</v>
      </c>
      <c r="JM74">
        <v>192925.8</v>
      </c>
      <c r="JN74">
        <v>2.17285</v>
      </c>
      <c r="JO74">
        <v>2.62817</v>
      </c>
      <c r="JP74">
        <v>1.49658</v>
      </c>
      <c r="JQ74">
        <v>2.34741</v>
      </c>
      <c r="JR74">
        <v>1.54907</v>
      </c>
      <c r="JS74">
        <v>2.45117</v>
      </c>
      <c r="JT74">
        <v>39.5917</v>
      </c>
      <c r="JU74">
        <v>24.0262</v>
      </c>
      <c r="JV74">
        <v>18</v>
      </c>
      <c r="JW74">
        <v>483.679</v>
      </c>
      <c r="JX74">
        <v>474.112</v>
      </c>
      <c r="JY74">
        <v>27.552</v>
      </c>
      <c r="JZ74">
        <v>29.0836</v>
      </c>
      <c r="KA74">
        <v>30.0002</v>
      </c>
      <c r="KB74">
        <v>29.2865</v>
      </c>
      <c r="KC74">
        <v>29.2801</v>
      </c>
      <c r="KD74">
        <v>43.7363</v>
      </c>
      <c r="KE74">
        <v>19.6837</v>
      </c>
      <c r="KF74">
        <v>54.9529</v>
      </c>
      <c r="KG74">
        <v>27.5458</v>
      </c>
      <c r="KH74">
        <v>941.792</v>
      </c>
      <c r="KI74">
        <v>20.411</v>
      </c>
      <c r="KJ74">
        <v>101.901</v>
      </c>
      <c r="KK74">
        <v>91.4329</v>
      </c>
    </row>
    <row r="75" spans="1:297">
      <c r="A75">
        <v>57</v>
      </c>
      <c r="B75">
        <v>1758565149.1</v>
      </c>
      <c r="C75">
        <v>371.5</v>
      </c>
      <c r="D75" t="s">
        <v>559</v>
      </c>
      <c r="E75" t="s">
        <v>560</v>
      </c>
      <c r="F75">
        <v>5</v>
      </c>
      <c r="G75" t="s">
        <v>437</v>
      </c>
      <c r="H75" t="s">
        <v>438</v>
      </c>
      <c r="I75">
        <v>1758565141.581481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(EA75+(U75+2*0.95*5.67E-8*(((EA75+$B$9)+273)^4-(EA75+273)^4)-44100*J75)/(1.84*29.3*R75+8*0.95*5.67E-8*(EA75+273)^3))</f>
        <v>0</v>
      </c>
      <c r="W75">
        <f>($C$9*EB75+$D$9*EC75+$E$9*V75)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2*0.95*5.67E-8*(((EA75+$B$9)+273)^4-(W75+273)^4)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943.3297177056278</v>
      </c>
      <c r="AK75">
        <v>919.0290181818182</v>
      </c>
      <c r="AL75">
        <v>3.429075497835422</v>
      </c>
      <c r="AM75">
        <v>64.87</v>
      </c>
      <c r="AN75">
        <f>(AP75 - AO75 + DY75*1E3/(8.314*(EA75+273.15)) * AR75/DX75 * AQ75) * DX75/(100*DL75) * 1000/(1000 - AP75)</f>
        <v>0</v>
      </c>
      <c r="AO75">
        <v>20.39644052612846</v>
      </c>
      <c r="AP75">
        <v>22.18162484848485</v>
      </c>
      <c r="AQ75">
        <v>7.23134045818334E-06</v>
      </c>
      <c r="AR75">
        <v>105.4433719376083</v>
      </c>
      <c r="AS75">
        <v>0</v>
      </c>
      <c r="AT75">
        <v>0</v>
      </c>
      <c r="AU75">
        <f>IF(AS75*$H$15&gt;=AW75,1.0,(AW75/(AW75-AS75*$H$15)))</f>
        <v>0</v>
      </c>
      <c r="AV75">
        <f>(AU75-1)*100</f>
        <v>0</v>
      </c>
      <c r="AW75">
        <f>MAX(0,($B$15+$C$15*EF75)/(1+$D$15*EF75)*DY75/(EA75+273)*$E$15)</f>
        <v>0</v>
      </c>
      <c r="AX75" t="s">
        <v>439</v>
      </c>
      <c r="AY75" t="s">
        <v>439</v>
      </c>
      <c r="AZ75">
        <v>0</v>
      </c>
      <c r="BA75">
        <v>0</v>
      </c>
      <c r="BB75">
        <f>1-AZ75/BA75</f>
        <v>0</v>
      </c>
      <c r="BC75">
        <v>0</v>
      </c>
      <c r="BD75" t="s">
        <v>439</v>
      </c>
      <c r="BE75" t="s">
        <v>439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439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$B$13*EG75+$C$13*EH75+$F$13*ES75*(1-EV75)</f>
        <v>0</v>
      </c>
      <c r="DI75">
        <f>DH75*DJ75</f>
        <v>0</v>
      </c>
      <c r="DJ75">
        <f>($B$13*$D$11+$C$13*$D$11+$F$13*((FF75+EX75)/MAX(FF75+EX75+FG75, 0.1)*$I$11+FG75/MAX(FF75+EX75+FG75, 0.1)*$J$11))/($B$13+$C$13+$F$13)</f>
        <v>0</v>
      </c>
      <c r="DK75">
        <f>($B$13*$K$11+$C$13*$K$11+$F$13*((FF75+EX75)/MAX(FF75+EX75+FG75, 0.1)*$P$11+FG75/MAX(FF75+EX75+FG75, 0.1)*$Q$11))/($B$13+$C$13+$F$13)</f>
        <v>0</v>
      </c>
      <c r="DL75">
        <v>1.91</v>
      </c>
      <c r="DM75">
        <v>0.5</v>
      </c>
      <c r="DN75" t="s">
        <v>440</v>
      </c>
      <c r="DO75">
        <v>2</v>
      </c>
      <c r="DP75" t="b">
        <v>1</v>
      </c>
      <c r="DQ75">
        <v>1758565141.581481</v>
      </c>
      <c r="DR75">
        <v>875.0705555555555</v>
      </c>
      <c r="DS75">
        <v>909.0681851851851</v>
      </c>
      <c r="DT75">
        <v>22.17716666666667</v>
      </c>
      <c r="DU75">
        <v>20.3921</v>
      </c>
      <c r="DV75">
        <v>876.115962962963</v>
      </c>
      <c r="DW75">
        <v>21.89782962962964</v>
      </c>
      <c r="DX75">
        <v>500.0553703703703</v>
      </c>
      <c r="DY75">
        <v>89.90285555555555</v>
      </c>
      <c r="DZ75">
        <v>0.06798298518518518</v>
      </c>
      <c r="EA75">
        <v>28.87082592592592</v>
      </c>
      <c r="EB75">
        <v>30.00987777777778</v>
      </c>
      <c r="EC75">
        <v>999.9000000000001</v>
      </c>
      <c r="ED75">
        <v>0</v>
      </c>
      <c r="EE75">
        <v>0</v>
      </c>
      <c r="EF75">
        <v>9998.127037037037</v>
      </c>
      <c r="EG75">
        <v>0</v>
      </c>
      <c r="EH75">
        <v>10.5642</v>
      </c>
      <c r="EI75">
        <v>-33.99766666666667</v>
      </c>
      <c r="EJ75">
        <v>894.9171851851853</v>
      </c>
      <c r="EK75">
        <v>927.9918518518519</v>
      </c>
      <c r="EL75">
        <v>1.785074814814815</v>
      </c>
      <c r="EM75">
        <v>909.0681851851851</v>
      </c>
      <c r="EN75">
        <v>20.3921</v>
      </c>
      <c r="EO75">
        <v>1.993791111111111</v>
      </c>
      <c r="EP75">
        <v>1.833307407407407</v>
      </c>
      <c r="EQ75">
        <v>17.39512222222222</v>
      </c>
      <c r="ER75">
        <v>16.07371111111111</v>
      </c>
      <c r="ES75">
        <v>1999.996296296296</v>
      </c>
      <c r="ET75">
        <v>0.9799985185185184</v>
      </c>
      <c r="EU75">
        <v>0.02000184814814815</v>
      </c>
      <c r="EV75">
        <v>0</v>
      </c>
      <c r="EW75">
        <v>272.4438518518519</v>
      </c>
      <c r="EX75">
        <v>5.00078</v>
      </c>
      <c r="EY75">
        <v>5488.529999999999</v>
      </c>
      <c r="EZ75">
        <v>16379.6</v>
      </c>
      <c r="FA75">
        <v>39.48818518518519</v>
      </c>
      <c r="FB75">
        <v>40.3051111111111</v>
      </c>
      <c r="FC75">
        <v>39.58533333333333</v>
      </c>
      <c r="FD75">
        <v>39.99040740740741</v>
      </c>
      <c r="FE75">
        <v>40.66418518518518</v>
      </c>
      <c r="FF75">
        <v>1955.094814814815</v>
      </c>
      <c r="FG75">
        <v>39.9</v>
      </c>
      <c r="FH75">
        <v>0</v>
      </c>
      <c r="FI75">
        <v>1758565146.6</v>
      </c>
      <c r="FJ75">
        <v>0</v>
      </c>
      <c r="FK75">
        <v>272.4477307692308</v>
      </c>
      <c r="FL75">
        <v>0.4091281926911434</v>
      </c>
      <c r="FM75">
        <v>4.16649572462886</v>
      </c>
      <c r="FN75">
        <v>5488.50346153846</v>
      </c>
      <c r="FO75">
        <v>15</v>
      </c>
      <c r="FP75">
        <v>0</v>
      </c>
      <c r="FQ75" t="s">
        <v>441</v>
      </c>
      <c r="FR75">
        <v>1746989605.5</v>
      </c>
      <c r="FS75">
        <v>1746989593.5</v>
      </c>
      <c r="FT75">
        <v>0</v>
      </c>
      <c r="FU75">
        <v>-0.274</v>
      </c>
      <c r="FV75">
        <v>-0.002</v>
      </c>
      <c r="FW75">
        <v>2.549</v>
      </c>
      <c r="FX75">
        <v>0.129</v>
      </c>
      <c r="FY75">
        <v>420</v>
      </c>
      <c r="FZ75">
        <v>17</v>
      </c>
      <c r="GA75">
        <v>0.02</v>
      </c>
      <c r="GB75">
        <v>0.04</v>
      </c>
      <c r="GC75">
        <v>-33.99790487804877</v>
      </c>
      <c r="GD75">
        <v>0.01259372822299616</v>
      </c>
      <c r="GE75">
        <v>0.06406194392251462</v>
      </c>
      <c r="GF75">
        <v>1</v>
      </c>
      <c r="GG75">
        <v>272.4565</v>
      </c>
      <c r="GH75">
        <v>-0.05431627565886247</v>
      </c>
      <c r="GI75">
        <v>0.242949310859404</v>
      </c>
      <c r="GJ75">
        <v>1</v>
      </c>
      <c r="GK75">
        <v>1.784950975609756</v>
      </c>
      <c r="GL75">
        <v>-0.0002402090592327361</v>
      </c>
      <c r="GM75">
        <v>0.0009778667794896512</v>
      </c>
      <c r="GN75">
        <v>1</v>
      </c>
      <c r="GO75">
        <v>3</v>
      </c>
      <c r="GP75">
        <v>3</v>
      </c>
      <c r="GQ75" t="s">
        <v>442</v>
      </c>
      <c r="GR75">
        <v>3.10244</v>
      </c>
      <c r="GS75">
        <v>2.72625</v>
      </c>
      <c r="GT75">
        <v>0.149248</v>
      </c>
      <c r="GU75">
        <v>0.152806</v>
      </c>
      <c r="GV75">
        <v>0.101345</v>
      </c>
      <c r="GW75">
        <v>0.0968241</v>
      </c>
      <c r="GX75">
        <v>22225.5</v>
      </c>
      <c r="GY75">
        <v>20114.2</v>
      </c>
      <c r="GZ75">
        <v>26688.7</v>
      </c>
      <c r="HA75">
        <v>23964.6</v>
      </c>
      <c r="HB75">
        <v>38387.4</v>
      </c>
      <c r="HC75">
        <v>32002.5</v>
      </c>
      <c r="HD75">
        <v>46607.3</v>
      </c>
      <c r="HE75">
        <v>37912.9</v>
      </c>
      <c r="HF75">
        <v>1.86873</v>
      </c>
      <c r="HG75">
        <v>1.8325</v>
      </c>
      <c r="HH75">
        <v>0.11275</v>
      </c>
      <c r="HI75">
        <v>0</v>
      </c>
      <c r="HJ75">
        <v>28.1762</v>
      </c>
      <c r="HK75">
        <v>999.9</v>
      </c>
      <c r="HL75">
        <v>43.2</v>
      </c>
      <c r="HM75">
        <v>33.8</v>
      </c>
      <c r="HN75">
        <v>25.3874</v>
      </c>
      <c r="HO75">
        <v>61.0719</v>
      </c>
      <c r="HP75">
        <v>23.3413</v>
      </c>
      <c r="HQ75">
        <v>1</v>
      </c>
      <c r="HR75">
        <v>0.141878</v>
      </c>
      <c r="HS75">
        <v>0.108227</v>
      </c>
      <c r="HT75">
        <v>20.2798</v>
      </c>
      <c r="HU75">
        <v>5.2116</v>
      </c>
      <c r="HV75">
        <v>11.9793</v>
      </c>
      <c r="HW75">
        <v>4.9628</v>
      </c>
      <c r="HX75">
        <v>3.27445</v>
      </c>
      <c r="HY75">
        <v>9999</v>
      </c>
      <c r="HZ75">
        <v>9999</v>
      </c>
      <c r="IA75">
        <v>9999</v>
      </c>
      <c r="IB75">
        <v>999.9</v>
      </c>
      <c r="IC75">
        <v>1.86418</v>
      </c>
      <c r="ID75">
        <v>1.86045</v>
      </c>
      <c r="IE75">
        <v>1.85879</v>
      </c>
      <c r="IF75">
        <v>1.86006</v>
      </c>
      <c r="IG75">
        <v>1.86018</v>
      </c>
      <c r="IH75">
        <v>1.8587</v>
      </c>
      <c r="II75">
        <v>1.85777</v>
      </c>
      <c r="IJ75">
        <v>1.85271</v>
      </c>
      <c r="IK75">
        <v>0</v>
      </c>
      <c r="IL75">
        <v>0</v>
      </c>
      <c r="IM75">
        <v>0</v>
      </c>
      <c r="IN75">
        <v>0</v>
      </c>
      <c r="IO75" t="s">
        <v>443</v>
      </c>
      <c r="IP75" t="s">
        <v>444</v>
      </c>
      <c r="IQ75" t="s">
        <v>445</v>
      </c>
      <c r="IR75" t="s">
        <v>445</v>
      </c>
      <c r="IS75" t="s">
        <v>445</v>
      </c>
      <c r="IT75" t="s">
        <v>445</v>
      </c>
      <c r="IU75">
        <v>0</v>
      </c>
      <c r="IV75">
        <v>100</v>
      </c>
      <c r="IW75">
        <v>100</v>
      </c>
      <c r="IX75">
        <v>-1.026</v>
      </c>
      <c r="IY75">
        <v>0.2795</v>
      </c>
      <c r="IZ75">
        <v>-1.088691465271074</v>
      </c>
      <c r="JA75">
        <v>-0.0009653133281458612</v>
      </c>
      <c r="JB75">
        <v>1.467522864134924E-06</v>
      </c>
      <c r="JC75">
        <v>-3.533429210606989E-10</v>
      </c>
      <c r="JD75">
        <v>0.001055554131792665</v>
      </c>
      <c r="JE75">
        <v>0.003653998214210923</v>
      </c>
      <c r="JF75">
        <v>0.0003927652080039181</v>
      </c>
      <c r="JG75">
        <v>9.453655735445027E-07</v>
      </c>
      <c r="JH75">
        <v>2</v>
      </c>
      <c r="JI75">
        <v>1975</v>
      </c>
      <c r="JJ75">
        <v>1</v>
      </c>
      <c r="JK75">
        <v>27</v>
      </c>
      <c r="JL75">
        <v>192925.7</v>
      </c>
      <c r="JM75">
        <v>192925.9</v>
      </c>
      <c r="JN75">
        <v>2.20703</v>
      </c>
      <c r="JO75">
        <v>2.62695</v>
      </c>
      <c r="JP75">
        <v>1.49658</v>
      </c>
      <c r="JQ75">
        <v>2.34741</v>
      </c>
      <c r="JR75">
        <v>1.54907</v>
      </c>
      <c r="JS75">
        <v>2.43408</v>
      </c>
      <c r="JT75">
        <v>39.5917</v>
      </c>
      <c r="JU75">
        <v>24.0262</v>
      </c>
      <c r="JV75">
        <v>18</v>
      </c>
      <c r="JW75">
        <v>483.391</v>
      </c>
      <c r="JX75">
        <v>474.632</v>
      </c>
      <c r="JY75">
        <v>27.5409</v>
      </c>
      <c r="JZ75">
        <v>29.0849</v>
      </c>
      <c r="KA75">
        <v>30.0003</v>
      </c>
      <c r="KB75">
        <v>29.289</v>
      </c>
      <c r="KC75">
        <v>29.2809</v>
      </c>
      <c r="KD75">
        <v>44.3457</v>
      </c>
      <c r="KE75">
        <v>19.6837</v>
      </c>
      <c r="KF75">
        <v>54.9529</v>
      </c>
      <c r="KG75">
        <v>27.5402</v>
      </c>
      <c r="KH75">
        <v>955.184</v>
      </c>
      <c r="KI75">
        <v>20.411</v>
      </c>
      <c r="KJ75">
        <v>101.901</v>
      </c>
      <c r="KK75">
        <v>91.4333</v>
      </c>
    </row>
    <row r="76" spans="1:297">
      <c r="A76">
        <v>58</v>
      </c>
      <c r="B76">
        <v>1758565154.1</v>
      </c>
      <c r="C76">
        <v>376.5</v>
      </c>
      <c r="D76" t="s">
        <v>561</v>
      </c>
      <c r="E76" t="s">
        <v>562</v>
      </c>
      <c r="F76">
        <v>5</v>
      </c>
      <c r="G76" t="s">
        <v>437</v>
      </c>
      <c r="H76" t="s">
        <v>438</v>
      </c>
      <c r="I76">
        <v>1758565146.296428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(EA76+(U76+2*0.95*5.67E-8*(((EA76+$B$9)+273)^4-(EA76+273)^4)-44100*J76)/(1.84*29.3*R76+8*0.95*5.67E-8*(EA76+273)^3))</f>
        <v>0</v>
      </c>
      <c r="W76">
        <f>($C$9*EB76+$D$9*EC76+$E$9*V76)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2*0.95*5.67E-8*(((EA76+$B$9)+273)^4-(W76+273)^4)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960.3318291233769</v>
      </c>
      <c r="AK76">
        <v>936.1612606060608</v>
      </c>
      <c r="AL76">
        <v>3.438728484848519</v>
      </c>
      <c r="AM76">
        <v>64.87</v>
      </c>
      <c r="AN76">
        <f>(AP76 - AO76 + DY76*1E3/(8.314*(EA76+273.15)) * AR76/DX76 * AQ76) * DX76/(100*DL76) * 1000/(1000 - AP76)</f>
        <v>0</v>
      </c>
      <c r="AO76">
        <v>20.40103799351843</v>
      </c>
      <c r="AP76">
        <v>22.18590909090908</v>
      </c>
      <c r="AQ76">
        <v>8.419920071089251E-06</v>
      </c>
      <c r="AR76">
        <v>105.4433719376083</v>
      </c>
      <c r="AS76">
        <v>0</v>
      </c>
      <c r="AT76">
        <v>0</v>
      </c>
      <c r="AU76">
        <f>IF(AS76*$H$15&gt;=AW76,1.0,(AW76/(AW76-AS76*$H$15)))</f>
        <v>0</v>
      </c>
      <c r="AV76">
        <f>(AU76-1)*100</f>
        <v>0</v>
      </c>
      <c r="AW76">
        <f>MAX(0,($B$15+$C$15*EF76)/(1+$D$15*EF76)*DY76/(EA76+273)*$E$15)</f>
        <v>0</v>
      </c>
      <c r="AX76" t="s">
        <v>439</v>
      </c>
      <c r="AY76" t="s">
        <v>439</v>
      </c>
      <c r="AZ76">
        <v>0</v>
      </c>
      <c r="BA76">
        <v>0</v>
      </c>
      <c r="BB76">
        <f>1-AZ76/BA76</f>
        <v>0</v>
      </c>
      <c r="BC76">
        <v>0</v>
      </c>
      <c r="BD76" t="s">
        <v>439</v>
      </c>
      <c r="BE76" t="s">
        <v>439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439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$B$13*EG76+$C$13*EH76+$F$13*ES76*(1-EV76)</f>
        <v>0</v>
      </c>
      <c r="DI76">
        <f>DH76*DJ76</f>
        <v>0</v>
      </c>
      <c r="DJ76">
        <f>($B$13*$D$11+$C$13*$D$11+$F$13*((FF76+EX76)/MAX(FF76+EX76+FG76, 0.1)*$I$11+FG76/MAX(FF76+EX76+FG76, 0.1)*$J$11))/($B$13+$C$13+$F$13)</f>
        <v>0</v>
      </c>
      <c r="DK76">
        <f>($B$13*$K$11+$C$13*$K$11+$F$13*((FF76+EX76)/MAX(FF76+EX76+FG76, 0.1)*$P$11+FG76/MAX(FF76+EX76+FG76, 0.1)*$Q$11))/($B$13+$C$13+$F$13)</f>
        <v>0</v>
      </c>
      <c r="DL76">
        <v>1.91</v>
      </c>
      <c r="DM76">
        <v>0.5</v>
      </c>
      <c r="DN76" t="s">
        <v>440</v>
      </c>
      <c r="DO76">
        <v>2</v>
      </c>
      <c r="DP76" t="b">
        <v>1</v>
      </c>
      <c r="DQ76">
        <v>1758565146.296428</v>
      </c>
      <c r="DR76">
        <v>890.8907142857144</v>
      </c>
      <c r="DS76">
        <v>924.874107142857</v>
      </c>
      <c r="DT76">
        <v>22.18055</v>
      </c>
      <c r="DU76">
        <v>20.39590714285714</v>
      </c>
      <c r="DV76">
        <v>891.9235714285714</v>
      </c>
      <c r="DW76">
        <v>21.90114642857143</v>
      </c>
      <c r="DX76">
        <v>500.0531071428571</v>
      </c>
      <c r="DY76">
        <v>89.90393571428574</v>
      </c>
      <c r="DZ76">
        <v>0.06786044642857143</v>
      </c>
      <c r="EA76">
        <v>28.87044285714285</v>
      </c>
      <c r="EB76">
        <v>30.00786071428572</v>
      </c>
      <c r="EC76">
        <v>999.9000000000002</v>
      </c>
      <c r="ED76">
        <v>0</v>
      </c>
      <c r="EE76">
        <v>0</v>
      </c>
      <c r="EF76">
        <v>10002.7675</v>
      </c>
      <c r="EG76">
        <v>0</v>
      </c>
      <c r="EH76">
        <v>10.5642</v>
      </c>
      <c r="EI76">
        <v>-33.98338928571429</v>
      </c>
      <c r="EJ76">
        <v>911.0993214285714</v>
      </c>
      <c r="EK76">
        <v>944.1305000000001</v>
      </c>
      <c r="EL76">
        <v>1.784652142857143</v>
      </c>
      <c r="EM76">
        <v>924.874107142857</v>
      </c>
      <c r="EN76">
        <v>20.39590714285714</v>
      </c>
      <c r="EO76">
        <v>1.99412</v>
      </c>
      <c r="EP76">
        <v>1.8336725</v>
      </c>
      <c r="EQ76">
        <v>17.39772857142857</v>
      </c>
      <c r="ER76">
        <v>16.07683214285715</v>
      </c>
      <c r="ES76">
        <v>2000.001428571429</v>
      </c>
      <c r="ET76">
        <v>0.9799985357142855</v>
      </c>
      <c r="EU76">
        <v>0.02000183571428571</v>
      </c>
      <c r="EV76">
        <v>0</v>
      </c>
      <c r="EW76">
        <v>272.5160357142857</v>
      </c>
      <c r="EX76">
        <v>5.00078</v>
      </c>
      <c r="EY76">
        <v>5489.042142857144</v>
      </c>
      <c r="EZ76">
        <v>16379.63928571429</v>
      </c>
      <c r="FA76">
        <v>39.49071428571428</v>
      </c>
      <c r="FB76">
        <v>40.29871428571428</v>
      </c>
      <c r="FC76">
        <v>39.5935</v>
      </c>
      <c r="FD76">
        <v>39.99742857142856</v>
      </c>
      <c r="FE76">
        <v>40.66939285714285</v>
      </c>
      <c r="FF76">
        <v>1955.1</v>
      </c>
      <c r="FG76">
        <v>39.9</v>
      </c>
      <c r="FH76">
        <v>0</v>
      </c>
      <c r="FI76">
        <v>1758565152</v>
      </c>
      <c r="FJ76">
        <v>0</v>
      </c>
      <c r="FK76">
        <v>272.516</v>
      </c>
      <c r="FL76">
        <v>0.8246153677275152</v>
      </c>
      <c r="FM76">
        <v>7.065384596637345</v>
      </c>
      <c r="FN76">
        <v>5489.1032</v>
      </c>
      <c r="FO76">
        <v>15</v>
      </c>
      <c r="FP76">
        <v>0</v>
      </c>
      <c r="FQ76" t="s">
        <v>441</v>
      </c>
      <c r="FR76">
        <v>1746989605.5</v>
      </c>
      <c r="FS76">
        <v>1746989593.5</v>
      </c>
      <c r="FT76">
        <v>0</v>
      </c>
      <c r="FU76">
        <v>-0.274</v>
      </c>
      <c r="FV76">
        <v>-0.002</v>
      </c>
      <c r="FW76">
        <v>2.549</v>
      </c>
      <c r="FX76">
        <v>0.129</v>
      </c>
      <c r="FY76">
        <v>420</v>
      </c>
      <c r="FZ76">
        <v>17</v>
      </c>
      <c r="GA76">
        <v>0.02</v>
      </c>
      <c r="GB76">
        <v>0.04</v>
      </c>
      <c r="GC76">
        <v>-33.987365</v>
      </c>
      <c r="GD76">
        <v>0.335290806754285</v>
      </c>
      <c r="GE76">
        <v>0.06601592440464613</v>
      </c>
      <c r="GF76">
        <v>1</v>
      </c>
      <c r="GG76">
        <v>272.4739411764706</v>
      </c>
      <c r="GH76">
        <v>0.6836363581639091</v>
      </c>
      <c r="GI76">
        <v>0.2300134191963156</v>
      </c>
      <c r="GJ76">
        <v>1</v>
      </c>
      <c r="GK76">
        <v>1.784903</v>
      </c>
      <c r="GL76">
        <v>-0.007611557223265659</v>
      </c>
      <c r="GM76">
        <v>0.0009853329386557397</v>
      </c>
      <c r="GN76">
        <v>1</v>
      </c>
      <c r="GO76">
        <v>3</v>
      </c>
      <c r="GP76">
        <v>3</v>
      </c>
      <c r="GQ76" t="s">
        <v>442</v>
      </c>
      <c r="GR76">
        <v>3.10255</v>
      </c>
      <c r="GS76">
        <v>2.72582</v>
      </c>
      <c r="GT76">
        <v>0.151047</v>
      </c>
      <c r="GU76">
        <v>0.154583</v>
      </c>
      <c r="GV76">
        <v>0.101361</v>
      </c>
      <c r="GW76">
        <v>0.09683990000000001</v>
      </c>
      <c r="GX76">
        <v>22178.5</v>
      </c>
      <c r="GY76">
        <v>20071.9</v>
      </c>
      <c r="GZ76">
        <v>26688.6</v>
      </c>
      <c r="HA76">
        <v>23964.4</v>
      </c>
      <c r="HB76">
        <v>38386.8</v>
      </c>
      <c r="HC76">
        <v>32002.2</v>
      </c>
      <c r="HD76">
        <v>46607.1</v>
      </c>
      <c r="HE76">
        <v>37913</v>
      </c>
      <c r="HF76">
        <v>1.86875</v>
      </c>
      <c r="HG76">
        <v>1.83207</v>
      </c>
      <c r="HH76">
        <v>0.111815</v>
      </c>
      <c r="HI76">
        <v>0</v>
      </c>
      <c r="HJ76">
        <v>28.1808</v>
      </c>
      <c r="HK76">
        <v>999.9</v>
      </c>
      <c r="HL76">
        <v>43.2</v>
      </c>
      <c r="HM76">
        <v>33.8</v>
      </c>
      <c r="HN76">
        <v>25.3897</v>
      </c>
      <c r="HO76">
        <v>60.9619</v>
      </c>
      <c r="HP76">
        <v>23.3614</v>
      </c>
      <c r="HQ76">
        <v>1</v>
      </c>
      <c r="HR76">
        <v>0.142027</v>
      </c>
      <c r="HS76">
        <v>0.125153</v>
      </c>
      <c r="HT76">
        <v>20.2797</v>
      </c>
      <c r="HU76">
        <v>5.21145</v>
      </c>
      <c r="HV76">
        <v>11.9796</v>
      </c>
      <c r="HW76">
        <v>4.9629</v>
      </c>
      <c r="HX76">
        <v>3.27448</v>
      </c>
      <c r="HY76">
        <v>9999</v>
      </c>
      <c r="HZ76">
        <v>9999</v>
      </c>
      <c r="IA76">
        <v>9999</v>
      </c>
      <c r="IB76">
        <v>999.9</v>
      </c>
      <c r="IC76">
        <v>1.86417</v>
      </c>
      <c r="ID76">
        <v>1.8604</v>
      </c>
      <c r="IE76">
        <v>1.85879</v>
      </c>
      <c r="IF76">
        <v>1.86005</v>
      </c>
      <c r="IG76">
        <v>1.8602</v>
      </c>
      <c r="IH76">
        <v>1.8587</v>
      </c>
      <c r="II76">
        <v>1.85777</v>
      </c>
      <c r="IJ76">
        <v>1.85272</v>
      </c>
      <c r="IK76">
        <v>0</v>
      </c>
      <c r="IL76">
        <v>0</v>
      </c>
      <c r="IM76">
        <v>0</v>
      </c>
      <c r="IN76">
        <v>0</v>
      </c>
      <c r="IO76" t="s">
        <v>443</v>
      </c>
      <c r="IP76" t="s">
        <v>444</v>
      </c>
      <c r="IQ76" t="s">
        <v>445</v>
      </c>
      <c r="IR76" t="s">
        <v>445</v>
      </c>
      <c r="IS76" t="s">
        <v>445</v>
      </c>
      <c r="IT76" t="s">
        <v>445</v>
      </c>
      <c r="IU76">
        <v>0</v>
      </c>
      <c r="IV76">
        <v>100</v>
      </c>
      <c r="IW76">
        <v>100</v>
      </c>
      <c r="IX76">
        <v>-1.011</v>
      </c>
      <c r="IY76">
        <v>0.2795</v>
      </c>
      <c r="IZ76">
        <v>-1.088691465271074</v>
      </c>
      <c r="JA76">
        <v>-0.0009653133281458612</v>
      </c>
      <c r="JB76">
        <v>1.467522864134924E-06</v>
      </c>
      <c r="JC76">
        <v>-3.533429210606989E-10</v>
      </c>
      <c r="JD76">
        <v>0.001055554131792665</v>
      </c>
      <c r="JE76">
        <v>0.003653998214210923</v>
      </c>
      <c r="JF76">
        <v>0.0003927652080039181</v>
      </c>
      <c r="JG76">
        <v>9.453655735445027E-07</v>
      </c>
      <c r="JH76">
        <v>2</v>
      </c>
      <c r="JI76">
        <v>1975</v>
      </c>
      <c r="JJ76">
        <v>1</v>
      </c>
      <c r="JK76">
        <v>27</v>
      </c>
      <c r="JL76">
        <v>192925.8</v>
      </c>
      <c r="JM76">
        <v>192926</v>
      </c>
      <c r="JN76">
        <v>2.23755</v>
      </c>
      <c r="JO76">
        <v>2.63428</v>
      </c>
      <c r="JP76">
        <v>1.49658</v>
      </c>
      <c r="JQ76">
        <v>2.34741</v>
      </c>
      <c r="JR76">
        <v>1.54907</v>
      </c>
      <c r="JS76">
        <v>2.34741</v>
      </c>
      <c r="JT76">
        <v>39.5917</v>
      </c>
      <c r="JU76">
        <v>24.0175</v>
      </c>
      <c r="JV76">
        <v>18</v>
      </c>
      <c r="JW76">
        <v>483.405</v>
      </c>
      <c r="JX76">
        <v>474.359</v>
      </c>
      <c r="JY76">
        <v>27.5329</v>
      </c>
      <c r="JZ76">
        <v>29.0861</v>
      </c>
      <c r="KA76">
        <v>30.0003</v>
      </c>
      <c r="KB76">
        <v>29.289</v>
      </c>
      <c r="KC76">
        <v>29.2809</v>
      </c>
      <c r="KD76">
        <v>45.0095</v>
      </c>
      <c r="KE76">
        <v>19.6837</v>
      </c>
      <c r="KF76">
        <v>54.9529</v>
      </c>
      <c r="KG76">
        <v>27.529</v>
      </c>
      <c r="KH76">
        <v>975.235</v>
      </c>
      <c r="KI76">
        <v>20.411</v>
      </c>
      <c r="KJ76">
        <v>101.9</v>
      </c>
      <c r="KK76">
        <v>91.4332</v>
      </c>
    </row>
    <row r="77" spans="1:297">
      <c r="A77">
        <v>59</v>
      </c>
      <c r="B77">
        <v>1758565159.1</v>
      </c>
      <c r="C77">
        <v>381.5</v>
      </c>
      <c r="D77" t="s">
        <v>563</v>
      </c>
      <c r="E77" t="s">
        <v>564</v>
      </c>
      <c r="F77">
        <v>5</v>
      </c>
      <c r="G77" t="s">
        <v>437</v>
      </c>
      <c r="H77" t="s">
        <v>438</v>
      </c>
      <c r="I77">
        <v>1758565151.6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(EA77+(U77+2*0.95*5.67E-8*(((EA77+$B$9)+273)^4-(EA77+273)^4)-44100*J77)/(1.84*29.3*R77+8*0.95*5.67E-8*(EA77+273)^3))</f>
        <v>0</v>
      </c>
      <c r="W77">
        <f>($C$9*EB77+$D$9*EC77+$E$9*V77)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2*0.95*5.67E-8*(((EA77+$B$9)+273)^4-(W77+273)^4)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977.5908605411259</v>
      </c>
      <c r="AK77">
        <v>953.4807757575758</v>
      </c>
      <c r="AL77">
        <v>3.470841558441596</v>
      </c>
      <c r="AM77">
        <v>64.87</v>
      </c>
      <c r="AN77">
        <f>(AP77 - AO77 + DY77*1E3/(8.314*(EA77+273.15)) * AR77/DX77 * AQ77) * DX77/(100*DL77) * 1000/(1000 - AP77)</f>
        <v>0</v>
      </c>
      <c r="AO77">
        <v>20.40590534227314</v>
      </c>
      <c r="AP77">
        <v>22.19116727272727</v>
      </c>
      <c r="AQ77">
        <v>1.019132849708347E-05</v>
      </c>
      <c r="AR77">
        <v>105.4433719376083</v>
      </c>
      <c r="AS77">
        <v>0</v>
      </c>
      <c r="AT77">
        <v>0</v>
      </c>
      <c r="AU77">
        <f>IF(AS77*$H$15&gt;=AW77,1.0,(AW77/(AW77-AS77*$H$15)))</f>
        <v>0</v>
      </c>
      <c r="AV77">
        <f>(AU77-1)*100</f>
        <v>0</v>
      </c>
      <c r="AW77">
        <f>MAX(0,($B$15+$C$15*EF77)/(1+$D$15*EF77)*DY77/(EA77+273)*$E$15)</f>
        <v>0</v>
      </c>
      <c r="AX77" t="s">
        <v>439</v>
      </c>
      <c r="AY77" t="s">
        <v>439</v>
      </c>
      <c r="AZ77">
        <v>0</v>
      </c>
      <c r="BA77">
        <v>0</v>
      </c>
      <c r="BB77">
        <f>1-AZ77/BA77</f>
        <v>0</v>
      </c>
      <c r="BC77">
        <v>0</v>
      </c>
      <c r="BD77" t="s">
        <v>439</v>
      </c>
      <c r="BE77" t="s">
        <v>439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439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$B$13*EG77+$C$13*EH77+$F$13*ES77*(1-EV77)</f>
        <v>0</v>
      </c>
      <c r="DI77">
        <f>DH77*DJ77</f>
        <v>0</v>
      </c>
      <c r="DJ77">
        <f>($B$13*$D$11+$C$13*$D$11+$F$13*((FF77+EX77)/MAX(FF77+EX77+FG77, 0.1)*$I$11+FG77/MAX(FF77+EX77+FG77, 0.1)*$J$11))/($B$13+$C$13+$F$13)</f>
        <v>0</v>
      </c>
      <c r="DK77">
        <f>($B$13*$K$11+$C$13*$K$11+$F$13*((FF77+EX77)/MAX(FF77+EX77+FG77, 0.1)*$P$11+FG77/MAX(FF77+EX77+FG77, 0.1)*$Q$11))/($B$13+$C$13+$F$13)</f>
        <v>0</v>
      </c>
      <c r="DL77">
        <v>1.91</v>
      </c>
      <c r="DM77">
        <v>0.5</v>
      </c>
      <c r="DN77" t="s">
        <v>440</v>
      </c>
      <c r="DO77">
        <v>2</v>
      </c>
      <c r="DP77" t="b">
        <v>1</v>
      </c>
      <c r="DQ77">
        <v>1758565151.6</v>
      </c>
      <c r="DR77">
        <v>908.7265925925929</v>
      </c>
      <c r="DS77">
        <v>942.6595925925927</v>
      </c>
      <c r="DT77">
        <v>22.18494444444445</v>
      </c>
      <c r="DU77">
        <v>20.40072962962963</v>
      </c>
      <c r="DV77">
        <v>909.7448888888889</v>
      </c>
      <c r="DW77">
        <v>21.90544074074074</v>
      </c>
      <c r="DX77">
        <v>499.9787407407408</v>
      </c>
      <c r="DY77">
        <v>89.90448888888892</v>
      </c>
      <c r="DZ77">
        <v>0.06802614814814814</v>
      </c>
      <c r="EA77">
        <v>28.86911111111111</v>
      </c>
      <c r="EB77">
        <v>30.0060962962963</v>
      </c>
      <c r="EC77">
        <v>999.9000000000001</v>
      </c>
      <c r="ED77">
        <v>0</v>
      </c>
      <c r="EE77">
        <v>0</v>
      </c>
      <c r="EF77">
        <v>9992.92037037037</v>
      </c>
      <c r="EG77">
        <v>0</v>
      </c>
      <c r="EH77">
        <v>10.5642</v>
      </c>
      <c r="EI77">
        <v>-33.93304074074074</v>
      </c>
      <c r="EJ77">
        <v>929.3440000000001</v>
      </c>
      <c r="EK77">
        <v>962.2911481481482</v>
      </c>
      <c r="EL77">
        <v>1.784207407407408</v>
      </c>
      <c r="EM77">
        <v>942.6595925925927</v>
      </c>
      <c r="EN77">
        <v>20.40072962962963</v>
      </c>
      <c r="EO77">
        <v>1.994527037037037</v>
      </c>
      <c r="EP77">
        <v>1.834117777777778</v>
      </c>
      <c r="EQ77">
        <v>17.40096296296296</v>
      </c>
      <c r="ER77">
        <v>16.08064074074074</v>
      </c>
      <c r="ES77">
        <v>1999.995555555556</v>
      </c>
      <c r="ET77">
        <v>0.9799985185185184</v>
      </c>
      <c r="EU77">
        <v>0.02000184814814815</v>
      </c>
      <c r="EV77">
        <v>0</v>
      </c>
      <c r="EW77">
        <v>272.57</v>
      </c>
      <c r="EX77">
        <v>5.00078</v>
      </c>
      <c r="EY77">
        <v>5489.618148148147</v>
      </c>
      <c r="EZ77">
        <v>16379.58888888889</v>
      </c>
      <c r="FA77">
        <v>39.49037037037037</v>
      </c>
      <c r="FB77">
        <v>40.29822222222222</v>
      </c>
      <c r="FC77">
        <v>39.59699999999999</v>
      </c>
      <c r="FD77">
        <v>39.96725925925926</v>
      </c>
      <c r="FE77">
        <v>40.63851851851851</v>
      </c>
      <c r="FF77">
        <v>1955.094074074074</v>
      </c>
      <c r="FG77">
        <v>39.9</v>
      </c>
      <c r="FH77">
        <v>0</v>
      </c>
      <c r="FI77">
        <v>1758565156.8</v>
      </c>
      <c r="FJ77">
        <v>0</v>
      </c>
      <c r="FK77">
        <v>272.59328</v>
      </c>
      <c r="FL77">
        <v>0.8303846002003106</v>
      </c>
      <c r="FM77">
        <v>9.506153859298015</v>
      </c>
      <c r="FN77">
        <v>5489.6488</v>
      </c>
      <c r="FO77">
        <v>15</v>
      </c>
      <c r="FP77">
        <v>0</v>
      </c>
      <c r="FQ77" t="s">
        <v>441</v>
      </c>
      <c r="FR77">
        <v>1746989605.5</v>
      </c>
      <c r="FS77">
        <v>1746989593.5</v>
      </c>
      <c r="FT77">
        <v>0</v>
      </c>
      <c r="FU77">
        <v>-0.274</v>
      </c>
      <c r="FV77">
        <v>-0.002</v>
      </c>
      <c r="FW77">
        <v>2.549</v>
      </c>
      <c r="FX77">
        <v>0.129</v>
      </c>
      <c r="FY77">
        <v>420</v>
      </c>
      <c r="FZ77">
        <v>17</v>
      </c>
      <c r="GA77">
        <v>0.02</v>
      </c>
      <c r="GB77">
        <v>0.04</v>
      </c>
      <c r="GC77">
        <v>-33.97578</v>
      </c>
      <c r="GD77">
        <v>0.5611024390244704</v>
      </c>
      <c r="GE77">
        <v>0.07659374713382248</v>
      </c>
      <c r="GF77">
        <v>0</v>
      </c>
      <c r="GG77">
        <v>272.5349705882353</v>
      </c>
      <c r="GH77">
        <v>0.4800763893203062</v>
      </c>
      <c r="GI77">
        <v>0.220804476363154</v>
      </c>
      <c r="GJ77">
        <v>1</v>
      </c>
      <c r="GK77">
        <v>1.784526</v>
      </c>
      <c r="GL77">
        <v>-0.006701313320830724</v>
      </c>
      <c r="GM77">
        <v>0.001145667491028693</v>
      </c>
      <c r="GN77">
        <v>1</v>
      </c>
      <c r="GO77">
        <v>2</v>
      </c>
      <c r="GP77">
        <v>3</v>
      </c>
      <c r="GQ77" t="s">
        <v>448</v>
      </c>
      <c r="GR77">
        <v>3.10253</v>
      </c>
      <c r="GS77">
        <v>2.72625</v>
      </c>
      <c r="GT77">
        <v>0.152849</v>
      </c>
      <c r="GU77">
        <v>0.156326</v>
      </c>
      <c r="GV77">
        <v>0.101378</v>
      </c>
      <c r="GW77">
        <v>0.0968453</v>
      </c>
      <c r="GX77">
        <v>22131.2</v>
      </c>
      <c r="GY77">
        <v>20030.6</v>
      </c>
      <c r="GZ77">
        <v>26688.5</v>
      </c>
      <c r="HA77">
        <v>23964.5</v>
      </c>
      <c r="HB77">
        <v>38386.4</v>
      </c>
      <c r="HC77">
        <v>32001.8</v>
      </c>
      <c r="HD77">
        <v>46607.3</v>
      </c>
      <c r="HE77">
        <v>37912.6</v>
      </c>
      <c r="HF77">
        <v>1.86878</v>
      </c>
      <c r="HG77">
        <v>1.83218</v>
      </c>
      <c r="HH77">
        <v>0.111446</v>
      </c>
      <c r="HI77">
        <v>0</v>
      </c>
      <c r="HJ77">
        <v>28.1833</v>
      </c>
      <c r="HK77">
        <v>999.9</v>
      </c>
      <c r="HL77">
        <v>43.2</v>
      </c>
      <c r="HM77">
        <v>33.8</v>
      </c>
      <c r="HN77">
        <v>25.3878</v>
      </c>
      <c r="HO77">
        <v>61.2419</v>
      </c>
      <c r="HP77">
        <v>23.4095</v>
      </c>
      <c r="HQ77">
        <v>1</v>
      </c>
      <c r="HR77">
        <v>0.142185</v>
      </c>
      <c r="HS77">
        <v>0.11302</v>
      </c>
      <c r="HT77">
        <v>20.2797</v>
      </c>
      <c r="HU77">
        <v>5.2116</v>
      </c>
      <c r="HV77">
        <v>11.9797</v>
      </c>
      <c r="HW77">
        <v>4.96295</v>
      </c>
      <c r="HX77">
        <v>3.27455</v>
      </c>
      <c r="HY77">
        <v>9999</v>
      </c>
      <c r="HZ77">
        <v>9999</v>
      </c>
      <c r="IA77">
        <v>9999</v>
      </c>
      <c r="IB77">
        <v>999.9</v>
      </c>
      <c r="IC77">
        <v>1.86418</v>
      </c>
      <c r="ID77">
        <v>1.86041</v>
      </c>
      <c r="IE77">
        <v>1.8588</v>
      </c>
      <c r="IF77">
        <v>1.86008</v>
      </c>
      <c r="IG77">
        <v>1.8602</v>
      </c>
      <c r="IH77">
        <v>1.85871</v>
      </c>
      <c r="II77">
        <v>1.85777</v>
      </c>
      <c r="IJ77">
        <v>1.85272</v>
      </c>
      <c r="IK77">
        <v>0</v>
      </c>
      <c r="IL77">
        <v>0</v>
      </c>
      <c r="IM77">
        <v>0</v>
      </c>
      <c r="IN77">
        <v>0</v>
      </c>
      <c r="IO77" t="s">
        <v>443</v>
      </c>
      <c r="IP77" t="s">
        <v>444</v>
      </c>
      <c r="IQ77" t="s">
        <v>445</v>
      </c>
      <c r="IR77" t="s">
        <v>445</v>
      </c>
      <c r="IS77" t="s">
        <v>445</v>
      </c>
      <c r="IT77" t="s">
        <v>445</v>
      </c>
      <c r="IU77">
        <v>0</v>
      </c>
      <c r="IV77">
        <v>100</v>
      </c>
      <c r="IW77">
        <v>100</v>
      </c>
      <c r="IX77">
        <v>-0.997</v>
      </c>
      <c r="IY77">
        <v>0.2796</v>
      </c>
      <c r="IZ77">
        <v>-1.088691465271074</v>
      </c>
      <c r="JA77">
        <v>-0.0009653133281458612</v>
      </c>
      <c r="JB77">
        <v>1.467522864134924E-06</v>
      </c>
      <c r="JC77">
        <v>-3.533429210606989E-10</v>
      </c>
      <c r="JD77">
        <v>0.001055554131792665</v>
      </c>
      <c r="JE77">
        <v>0.003653998214210923</v>
      </c>
      <c r="JF77">
        <v>0.0003927652080039181</v>
      </c>
      <c r="JG77">
        <v>9.453655735445027E-07</v>
      </c>
      <c r="JH77">
        <v>2</v>
      </c>
      <c r="JI77">
        <v>1975</v>
      </c>
      <c r="JJ77">
        <v>1</v>
      </c>
      <c r="JK77">
        <v>27</v>
      </c>
      <c r="JL77">
        <v>192925.9</v>
      </c>
      <c r="JM77">
        <v>192926.1</v>
      </c>
      <c r="JN77">
        <v>2.27051</v>
      </c>
      <c r="JO77">
        <v>2.62451</v>
      </c>
      <c r="JP77">
        <v>1.49658</v>
      </c>
      <c r="JQ77">
        <v>2.34741</v>
      </c>
      <c r="JR77">
        <v>1.54785</v>
      </c>
      <c r="JS77">
        <v>2.41333</v>
      </c>
      <c r="JT77">
        <v>39.5917</v>
      </c>
      <c r="JU77">
        <v>24.0262</v>
      </c>
      <c r="JV77">
        <v>18</v>
      </c>
      <c r="JW77">
        <v>483.434</v>
      </c>
      <c r="JX77">
        <v>474.443</v>
      </c>
      <c r="JY77">
        <v>27.5242</v>
      </c>
      <c r="JZ77">
        <v>29.0868</v>
      </c>
      <c r="KA77">
        <v>30</v>
      </c>
      <c r="KB77">
        <v>29.2911</v>
      </c>
      <c r="KC77">
        <v>29.2834</v>
      </c>
      <c r="KD77">
        <v>45.6105</v>
      </c>
      <c r="KE77">
        <v>19.6837</v>
      </c>
      <c r="KF77">
        <v>54.9529</v>
      </c>
      <c r="KG77">
        <v>27.5243</v>
      </c>
      <c r="KH77">
        <v>988.596</v>
      </c>
      <c r="KI77">
        <v>20.411</v>
      </c>
      <c r="KJ77">
        <v>101.9</v>
      </c>
      <c r="KK77">
        <v>91.4328</v>
      </c>
    </row>
    <row r="78" spans="1:297">
      <c r="A78">
        <v>60</v>
      </c>
      <c r="B78">
        <v>1758565164.1</v>
      </c>
      <c r="C78">
        <v>386.5</v>
      </c>
      <c r="D78" t="s">
        <v>565</v>
      </c>
      <c r="E78" t="s">
        <v>566</v>
      </c>
      <c r="F78">
        <v>5</v>
      </c>
      <c r="G78" t="s">
        <v>437</v>
      </c>
      <c r="H78" t="s">
        <v>438</v>
      </c>
      <c r="I78">
        <v>1758565156.314285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(EA78+(U78+2*0.95*5.67E-8*(((EA78+$B$9)+273)^4-(EA78+273)^4)-44100*J78)/(1.84*29.3*R78+8*0.95*5.67E-8*(EA78+273)^3))</f>
        <v>0</v>
      </c>
      <c r="W78">
        <f>($C$9*EB78+$D$9*EC78+$E$9*V78)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2*0.95*5.67E-8*(((EA78+$B$9)+273)^4-(W78+273)^4)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994.6306978787883</v>
      </c>
      <c r="AK78">
        <v>970.5755272727268</v>
      </c>
      <c r="AL78">
        <v>3.414058008657733</v>
      </c>
      <c r="AM78">
        <v>64.87</v>
      </c>
      <c r="AN78">
        <f>(AP78 - AO78 + DY78*1E3/(8.314*(EA78+273.15)) * AR78/DX78 * AQ78) * DX78/(100*DL78) * 1000/(1000 - AP78)</f>
        <v>0</v>
      </c>
      <c r="AO78">
        <v>20.40680272135319</v>
      </c>
      <c r="AP78">
        <v>22.1916290909091</v>
      </c>
      <c r="AQ78">
        <v>-2.751925572629369E-07</v>
      </c>
      <c r="AR78">
        <v>105.4433719376083</v>
      </c>
      <c r="AS78">
        <v>0</v>
      </c>
      <c r="AT78">
        <v>0</v>
      </c>
      <c r="AU78">
        <f>IF(AS78*$H$15&gt;=AW78,1.0,(AW78/(AW78-AS78*$H$15)))</f>
        <v>0</v>
      </c>
      <c r="AV78">
        <f>(AU78-1)*100</f>
        <v>0</v>
      </c>
      <c r="AW78">
        <f>MAX(0,($B$15+$C$15*EF78)/(1+$D$15*EF78)*DY78/(EA78+273)*$E$15)</f>
        <v>0</v>
      </c>
      <c r="AX78" t="s">
        <v>439</v>
      </c>
      <c r="AY78" t="s">
        <v>439</v>
      </c>
      <c r="AZ78">
        <v>0</v>
      </c>
      <c r="BA78">
        <v>0</v>
      </c>
      <c r="BB78">
        <f>1-AZ78/BA78</f>
        <v>0</v>
      </c>
      <c r="BC78">
        <v>0</v>
      </c>
      <c r="BD78" t="s">
        <v>439</v>
      </c>
      <c r="BE78" t="s">
        <v>439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439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$B$13*EG78+$C$13*EH78+$F$13*ES78*(1-EV78)</f>
        <v>0</v>
      </c>
      <c r="DI78">
        <f>DH78*DJ78</f>
        <v>0</v>
      </c>
      <c r="DJ78">
        <f>($B$13*$D$11+$C$13*$D$11+$F$13*((FF78+EX78)/MAX(FF78+EX78+FG78, 0.1)*$I$11+FG78/MAX(FF78+EX78+FG78, 0.1)*$J$11))/($B$13+$C$13+$F$13)</f>
        <v>0</v>
      </c>
      <c r="DK78">
        <f>($B$13*$K$11+$C$13*$K$11+$F$13*((FF78+EX78)/MAX(FF78+EX78+FG78, 0.1)*$P$11+FG78/MAX(FF78+EX78+FG78, 0.1)*$Q$11))/($B$13+$C$13+$F$13)</f>
        <v>0</v>
      </c>
      <c r="DL78">
        <v>1.91</v>
      </c>
      <c r="DM78">
        <v>0.5</v>
      </c>
      <c r="DN78" t="s">
        <v>440</v>
      </c>
      <c r="DO78">
        <v>2</v>
      </c>
      <c r="DP78" t="b">
        <v>1</v>
      </c>
      <c r="DQ78">
        <v>1758565156.314285</v>
      </c>
      <c r="DR78">
        <v>924.5664642857143</v>
      </c>
      <c r="DS78">
        <v>958.4598928571429</v>
      </c>
      <c r="DT78">
        <v>22.188425</v>
      </c>
      <c r="DU78">
        <v>20.40362857142857</v>
      </c>
      <c r="DV78">
        <v>925.5714642857141</v>
      </c>
      <c r="DW78">
        <v>21.90884285714285</v>
      </c>
      <c r="DX78">
        <v>499.9637857142857</v>
      </c>
      <c r="DY78">
        <v>89.9049857142857</v>
      </c>
      <c r="DZ78">
        <v>0.06812921071428572</v>
      </c>
      <c r="EA78">
        <v>28.86566785714286</v>
      </c>
      <c r="EB78">
        <v>30.00324285714285</v>
      </c>
      <c r="EC78">
        <v>999.9000000000002</v>
      </c>
      <c r="ED78">
        <v>0</v>
      </c>
      <c r="EE78">
        <v>0</v>
      </c>
      <c r="EF78">
        <v>9989.490357142857</v>
      </c>
      <c r="EG78">
        <v>0</v>
      </c>
      <c r="EH78">
        <v>10.5642</v>
      </c>
      <c r="EI78">
        <v>-33.89348571428572</v>
      </c>
      <c r="EJ78">
        <v>945.5466071428571</v>
      </c>
      <c r="EK78">
        <v>978.4234642857144</v>
      </c>
      <c r="EL78">
        <v>1.784788571428571</v>
      </c>
      <c r="EM78">
        <v>958.4598928571429</v>
      </c>
      <c r="EN78">
        <v>20.40362857142857</v>
      </c>
      <c r="EO78">
        <v>1.994850714285715</v>
      </c>
      <c r="EP78">
        <v>1.834388571428571</v>
      </c>
      <c r="EQ78">
        <v>17.40353571428571</v>
      </c>
      <c r="ER78">
        <v>16.08294642857143</v>
      </c>
      <c r="ES78">
        <v>1999.999642857143</v>
      </c>
      <c r="ET78">
        <v>0.9799986785714284</v>
      </c>
      <c r="EU78">
        <v>0.020001725</v>
      </c>
      <c r="EV78">
        <v>0</v>
      </c>
      <c r="EW78">
        <v>272.60975</v>
      </c>
      <c r="EX78">
        <v>5.00078</v>
      </c>
      <c r="EY78">
        <v>5490.402857142856</v>
      </c>
      <c r="EZ78">
        <v>16379.625</v>
      </c>
      <c r="FA78">
        <v>39.48403571428571</v>
      </c>
      <c r="FB78">
        <v>40.29649999999999</v>
      </c>
      <c r="FC78">
        <v>39.60025</v>
      </c>
      <c r="FD78">
        <v>39.96846428571428</v>
      </c>
      <c r="FE78">
        <v>40.67371428571428</v>
      </c>
      <c r="FF78">
        <v>1955.098571428572</v>
      </c>
      <c r="FG78">
        <v>39.9</v>
      </c>
      <c r="FH78">
        <v>0</v>
      </c>
      <c r="FI78">
        <v>1758565162.2</v>
      </c>
      <c r="FJ78">
        <v>0</v>
      </c>
      <c r="FK78">
        <v>272.6421153846154</v>
      </c>
      <c r="FL78">
        <v>0.3635897333391616</v>
      </c>
      <c r="FM78">
        <v>9.006153847772447</v>
      </c>
      <c r="FN78">
        <v>5490.485000000001</v>
      </c>
      <c r="FO78">
        <v>15</v>
      </c>
      <c r="FP78">
        <v>0</v>
      </c>
      <c r="FQ78" t="s">
        <v>441</v>
      </c>
      <c r="FR78">
        <v>1746989605.5</v>
      </c>
      <c r="FS78">
        <v>1746989593.5</v>
      </c>
      <c r="FT78">
        <v>0</v>
      </c>
      <c r="FU78">
        <v>-0.274</v>
      </c>
      <c r="FV78">
        <v>-0.002</v>
      </c>
      <c r="FW78">
        <v>2.549</v>
      </c>
      <c r="FX78">
        <v>0.129</v>
      </c>
      <c r="FY78">
        <v>420</v>
      </c>
      <c r="FZ78">
        <v>17</v>
      </c>
      <c r="GA78">
        <v>0.02</v>
      </c>
      <c r="GB78">
        <v>0.04</v>
      </c>
      <c r="GC78">
        <v>-33.91021951219513</v>
      </c>
      <c r="GD78">
        <v>0.5460522648083077</v>
      </c>
      <c r="GE78">
        <v>0.08293453845084509</v>
      </c>
      <c r="GF78">
        <v>0</v>
      </c>
      <c r="GG78">
        <v>272.6097352941177</v>
      </c>
      <c r="GH78">
        <v>0.7757219175113463</v>
      </c>
      <c r="GI78">
        <v>0.2280831000294183</v>
      </c>
      <c r="GJ78">
        <v>1</v>
      </c>
      <c r="GK78">
        <v>1.784724634146341</v>
      </c>
      <c r="GL78">
        <v>0.006977560975612091</v>
      </c>
      <c r="GM78">
        <v>0.00150581166438241</v>
      </c>
      <c r="GN78">
        <v>1</v>
      </c>
      <c r="GO78">
        <v>2</v>
      </c>
      <c r="GP78">
        <v>3</v>
      </c>
      <c r="GQ78" t="s">
        <v>448</v>
      </c>
      <c r="GR78">
        <v>3.10239</v>
      </c>
      <c r="GS78">
        <v>2.72621</v>
      </c>
      <c r="GT78">
        <v>0.154605</v>
      </c>
      <c r="GU78">
        <v>0.158069</v>
      </c>
      <c r="GV78">
        <v>0.101377</v>
      </c>
      <c r="GW78">
        <v>0.09682250000000001</v>
      </c>
      <c r="GX78">
        <v>22085.3</v>
      </c>
      <c r="GY78">
        <v>19988.9</v>
      </c>
      <c r="GZ78">
        <v>26688.3</v>
      </c>
      <c r="HA78">
        <v>23964.2</v>
      </c>
      <c r="HB78">
        <v>38386.3</v>
      </c>
      <c r="HC78">
        <v>32002.7</v>
      </c>
      <c r="HD78">
        <v>46606.8</v>
      </c>
      <c r="HE78">
        <v>37912.5</v>
      </c>
      <c r="HF78">
        <v>1.8685</v>
      </c>
      <c r="HG78">
        <v>1.83235</v>
      </c>
      <c r="HH78">
        <v>0.111435</v>
      </c>
      <c r="HI78">
        <v>0</v>
      </c>
      <c r="HJ78">
        <v>28.1851</v>
      </c>
      <c r="HK78">
        <v>999.9</v>
      </c>
      <c r="HL78">
        <v>43.1</v>
      </c>
      <c r="HM78">
        <v>33.8</v>
      </c>
      <c r="HN78">
        <v>25.3315</v>
      </c>
      <c r="HO78">
        <v>61.4319</v>
      </c>
      <c r="HP78">
        <v>23.5056</v>
      </c>
      <c r="HQ78">
        <v>1</v>
      </c>
      <c r="HR78">
        <v>0.141989</v>
      </c>
      <c r="HS78">
        <v>0.09151140000000001</v>
      </c>
      <c r="HT78">
        <v>20.2797</v>
      </c>
      <c r="HU78">
        <v>5.21145</v>
      </c>
      <c r="HV78">
        <v>11.9797</v>
      </c>
      <c r="HW78">
        <v>4.96315</v>
      </c>
      <c r="HX78">
        <v>3.27448</v>
      </c>
      <c r="HY78">
        <v>9999</v>
      </c>
      <c r="HZ78">
        <v>9999</v>
      </c>
      <c r="IA78">
        <v>9999</v>
      </c>
      <c r="IB78">
        <v>999.9</v>
      </c>
      <c r="IC78">
        <v>1.86418</v>
      </c>
      <c r="ID78">
        <v>1.86044</v>
      </c>
      <c r="IE78">
        <v>1.85877</v>
      </c>
      <c r="IF78">
        <v>1.86005</v>
      </c>
      <c r="IG78">
        <v>1.86019</v>
      </c>
      <c r="IH78">
        <v>1.85869</v>
      </c>
      <c r="II78">
        <v>1.85777</v>
      </c>
      <c r="IJ78">
        <v>1.85271</v>
      </c>
      <c r="IK78">
        <v>0</v>
      </c>
      <c r="IL78">
        <v>0</v>
      </c>
      <c r="IM78">
        <v>0</v>
      </c>
      <c r="IN78">
        <v>0</v>
      </c>
      <c r="IO78" t="s">
        <v>443</v>
      </c>
      <c r="IP78" t="s">
        <v>444</v>
      </c>
      <c r="IQ78" t="s">
        <v>445</v>
      </c>
      <c r="IR78" t="s">
        <v>445</v>
      </c>
      <c r="IS78" t="s">
        <v>445</v>
      </c>
      <c r="IT78" t="s">
        <v>445</v>
      </c>
      <c r="IU78">
        <v>0</v>
      </c>
      <c r="IV78">
        <v>100</v>
      </c>
      <c r="IW78">
        <v>100</v>
      </c>
      <c r="IX78">
        <v>-0.983</v>
      </c>
      <c r="IY78">
        <v>0.2797</v>
      </c>
      <c r="IZ78">
        <v>-1.088691465271074</v>
      </c>
      <c r="JA78">
        <v>-0.0009653133281458612</v>
      </c>
      <c r="JB78">
        <v>1.467522864134924E-06</v>
      </c>
      <c r="JC78">
        <v>-3.533429210606989E-10</v>
      </c>
      <c r="JD78">
        <v>0.001055554131792665</v>
      </c>
      <c r="JE78">
        <v>0.003653998214210923</v>
      </c>
      <c r="JF78">
        <v>0.0003927652080039181</v>
      </c>
      <c r="JG78">
        <v>9.453655735445027E-07</v>
      </c>
      <c r="JH78">
        <v>2</v>
      </c>
      <c r="JI78">
        <v>1975</v>
      </c>
      <c r="JJ78">
        <v>1</v>
      </c>
      <c r="JK78">
        <v>27</v>
      </c>
      <c r="JL78">
        <v>192926</v>
      </c>
      <c r="JM78">
        <v>192926.2</v>
      </c>
      <c r="JN78">
        <v>2.2998</v>
      </c>
      <c r="JO78">
        <v>2.61719</v>
      </c>
      <c r="JP78">
        <v>1.49658</v>
      </c>
      <c r="JQ78">
        <v>2.34741</v>
      </c>
      <c r="JR78">
        <v>1.54907</v>
      </c>
      <c r="JS78">
        <v>2.46582</v>
      </c>
      <c r="JT78">
        <v>39.5917</v>
      </c>
      <c r="JU78">
        <v>24.035</v>
      </c>
      <c r="JV78">
        <v>18</v>
      </c>
      <c r="JW78">
        <v>483.278</v>
      </c>
      <c r="JX78">
        <v>474.556</v>
      </c>
      <c r="JY78">
        <v>27.5213</v>
      </c>
      <c r="JZ78">
        <v>29.0886</v>
      </c>
      <c r="KA78">
        <v>30.0001</v>
      </c>
      <c r="KB78">
        <v>29.2916</v>
      </c>
      <c r="KC78">
        <v>29.2834</v>
      </c>
      <c r="KD78">
        <v>46.2672</v>
      </c>
      <c r="KE78">
        <v>19.6837</v>
      </c>
      <c r="KF78">
        <v>54.582</v>
      </c>
      <c r="KG78">
        <v>27.5241</v>
      </c>
      <c r="KH78">
        <v>1008.63</v>
      </c>
      <c r="KI78">
        <v>20.411</v>
      </c>
      <c r="KJ78">
        <v>101.9</v>
      </c>
      <c r="KK78">
        <v>91.43210000000001</v>
      </c>
    </row>
    <row r="79" spans="1:297">
      <c r="A79">
        <v>61</v>
      </c>
      <c r="B79">
        <v>1758565169.1</v>
      </c>
      <c r="C79">
        <v>391.5</v>
      </c>
      <c r="D79" t="s">
        <v>567</v>
      </c>
      <c r="E79" t="s">
        <v>568</v>
      </c>
      <c r="F79">
        <v>5</v>
      </c>
      <c r="G79" t="s">
        <v>437</v>
      </c>
      <c r="H79" t="s">
        <v>438</v>
      </c>
      <c r="I79">
        <v>1758565161.6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(EA79+(U79+2*0.95*5.67E-8*(((EA79+$B$9)+273)^4-(EA79+273)^4)-44100*J79)/(1.84*29.3*R79+8*0.95*5.67E-8*(EA79+273)^3))</f>
        <v>0</v>
      </c>
      <c r="W79">
        <f>($C$9*EB79+$D$9*EC79+$E$9*V79)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2*0.95*5.67E-8*(((EA79+$B$9)+273)^4-(W79+273)^4)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1011.833163311689</v>
      </c>
      <c r="AK79">
        <v>987.8328909090906</v>
      </c>
      <c r="AL79">
        <v>3.449270822510703</v>
      </c>
      <c r="AM79">
        <v>64.87</v>
      </c>
      <c r="AN79">
        <f>(AP79 - AO79 + DY79*1E3/(8.314*(EA79+273.15)) * AR79/DX79 * AQ79) * DX79/(100*DL79) * 1000/(1000 - AP79)</f>
        <v>0</v>
      </c>
      <c r="AO79">
        <v>20.36253015605669</v>
      </c>
      <c r="AP79">
        <v>22.18317151515151</v>
      </c>
      <c r="AQ79">
        <v>-2.950035875793495E-05</v>
      </c>
      <c r="AR79">
        <v>105.4433719376083</v>
      </c>
      <c r="AS79">
        <v>0</v>
      </c>
      <c r="AT79">
        <v>0</v>
      </c>
      <c r="AU79">
        <f>IF(AS79*$H$15&gt;=AW79,1.0,(AW79/(AW79-AS79*$H$15)))</f>
        <v>0</v>
      </c>
      <c r="AV79">
        <f>(AU79-1)*100</f>
        <v>0</v>
      </c>
      <c r="AW79">
        <f>MAX(0,($B$15+$C$15*EF79)/(1+$D$15*EF79)*DY79/(EA79+273)*$E$15)</f>
        <v>0</v>
      </c>
      <c r="AX79" t="s">
        <v>439</v>
      </c>
      <c r="AY79" t="s">
        <v>439</v>
      </c>
      <c r="AZ79">
        <v>0</v>
      </c>
      <c r="BA79">
        <v>0</v>
      </c>
      <c r="BB79">
        <f>1-AZ79/BA79</f>
        <v>0</v>
      </c>
      <c r="BC79">
        <v>0</v>
      </c>
      <c r="BD79" t="s">
        <v>439</v>
      </c>
      <c r="BE79" t="s">
        <v>439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439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$B$13*EG79+$C$13*EH79+$F$13*ES79*(1-EV79)</f>
        <v>0</v>
      </c>
      <c r="DI79">
        <f>DH79*DJ79</f>
        <v>0</v>
      </c>
      <c r="DJ79">
        <f>($B$13*$D$11+$C$13*$D$11+$F$13*((FF79+EX79)/MAX(FF79+EX79+FG79, 0.1)*$I$11+FG79/MAX(FF79+EX79+FG79, 0.1)*$J$11))/($B$13+$C$13+$F$13)</f>
        <v>0</v>
      </c>
      <c r="DK79">
        <f>($B$13*$K$11+$C$13*$K$11+$F$13*((FF79+EX79)/MAX(FF79+EX79+FG79, 0.1)*$P$11+FG79/MAX(FF79+EX79+FG79, 0.1)*$Q$11))/($B$13+$C$13+$F$13)</f>
        <v>0</v>
      </c>
      <c r="DL79">
        <v>1.91</v>
      </c>
      <c r="DM79">
        <v>0.5</v>
      </c>
      <c r="DN79" t="s">
        <v>440</v>
      </c>
      <c r="DO79">
        <v>2</v>
      </c>
      <c r="DP79" t="b">
        <v>1</v>
      </c>
      <c r="DQ79">
        <v>1758565161.6</v>
      </c>
      <c r="DR79">
        <v>942.3591111111111</v>
      </c>
      <c r="DS79">
        <v>976.2347407407409</v>
      </c>
      <c r="DT79">
        <v>22.19022592592592</v>
      </c>
      <c r="DU79">
        <v>20.39358148148148</v>
      </c>
      <c r="DV79">
        <v>943.349</v>
      </c>
      <c r="DW79">
        <v>21.91061481481481</v>
      </c>
      <c r="DX79">
        <v>499.9248148148149</v>
      </c>
      <c r="DY79">
        <v>89.90483703703703</v>
      </c>
      <c r="DZ79">
        <v>0.06826037037037037</v>
      </c>
      <c r="EA79">
        <v>28.86270740740741</v>
      </c>
      <c r="EB79">
        <v>30.00199259259259</v>
      </c>
      <c r="EC79">
        <v>999.9000000000001</v>
      </c>
      <c r="ED79">
        <v>0</v>
      </c>
      <c r="EE79">
        <v>0</v>
      </c>
      <c r="EF79">
        <v>9987.040370370371</v>
      </c>
      <c r="EG79">
        <v>0</v>
      </c>
      <c r="EH79">
        <v>10.5642</v>
      </c>
      <c r="EI79">
        <v>-33.87561111111112</v>
      </c>
      <c r="EJ79">
        <v>963.7447777777778</v>
      </c>
      <c r="EK79">
        <v>996.558</v>
      </c>
      <c r="EL79">
        <v>1.796648148148148</v>
      </c>
      <c r="EM79">
        <v>976.2347407407409</v>
      </c>
      <c r="EN79">
        <v>20.39358148148148</v>
      </c>
      <c r="EO79">
        <v>1.99501</v>
      </c>
      <c r="EP79">
        <v>1.833481481481482</v>
      </c>
      <c r="EQ79">
        <v>17.40479259259259</v>
      </c>
      <c r="ER79">
        <v>16.07518888888889</v>
      </c>
      <c r="ES79">
        <v>1999.98925925926</v>
      </c>
      <c r="ET79">
        <v>0.9799987037037036</v>
      </c>
      <c r="EU79">
        <v>0.02000172962962963</v>
      </c>
      <c r="EV79">
        <v>0</v>
      </c>
      <c r="EW79">
        <v>272.6564444444445</v>
      </c>
      <c r="EX79">
        <v>5.00078</v>
      </c>
      <c r="EY79">
        <v>5491.211111111112</v>
      </c>
      <c r="EZ79">
        <v>16379.53703703704</v>
      </c>
      <c r="FA79">
        <v>39.48348148148148</v>
      </c>
      <c r="FB79">
        <v>40.30055555555555</v>
      </c>
      <c r="FC79">
        <v>39.5437037037037</v>
      </c>
      <c r="FD79">
        <v>39.97422222222222</v>
      </c>
      <c r="FE79">
        <v>40.7542962962963</v>
      </c>
      <c r="FF79">
        <v>1955.088518518518</v>
      </c>
      <c r="FG79">
        <v>39.9</v>
      </c>
      <c r="FH79">
        <v>0</v>
      </c>
      <c r="FI79">
        <v>1758565167</v>
      </c>
      <c r="FJ79">
        <v>0</v>
      </c>
      <c r="FK79">
        <v>272.6749615384616</v>
      </c>
      <c r="FL79">
        <v>0.2957606699648356</v>
      </c>
      <c r="FM79">
        <v>10.75658117563889</v>
      </c>
      <c r="FN79">
        <v>5491.241153846154</v>
      </c>
      <c r="FO79">
        <v>15</v>
      </c>
      <c r="FP79">
        <v>0</v>
      </c>
      <c r="FQ79" t="s">
        <v>441</v>
      </c>
      <c r="FR79">
        <v>1746989605.5</v>
      </c>
      <c r="FS79">
        <v>1746989593.5</v>
      </c>
      <c r="FT79">
        <v>0</v>
      </c>
      <c r="FU79">
        <v>-0.274</v>
      </c>
      <c r="FV79">
        <v>-0.002</v>
      </c>
      <c r="FW79">
        <v>2.549</v>
      </c>
      <c r="FX79">
        <v>0.129</v>
      </c>
      <c r="FY79">
        <v>420</v>
      </c>
      <c r="FZ79">
        <v>17</v>
      </c>
      <c r="GA79">
        <v>0.02</v>
      </c>
      <c r="GB79">
        <v>0.04</v>
      </c>
      <c r="GC79">
        <v>-33.89243414634146</v>
      </c>
      <c r="GD79">
        <v>0.2462320557490337</v>
      </c>
      <c r="GE79">
        <v>0.07092664919291397</v>
      </c>
      <c r="GF79">
        <v>1</v>
      </c>
      <c r="GG79">
        <v>272.6255294117647</v>
      </c>
      <c r="GH79">
        <v>0.8357524769680061</v>
      </c>
      <c r="GI79">
        <v>0.2079540723183139</v>
      </c>
      <c r="GJ79">
        <v>1</v>
      </c>
      <c r="GK79">
        <v>1.790487073170732</v>
      </c>
      <c r="GL79">
        <v>0.09183679442508595</v>
      </c>
      <c r="GM79">
        <v>0.01288309390274096</v>
      </c>
      <c r="GN79">
        <v>1</v>
      </c>
      <c r="GO79">
        <v>3</v>
      </c>
      <c r="GP79">
        <v>3</v>
      </c>
      <c r="GQ79" t="s">
        <v>442</v>
      </c>
      <c r="GR79">
        <v>3.10257</v>
      </c>
      <c r="GS79">
        <v>2.72654</v>
      </c>
      <c r="GT79">
        <v>0.156359</v>
      </c>
      <c r="GU79">
        <v>0.159786</v>
      </c>
      <c r="GV79">
        <v>0.101343</v>
      </c>
      <c r="GW79">
        <v>0.0966775</v>
      </c>
      <c r="GX79">
        <v>22039.6</v>
      </c>
      <c r="GY79">
        <v>19948.1</v>
      </c>
      <c r="GZ79">
        <v>26688.5</v>
      </c>
      <c r="HA79">
        <v>23964.1</v>
      </c>
      <c r="HB79">
        <v>38388.2</v>
      </c>
      <c r="HC79">
        <v>32008.1</v>
      </c>
      <c r="HD79">
        <v>46607.1</v>
      </c>
      <c r="HE79">
        <v>37912.5</v>
      </c>
      <c r="HF79">
        <v>1.86855</v>
      </c>
      <c r="HG79">
        <v>1.83235</v>
      </c>
      <c r="HH79">
        <v>0.111356</v>
      </c>
      <c r="HI79">
        <v>0</v>
      </c>
      <c r="HJ79">
        <v>28.187</v>
      </c>
      <c r="HK79">
        <v>999.9</v>
      </c>
      <c r="HL79">
        <v>43.1</v>
      </c>
      <c r="HM79">
        <v>33.8</v>
      </c>
      <c r="HN79">
        <v>25.3302</v>
      </c>
      <c r="HO79">
        <v>61.2619</v>
      </c>
      <c r="HP79">
        <v>23.5577</v>
      </c>
      <c r="HQ79">
        <v>1</v>
      </c>
      <c r="HR79">
        <v>0.142221</v>
      </c>
      <c r="HS79">
        <v>0.08598310000000001</v>
      </c>
      <c r="HT79">
        <v>20.2796</v>
      </c>
      <c r="HU79">
        <v>5.211</v>
      </c>
      <c r="HV79">
        <v>11.98</v>
      </c>
      <c r="HW79">
        <v>4.9633</v>
      </c>
      <c r="HX79">
        <v>3.27448</v>
      </c>
      <c r="HY79">
        <v>9999</v>
      </c>
      <c r="HZ79">
        <v>9999</v>
      </c>
      <c r="IA79">
        <v>9999</v>
      </c>
      <c r="IB79">
        <v>999.9</v>
      </c>
      <c r="IC79">
        <v>1.86418</v>
      </c>
      <c r="ID79">
        <v>1.8604</v>
      </c>
      <c r="IE79">
        <v>1.85876</v>
      </c>
      <c r="IF79">
        <v>1.86005</v>
      </c>
      <c r="IG79">
        <v>1.86015</v>
      </c>
      <c r="IH79">
        <v>1.85868</v>
      </c>
      <c r="II79">
        <v>1.85776</v>
      </c>
      <c r="IJ79">
        <v>1.85269</v>
      </c>
      <c r="IK79">
        <v>0</v>
      </c>
      <c r="IL79">
        <v>0</v>
      </c>
      <c r="IM79">
        <v>0</v>
      </c>
      <c r="IN79">
        <v>0</v>
      </c>
      <c r="IO79" t="s">
        <v>443</v>
      </c>
      <c r="IP79" t="s">
        <v>444</v>
      </c>
      <c r="IQ79" t="s">
        <v>445</v>
      </c>
      <c r="IR79" t="s">
        <v>445</v>
      </c>
      <c r="IS79" t="s">
        <v>445</v>
      </c>
      <c r="IT79" t="s">
        <v>445</v>
      </c>
      <c r="IU79">
        <v>0</v>
      </c>
      <c r="IV79">
        <v>100</v>
      </c>
      <c r="IW79">
        <v>100</v>
      </c>
      <c r="IX79">
        <v>-0.968</v>
      </c>
      <c r="IY79">
        <v>0.2794</v>
      </c>
      <c r="IZ79">
        <v>-1.088691465271074</v>
      </c>
      <c r="JA79">
        <v>-0.0009653133281458612</v>
      </c>
      <c r="JB79">
        <v>1.467522864134924E-06</v>
      </c>
      <c r="JC79">
        <v>-3.533429210606989E-10</v>
      </c>
      <c r="JD79">
        <v>0.001055554131792665</v>
      </c>
      <c r="JE79">
        <v>0.003653998214210923</v>
      </c>
      <c r="JF79">
        <v>0.0003927652080039181</v>
      </c>
      <c r="JG79">
        <v>9.453655735445027E-07</v>
      </c>
      <c r="JH79">
        <v>2</v>
      </c>
      <c r="JI79">
        <v>1975</v>
      </c>
      <c r="JJ79">
        <v>1</v>
      </c>
      <c r="JK79">
        <v>27</v>
      </c>
      <c r="JL79">
        <v>192926.1</v>
      </c>
      <c r="JM79">
        <v>192926.3</v>
      </c>
      <c r="JN79">
        <v>2.33276</v>
      </c>
      <c r="JO79">
        <v>2.61963</v>
      </c>
      <c r="JP79">
        <v>1.49658</v>
      </c>
      <c r="JQ79">
        <v>2.34375</v>
      </c>
      <c r="JR79">
        <v>1.54907</v>
      </c>
      <c r="JS79">
        <v>2.4585</v>
      </c>
      <c r="JT79">
        <v>39.5917</v>
      </c>
      <c r="JU79">
        <v>24.035</v>
      </c>
      <c r="JV79">
        <v>18</v>
      </c>
      <c r="JW79">
        <v>483.308</v>
      </c>
      <c r="JX79">
        <v>474.56</v>
      </c>
      <c r="JY79">
        <v>27.5212</v>
      </c>
      <c r="JZ79">
        <v>29.0893</v>
      </c>
      <c r="KA79">
        <v>30.0001</v>
      </c>
      <c r="KB79">
        <v>29.2917</v>
      </c>
      <c r="KC79">
        <v>29.284</v>
      </c>
      <c r="KD79">
        <v>46.8596</v>
      </c>
      <c r="KE79">
        <v>19.6837</v>
      </c>
      <c r="KF79">
        <v>54.582</v>
      </c>
      <c r="KG79">
        <v>27.5229</v>
      </c>
      <c r="KH79">
        <v>1022.01</v>
      </c>
      <c r="KI79">
        <v>20.411</v>
      </c>
      <c r="KJ79">
        <v>101.9</v>
      </c>
      <c r="KK79">
        <v>91.432</v>
      </c>
    </row>
    <row r="80" spans="1:297">
      <c r="A80">
        <v>62</v>
      </c>
      <c r="B80">
        <v>1758565174.1</v>
      </c>
      <c r="C80">
        <v>396.5</v>
      </c>
      <c r="D80" t="s">
        <v>569</v>
      </c>
      <c r="E80" t="s">
        <v>570</v>
      </c>
      <c r="F80">
        <v>5</v>
      </c>
      <c r="G80" t="s">
        <v>437</v>
      </c>
      <c r="H80" t="s">
        <v>438</v>
      </c>
      <c r="I80">
        <v>1758565166.314285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(EA80+(U80+2*0.95*5.67E-8*(((EA80+$B$9)+273)^4-(EA80+273)^4)-44100*J80)/(1.84*29.3*R80+8*0.95*5.67E-8*(EA80+273)^3))</f>
        <v>0</v>
      </c>
      <c r="W80">
        <f>($C$9*EB80+$D$9*EC80+$E$9*V80)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2*0.95*5.67E-8*(((EA80+$B$9)+273)^4-(W80+273)^4)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1028.792787770563</v>
      </c>
      <c r="AK80">
        <v>1004.850703030303</v>
      </c>
      <c r="AL80">
        <v>3.401636709956788</v>
      </c>
      <c r="AM80">
        <v>64.87</v>
      </c>
      <c r="AN80">
        <f>(AP80 - AO80 + DY80*1E3/(8.314*(EA80+273.15)) * AR80/DX80 * AQ80) * DX80/(100*DL80) * 1000/(1000 - AP80)</f>
        <v>0</v>
      </c>
      <c r="AO80">
        <v>20.35188288585444</v>
      </c>
      <c r="AP80">
        <v>22.16584424242424</v>
      </c>
      <c r="AQ80">
        <v>-3.462083679796599E-05</v>
      </c>
      <c r="AR80">
        <v>105.4433719376083</v>
      </c>
      <c r="AS80">
        <v>0</v>
      </c>
      <c r="AT80">
        <v>0</v>
      </c>
      <c r="AU80">
        <f>IF(AS80*$H$15&gt;=AW80,1.0,(AW80/(AW80-AS80*$H$15)))</f>
        <v>0</v>
      </c>
      <c r="AV80">
        <f>(AU80-1)*100</f>
        <v>0</v>
      </c>
      <c r="AW80">
        <f>MAX(0,($B$15+$C$15*EF80)/(1+$D$15*EF80)*DY80/(EA80+273)*$E$15)</f>
        <v>0</v>
      </c>
      <c r="AX80" t="s">
        <v>439</v>
      </c>
      <c r="AY80" t="s">
        <v>439</v>
      </c>
      <c r="AZ80">
        <v>0</v>
      </c>
      <c r="BA80">
        <v>0</v>
      </c>
      <c r="BB80">
        <f>1-AZ80/BA80</f>
        <v>0</v>
      </c>
      <c r="BC80">
        <v>0</v>
      </c>
      <c r="BD80" t="s">
        <v>439</v>
      </c>
      <c r="BE80" t="s">
        <v>439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439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$B$13*EG80+$C$13*EH80+$F$13*ES80*(1-EV80)</f>
        <v>0</v>
      </c>
      <c r="DI80">
        <f>DH80*DJ80</f>
        <v>0</v>
      </c>
      <c r="DJ80">
        <f>($B$13*$D$11+$C$13*$D$11+$F$13*((FF80+EX80)/MAX(FF80+EX80+FG80, 0.1)*$I$11+FG80/MAX(FF80+EX80+FG80, 0.1)*$J$11))/($B$13+$C$13+$F$13)</f>
        <v>0</v>
      </c>
      <c r="DK80">
        <f>($B$13*$K$11+$C$13*$K$11+$F$13*((FF80+EX80)/MAX(FF80+EX80+FG80, 0.1)*$P$11+FG80/MAX(FF80+EX80+FG80, 0.1)*$Q$11))/($B$13+$C$13+$F$13)</f>
        <v>0</v>
      </c>
      <c r="DL80">
        <v>1.91</v>
      </c>
      <c r="DM80">
        <v>0.5</v>
      </c>
      <c r="DN80" t="s">
        <v>440</v>
      </c>
      <c r="DO80">
        <v>2</v>
      </c>
      <c r="DP80" t="b">
        <v>1</v>
      </c>
      <c r="DQ80">
        <v>1758565166.314285</v>
      </c>
      <c r="DR80">
        <v>958.1866785714285</v>
      </c>
      <c r="DS80">
        <v>992.0246071428572</v>
      </c>
      <c r="DT80">
        <v>22.18454285714286</v>
      </c>
      <c r="DU80">
        <v>20.37694285714285</v>
      </c>
      <c r="DV80">
        <v>959.1627857142856</v>
      </c>
      <c r="DW80">
        <v>21.90505357142857</v>
      </c>
      <c r="DX80">
        <v>499.9455357142857</v>
      </c>
      <c r="DY80">
        <v>89.90478571428572</v>
      </c>
      <c r="DZ80">
        <v>0.06830371785714284</v>
      </c>
      <c r="EA80">
        <v>28.86067142857143</v>
      </c>
      <c r="EB80">
        <v>29.99985</v>
      </c>
      <c r="EC80">
        <v>999.9000000000002</v>
      </c>
      <c r="ED80">
        <v>0</v>
      </c>
      <c r="EE80">
        <v>0</v>
      </c>
      <c r="EF80">
        <v>9997.477142857142</v>
      </c>
      <c r="EG80">
        <v>0</v>
      </c>
      <c r="EH80">
        <v>10.56393214285714</v>
      </c>
      <c r="EI80">
        <v>-33.83768571428571</v>
      </c>
      <c r="EJ80">
        <v>979.9258928571428</v>
      </c>
      <c r="EK80">
        <v>1012.658357142857</v>
      </c>
      <c r="EL80">
        <v>1.807608214285714</v>
      </c>
      <c r="EM80">
        <v>992.0246071428572</v>
      </c>
      <c r="EN80">
        <v>20.37694285714285</v>
      </c>
      <c r="EO80">
        <v>1.994497142857143</v>
      </c>
      <c r="EP80">
        <v>1.831984285714286</v>
      </c>
      <c r="EQ80">
        <v>17.40072142857143</v>
      </c>
      <c r="ER80">
        <v>16.06238571428572</v>
      </c>
      <c r="ES80">
        <v>2000.010357142857</v>
      </c>
      <c r="ET80">
        <v>0.979999</v>
      </c>
      <c r="EU80">
        <v>0.0200015</v>
      </c>
      <c r="EV80">
        <v>0</v>
      </c>
      <c r="EW80">
        <v>272.6814285714286</v>
      </c>
      <c r="EX80">
        <v>5.00078</v>
      </c>
      <c r="EY80">
        <v>5491.849642857143</v>
      </c>
      <c r="EZ80">
        <v>16379.71428571429</v>
      </c>
      <c r="FA80">
        <v>39.47964285714284</v>
      </c>
      <c r="FB80">
        <v>40.29874999999999</v>
      </c>
      <c r="FC80">
        <v>39.62475</v>
      </c>
      <c r="FD80">
        <v>39.99971428571428</v>
      </c>
      <c r="FE80">
        <v>40.79214285714285</v>
      </c>
      <c r="FF80">
        <v>1955.110357142857</v>
      </c>
      <c r="FG80">
        <v>39.9</v>
      </c>
      <c r="FH80">
        <v>0</v>
      </c>
      <c r="FI80">
        <v>1758565171.8</v>
      </c>
      <c r="FJ80">
        <v>0</v>
      </c>
      <c r="FK80">
        <v>272.7212692307693</v>
      </c>
      <c r="FL80">
        <v>-0.01268376885724728</v>
      </c>
      <c r="FM80">
        <v>7.250940177204958</v>
      </c>
      <c r="FN80">
        <v>5491.882692307691</v>
      </c>
      <c r="FO80">
        <v>15</v>
      </c>
      <c r="FP80">
        <v>0</v>
      </c>
      <c r="FQ80" t="s">
        <v>441</v>
      </c>
      <c r="FR80">
        <v>1746989605.5</v>
      </c>
      <c r="FS80">
        <v>1746989593.5</v>
      </c>
      <c r="FT80">
        <v>0</v>
      </c>
      <c r="FU80">
        <v>-0.274</v>
      </c>
      <c r="FV80">
        <v>-0.002</v>
      </c>
      <c r="FW80">
        <v>2.549</v>
      </c>
      <c r="FX80">
        <v>0.129</v>
      </c>
      <c r="FY80">
        <v>420</v>
      </c>
      <c r="FZ80">
        <v>17</v>
      </c>
      <c r="GA80">
        <v>0.02</v>
      </c>
      <c r="GB80">
        <v>0.04</v>
      </c>
      <c r="GC80">
        <v>-33.86016585365854</v>
      </c>
      <c r="GD80">
        <v>0.3464529616724829</v>
      </c>
      <c r="GE80">
        <v>0.07552625326062702</v>
      </c>
      <c r="GF80">
        <v>1</v>
      </c>
      <c r="GG80">
        <v>272.6808235294117</v>
      </c>
      <c r="GH80">
        <v>0.2919174901604485</v>
      </c>
      <c r="GI80">
        <v>0.1949516486945427</v>
      </c>
      <c r="GJ80">
        <v>1</v>
      </c>
      <c r="GK80">
        <v>1.801487804878048</v>
      </c>
      <c r="GL80">
        <v>0.1577073867595848</v>
      </c>
      <c r="GM80">
        <v>0.01791586958498854</v>
      </c>
      <c r="GN80">
        <v>0</v>
      </c>
      <c r="GO80">
        <v>2</v>
      </c>
      <c r="GP80">
        <v>3</v>
      </c>
      <c r="GQ80" t="s">
        <v>448</v>
      </c>
      <c r="GR80">
        <v>3.10238</v>
      </c>
      <c r="GS80">
        <v>2.7268</v>
      </c>
      <c r="GT80">
        <v>0.158077</v>
      </c>
      <c r="GU80">
        <v>0.161483</v>
      </c>
      <c r="GV80">
        <v>0.101288</v>
      </c>
      <c r="GW80">
        <v>0.0966661</v>
      </c>
      <c r="GX80">
        <v>21994.5</v>
      </c>
      <c r="GY80">
        <v>19907.9</v>
      </c>
      <c r="GZ80">
        <v>26688.3</v>
      </c>
      <c r="HA80">
        <v>23964.3</v>
      </c>
      <c r="HB80">
        <v>38390.6</v>
      </c>
      <c r="HC80">
        <v>32008.6</v>
      </c>
      <c r="HD80">
        <v>46606.8</v>
      </c>
      <c r="HE80">
        <v>37912.5</v>
      </c>
      <c r="HF80">
        <v>1.8683</v>
      </c>
      <c r="HG80">
        <v>1.8324</v>
      </c>
      <c r="HH80">
        <v>0.110999</v>
      </c>
      <c r="HI80">
        <v>0</v>
      </c>
      <c r="HJ80">
        <v>28.187</v>
      </c>
      <c r="HK80">
        <v>999.9</v>
      </c>
      <c r="HL80">
        <v>43.1</v>
      </c>
      <c r="HM80">
        <v>33.8</v>
      </c>
      <c r="HN80">
        <v>25.3297</v>
      </c>
      <c r="HO80">
        <v>60.7019</v>
      </c>
      <c r="HP80">
        <v>23.5417</v>
      </c>
      <c r="HQ80">
        <v>1</v>
      </c>
      <c r="HR80">
        <v>0.142241</v>
      </c>
      <c r="HS80">
        <v>0.0893056</v>
      </c>
      <c r="HT80">
        <v>20.2797</v>
      </c>
      <c r="HU80">
        <v>5.21115</v>
      </c>
      <c r="HV80">
        <v>11.98</v>
      </c>
      <c r="HW80">
        <v>4.9631</v>
      </c>
      <c r="HX80">
        <v>3.27435</v>
      </c>
      <c r="HY80">
        <v>9999</v>
      </c>
      <c r="HZ80">
        <v>9999</v>
      </c>
      <c r="IA80">
        <v>9999</v>
      </c>
      <c r="IB80">
        <v>999.9</v>
      </c>
      <c r="IC80">
        <v>1.8642</v>
      </c>
      <c r="ID80">
        <v>1.86042</v>
      </c>
      <c r="IE80">
        <v>1.85879</v>
      </c>
      <c r="IF80">
        <v>1.86005</v>
      </c>
      <c r="IG80">
        <v>1.86019</v>
      </c>
      <c r="IH80">
        <v>1.85868</v>
      </c>
      <c r="II80">
        <v>1.85777</v>
      </c>
      <c r="IJ80">
        <v>1.85271</v>
      </c>
      <c r="IK80">
        <v>0</v>
      </c>
      <c r="IL80">
        <v>0</v>
      </c>
      <c r="IM80">
        <v>0</v>
      </c>
      <c r="IN80">
        <v>0</v>
      </c>
      <c r="IO80" t="s">
        <v>443</v>
      </c>
      <c r="IP80" t="s">
        <v>444</v>
      </c>
      <c r="IQ80" t="s">
        <v>445</v>
      </c>
      <c r="IR80" t="s">
        <v>445</v>
      </c>
      <c r="IS80" t="s">
        <v>445</v>
      </c>
      <c r="IT80" t="s">
        <v>445</v>
      </c>
      <c r="IU80">
        <v>0</v>
      </c>
      <c r="IV80">
        <v>100</v>
      </c>
      <c r="IW80">
        <v>100</v>
      </c>
      <c r="IX80">
        <v>-0.953</v>
      </c>
      <c r="IY80">
        <v>0.2791</v>
      </c>
      <c r="IZ80">
        <v>-1.088691465271074</v>
      </c>
      <c r="JA80">
        <v>-0.0009653133281458612</v>
      </c>
      <c r="JB80">
        <v>1.467522864134924E-06</v>
      </c>
      <c r="JC80">
        <v>-3.533429210606989E-10</v>
      </c>
      <c r="JD80">
        <v>0.001055554131792665</v>
      </c>
      <c r="JE80">
        <v>0.003653998214210923</v>
      </c>
      <c r="JF80">
        <v>0.0003927652080039181</v>
      </c>
      <c r="JG80">
        <v>9.453655735445027E-07</v>
      </c>
      <c r="JH80">
        <v>2</v>
      </c>
      <c r="JI80">
        <v>1975</v>
      </c>
      <c r="JJ80">
        <v>1</v>
      </c>
      <c r="JK80">
        <v>27</v>
      </c>
      <c r="JL80">
        <v>192926.1</v>
      </c>
      <c r="JM80">
        <v>192926.3</v>
      </c>
      <c r="JN80">
        <v>2.36206</v>
      </c>
      <c r="JO80">
        <v>2.62085</v>
      </c>
      <c r="JP80">
        <v>1.49658</v>
      </c>
      <c r="JQ80">
        <v>2.34375</v>
      </c>
      <c r="JR80">
        <v>1.54907</v>
      </c>
      <c r="JS80">
        <v>2.47314</v>
      </c>
      <c r="JT80">
        <v>39.5917</v>
      </c>
      <c r="JU80">
        <v>24.035</v>
      </c>
      <c r="JV80">
        <v>18</v>
      </c>
      <c r="JW80">
        <v>483.18</v>
      </c>
      <c r="JX80">
        <v>474.607</v>
      </c>
      <c r="JY80">
        <v>27.5207</v>
      </c>
      <c r="JZ80">
        <v>29.0911</v>
      </c>
      <c r="KA80">
        <v>30.0001</v>
      </c>
      <c r="KB80">
        <v>29.2941</v>
      </c>
      <c r="KC80">
        <v>29.2858</v>
      </c>
      <c r="KD80">
        <v>47.5149</v>
      </c>
      <c r="KE80">
        <v>19.6837</v>
      </c>
      <c r="KF80">
        <v>54.582</v>
      </c>
      <c r="KG80">
        <v>27.5206</v>
      </c>
      <c r="KH80">
        <v>1042.04</v>
      </c>
      <c r="KI80">
        <v>20.411</v>
      </c>
      <c r="KJ80">
        <v>101.9</v>
      </c>
      <c r="KK80">
        <v>91.43219999999999</v>
      </c>
    </row>
    <row r="81" spans="1:297">
      <c r="A81">
        <v>63</v>
      </c>
      <c r="B81">
        <v>1758565179.1</v>
      </c>
      <c r="C81">
        <v>401.5</v>
      </c>
      <c r="D81" t="s">
        <v>571</v>
      </c>
      <c r="E81" t="s">
        <v>572</v>
      </c>
      <c r="F81">
        <v>5</v>
      </c>
      <c r="G81" t="s">
        <v>437</v>
      </c>
      <c r="H81" t="s">
        <v>438</v>
      </c>
      <c r="I81">
        <v>1758565171.6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(EA81+(U81+2*0.95*5.67E-8*(((EA81+$B$9)+273)^4-(EA81+273)^4)-44100*J81)/(1.84*29.3*R81+8*0.95*5.67E-8*(EA81+273)^3))</f>
        <v>0</v>
      </c>
      <c r="W81">
        <f>($C$9*EB81+$D$9*EC81+$E$9*V81)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2*0.95*5.67E-8*(((EA81+$B$9)+273)^4-(W81+273)^4)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1045.939324675325</v>
      </c>
      <c r="AK81">
        <v>1022.068848484849</v>
      </c>
      <c r="AL81">
        <v>3.438564502164604</v>
      </c>
      <c r="AM81">
        <v>64.87</v>
      </c>
      <c r="AN81">
        <f>(AP81 - AO81 + DY81*1E3/(8.314*(EA81+273.15)) * AR81/DX81 * AQ81) * DX81/(100*DL81) * 1000/(1000 - AP81)</f>
        <v>0</v>
      </c>
      <c r="AO81">
        <v>20.3548437640248</v>
      </c>
      <c r="AP81">
        <v>22.15814484848484</v>
      </c>
      <c r="AQ81">
        <v>-1.585652663395626E-05</v>
      </c>
      <c r="AR81">
        <v>105.4433719376083</v>
      </c>
      <c r="AS81">
        <v>0</v>
      </c>
      <c r="AT81">
        <v>0</v>
      </c>
      <c r="AU81">
        <f>IF(AS81*$H$15&gt;=AW81,1.0,(AW81/(AW81-AS81*$H$15)))</f>
        <v>0</v>
      </c>
      <c r="AV81">
        <f>(AU81-1)*100</f>
        <v>0</v>
      </c>
      <c r="AW81">
        <f>MAX(0,($B$15+$C$15*EF81)/(1+$D$15*EF81)*DY81/(EA81+273)*$E$15)</f>
        <v>0</v>
      </c>
      <c r="AX81" t="s">
        <v>439</v>
      </c>
      <c r="AY81" t="s">
        <v>439</v>
      </c>
      <c r="AZ81">
        <v>0</v>
      </c>
      <c r="BA81">
        <v>0</v>
      </c>
      <c r="BB81">
        <f>1-AZ81/BA81</f>
        <v>0</v>
      </c>
      <c r="BC81">
        <v>0</v>
      </c>
      <c r="BD81" t="s">
        <v>439</v>
      </c>
      <c r="BE81" t="s">
        <v>439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439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$B$13*EG81+$C$13*EH81+$F$13*ES81*(1-EV81)</f>
        <v>0</v>
      </c>
      <c r="DI81">
        <f>DH81*DJ81</f>
        <v>0</v>
      </c>
      <c r="DJ81">
        <f>($B$13*$D$11+$C$13*$D$11+$F$13*((FF81+EX81)/MAX(FF81+EX81+FG81, 0.1)*$I$11+FG81/MAX(FF81+EX81+FG81, 0.1)*$J$11))/($B$13+$C$13+$F$13)</f>
        <v>0</v>
      </c>
      <c r="DK81">
        <f>($B$13*$K$11+$C$13*$K$11+$F$13*((FF81+EX81)/MAX(FF81+EX81+FG81, 0.1)*$P$11+FG81/MAX(FF81+EX81+FG81, 0.1)*$Q$11))/($B$13+$C$13+$F$13)</f>
        <v>0</v>
      </c>
      <c r="DL81">
        <v>1.91</v>
      </c>
      <c r="DM81">
        <v>0.5</v>
      </c>
      <c r="DN81" t="s">
        <v>440</v>
      </c>
      <c r="DO81">
        <v>2</v>
      </c>
      <c r="DP81" t="b">
        <v>1</v>
      </c>
      <c r="DQ81">
        <v>1758565171.6</v>
      </c>
      <c r="DR81">
        <v>975.9288148148146</v>
      </c>
      <c r="DS81">
        <v>1009.750407407407</v>
      </c>
      <c r="DT81">
        <v>22.17410740740741</v>
      </c>
      <c r="DU81">
        <v>20.35883703703703</v>
      </c>
      <c r="DV81">
        <v>976.8891851851849</v>
      </c>
      <c r="DW81">
        <v>21.89484444444444</v>
      </c>
      <c r="DX81">
        <v>500.0237407407408</v>
      </c>
      <c r="DY81">
        <v>89.9039962962963</v>
      </c>
      <c r="DZ81">
        <v>0.06821685185185185</v>
      </c>
      <c r="EA81">
        <v>28.85870740740741</v>
      </c>
      <c r="EB81">
        <v>29.99854444444444</v>
      </c>
      <c r="EC81">
        <v>999.9000000000001</v>
      </c>
      <c r="ED81">
        <v>0</v>
      </c>
      <c r="EE81">
        <v>0</v>
      </c>
      <c r="EF81">
        <v>10014.02555555555</v>
      </c>
      <c r="EG81">
        <v>0</v>
      </c>
      <c r="EH81">
        <v>10.55528518518519</v>
      </c>
      <c r="EI81">
        <v>-33.82151111111111</v>
      </c>
      <c r="EJ81">
        <v>998.0595185185185</v>
      </c>
      <c r="EK81">
        <v>1030.734074074074</v>
      </c>
      <c r="EL81">
        <v>1.815278888888889</v>
      </c>
      <c r="EM81">
        <v>1009.750407407407</v>
      </c>
      <c r="EN81">
        <v>20.35883703703703</v>
      </c>
      <c r="EO81">
        <v>1.993542222222222</v>
      </c>
      <c r="EP81">
        <v>1.83033962962963</v>
      </c>
      <c r="EQ81">
        <v>17.39312592592593</v>
      </c>
      <c r="ER81">
        <v>16.04833333333333</v>
      </c>
      <c r="ES81">
        <v>1999.99</v>
      </c>
      <c r="ET81">
        <v>0.9799987037037036</v>
      </c>
      <c r="EU81">
        <v>0.02000172962962963</v>
      </c>
      <c r="EV81">
        <v>0</v>
      </c>
      <c r="EW81">
        <v>272.7394814814815</v>
      </c>
      <c r="EX81">
        <v>5.00078</v>
      </c>
      <c r="EY81">
        <v>5492.442592592592</v>
      </c>
      <c r="EZ81">
        <v>16379.53703703704</v>
      </c>
      <c r="FA81">
        <v>39.49737037037036</v>
      </c>
      <c r="FB81">
        <v>40.30981481481481</v>
      </c>
      <c r="FC81">
        <v>39.6732962962963</v>
      </c>
      <c r="FD81">
        <v>40.02048148148148</v>
      </c>
      <c r="FE81">
        <v>40.81685185185184</v>
      </c>
      <c r="FF81">
        <v>1955.09</v>
      </c>
      <c r="FG81">
        <v>39.9</v>
      </c>
      <c r="FH81">
        <v>0</v>
      </c>
      <c r="FI81">
        <v>1758565176.6</v>
      </c>
      <c r="FJ81">
        <v>0</v>
      </c>
      <c r="FK81">
        <v>272.7575384615384</v>
      </c>
      <c r="FL81">
        <v>0.8621538411816634</v>
      </c>
      <c r="FM81">
        <v>5.518632485947529</v>
      </c>
      <c r="FN81">
        <v>5492.454615384616</v>
      </c>
      <c r="FO81">
        <v>15</v>
      </c>
      <c r="FP81">
        <v>0</v>
      </c>
      <c r="FQ81" t="s">
        <v>441</v>
      </c>
      <c r="FR81">
        <v>1746989605.5</v>
      </c>
      <c r="FS81">
        <v>1746989593.5</v>
      </c>
      <c r="FT81">
        <v>0</v>
      </c>
      <c r="FU81">
        <v>-0.274</v>
      </c>
      <c r="FV81">
        <v>-0.002</v>
      </c>
      <c r="FW81">
        <v>2.549</v>
      </c>
      <c r="FX81">
        <v>0.129</v>
      </c>
      <c r="FY81">
        <v>420</v>
      </c>
      <c r="FZ81">
        <v>17</v>
      </c>
      <c r="GA81">
        <v>0.02</v>
      </c>
      <c r="GB81">
        <v>0.04</v>
      </c>
      <c r="GC81">
        <v>-33.82638780487805</v>
      </c>
      <c r="GD81">
        <v>0.08348989547043065</v>
      </c>
      <c r="GE81">
        <v>0.05443348680201725</v>
      </c>
      <c r="GF81">
        <v>1</v>
      </c>
      <c r="GG81">
        <v>272.7285882352941</v>
      </c>
      <c r="GH81">
        <v>0.3036210796993089</v>
      </c>
      <c r="GI81">
        <v>0.2144820186686568</v>
      </c>
      <c r="GJ81">
        <v>1</v>
      </c>
      <c r="GK81">
        <v>1.806327317073171</v>
      </c>
      <c r="GL81">
        <v>0.1013678048780491</v>
      </c>
      <c r="GM81">
        <v>0.01564212464896029</v>
      </c>
      <c r="GN81">
        <v>0</v>
      </c>
      <c r="GO81">
        <v>2</v>
      </c>
      <c r="GP81">
        <v>3</v>
      </c>
      <c r="GQ81" t="s">
        <v>448</v>
      </c>
      <c r="GR81">
        <v>3.10243</v>
      </c>
      <c r="GS81">
        <v>2.72631</v>
      </c>
      <c r="GT81">
        <v>0.159801</v>
      </c>
      <c r="GU81">
        <v>0.16317</v>
      </c>
      <c r="GV81">
        <v>0.101264</v>
      </c>
      <c r="GW81">
        <v>0.096677</v>
      </c>
      <c r="GX81">
        <v>21949.6</v>
      </c>
      <c r="GY81">
        <v>19867.8</v>
      </c>
      <c r="GZ81">
        <v>26688.4</v>
      </c>
      <c r="HA81">
        <v>23964.2</v>
      </c>
      <c r="HB81">
        <v>38391.7</v>
      </c>
      <c r="HC81">
        <v>32008.7</v>
      </c>
      <c r="HD81">
        <v>46606.7</v>
      </c>
      <c r="HE81">
        <v>37912.9</v>
      </c>
      <c r="HF81">
        <v>1.86855</v>
      </c>
      <c r="HG81">
        <v>1.8323</v>
      </c>
      <c r="HH81">
        <v>0.110582</v>
      </c>
      <c r="HI81">
        <v>0</v>
      </c>
      <c r="HJ81">
        <v>28.187</v>
      </c>
      <c r="HK81">
        <v>999.9</v>
      </c>
      <c r="HL81">
        <v>43.1</v>
      </c>
      <c r="HM81">
        <v>33.8</v>
      </c>
      <c r="HN81">
        <v>25.33</v>
      </c>
      <c r="HO81">
        <v>60.3819</v>
      </c>
      <c r="HP81">
        <v>23.5176</v>
      </c>
      <c r="HQ81">
        <v>1</v>
      </c>
      <c r="HR81">
        <v>0.142282</v>
      </c>
      <c r="HS81">
        <v>-0.175289</v>
      </c>
      <c r="HT81">
        <v>20.2796</v>
      </c>
      <c r="HU81">
        <v>5.21115</v>
      </c>
      <c r="HV81">
        <v>11.9797</v>
      </c>
      <c r="HW81">
        <v>4.9632</v>
      </c>
      <c r="HX81">
        <v>3.27435</v>
      </c>
      <c r="HY81">
        <v>9999</v>
      </c>
      <c r="HZ81">
        <v>9999</v>
      </c>
      <c r="IA81">
        <v>9999</v>
      </c>
      <c r="IB81">
        <v>999.9</v>
      </c>
      <c r="IC81">
        <v>1.86418</v>
      </c>
      <c r="ID81">
        <v>1.86041</v>
      </c>
      <c r="IE81">
        <v>1.85879</v>
      </c>
      <c r="IF81">
        <v>1.86006</v>
      </c>
      <c r="IG81">
        <v>1.8602</v>
      </c>
      <c r="IH81">
        <v>1.85867</v>
      </c>
      <c r="II81">
        <v>1.85776</v>
      </c>
      <c r="IJ81">
        <v>1.85271</v>
      </c>
      <c r="IK81">
        <v>0</v>
      </c>
      <c r="IL81">
        <v>0</v>
      </c>
      <c r="IM81">
        <v>0</v>
      </c>
      <c r="IN81">
        <v>0</v>
      </c>
      <c r="IO81" t="s">
        <v>443</v>
      </c>
      <c r="IP81" t="s">
        <v>444</v>
      </c>
      <c r="IQ81" t="s">
        <v>445</v>
      </c>
      <c r="IR81" t="s">
        <v>445</v>
      </c>
      <c r="IS81" t="s">
        <v>445</v>
      </c>
      <c r="IT81" t="s">
        <v>445</v>
      </c>
      <c r="IU81">
        <v>0</v>
      </c>
      <c r="IV81">
        <v>100</v>
      </c>
      <c r="IW81">
        <v>100</v>
      </c>
      <c r="IX81">
        <v>-0.9399999999999999</v>
      </c>
      <c r="IY81">
        <v>0.2789</v>
      </c>
      <c r="IZ81">
        <v>-1.088691465271074</v>
      </c>
      <c r="JA81">
        <v>-0.0009653133281458612</v>
      </c>
      <c r="JB81">
        <v>1.467522864134924E-06</v>
      </c>
      <c r="JC81">
        <v>-3.533429210606989E-10</v>
      </c>
      <c r="JD81">
        <v>0.001055554131792665</v>
      </c>
      <c r="JE81">
        <v>0.003653998214210923</v>
      </c>
      <c r="JF81">
        <v>0.0003927652080039181</v>
      </c>
      <c r="JG81">
        <v>9.453655735445027E-07</v>
      </c>
      <c r="JH81">
        <v>2</v>
      </c>
      <c r="JI81">
        <v>1975</v>
      </c>
      <c r="JJ81">
        <v>1</v>
      </c>
      <c r="JK81">
        <v>27</v>
      </c>
      <c r="JL81">
        <v>192926.2</v>
      </c>
      <c r="JM81">
        <v>192926.4</v>
      </c>
      <c r="JN81">
        <v>2.39502</v>
      </c>
      <c r="JO81">
        <v>2.61597</v>
      </c>
      <c r="JP81">
        <v>1.49658</v>
      </c>
      <c r="JQ81">
        <v>2.34741</v>
      </c>
      <c r="JR81">
        <v>1.54907</v>
      </c>
      <c r="JS81">
        <v>2.44385</v>
      </c>
      <c r="JT81">
        <v>39.5917</v>
      </c>
      <c r="JU81">
        <v>24.0262</v>
      </c>
      <c r="JV81">
        <v>18</v>
      </c>
      <c r="JW81">
        <v>483.326</v>
      </c>
      <c r="JX81">
        <v>474.543</v>
      </c>
      <c r="JY81">
        <v>27.5487</v>
      </c>
      <c r="JZ81">
        <v>29.0918</v>
      </c>
      <c r="KA81">
        <v>30.0002</v>
      </c>
      <c r="KB81">
        <v>29.2941</v>
      </c>
      <c r="KC81">
        <v>29.2858</v>
      </c>
      <c r="KD81">
        <v>48.1017</v>
      </c>
      <c r="KE81">
        <v>19.6837</v>
      </c>
      <c r="KF81">
        <v>54.582</v>
      </c>
      <c r="KG81">
        <v>27.5866</v>
      </c>
      <c r="KH81">
        <v>1055.41</v>
      </c>
      <c r="KI81">
        <v>20.411</v>
      </c>
      <c r="KJ81">
        <v>101.9</v>
      </c>
      <c r="KK81">
        <v>91.4327</v>
      </c>
    </row>
    <row r="82" spans="1:297">
      <c r="A82">
        <v>64</v>
      </c>
      <c r="B82">
        <v>1758565184.1</v>
      </c>
      <c r="C82">
        <v>406.5</v>
      </c>
      <c r="D82" t="s">
        <v>573</v>
      </c>
      <c r="E82" t="s">
        <v>574</v>
      </c>
      <c r="F82">
        <v>5</v>
      </c>
      <c r="G82" t="s">
        <v>437</v>
      </c>
      <c r="H82" t="s">
        <v>438</v>
      </c>
      <c r="I82">
        <v>1758565176.314285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(EA82+(U82+2*0.95*5.67E-8*(((EA82+$B$9)+273)^4-(EA82+273)^4)-44100*J82)/(1.84*29.3*R82+8*0.95*5.67E-8*(EA82+273)^3))</f>
        <v>0</v>
      </c>
      <c r="W82">
        <f>($C$9*EB82+$D$9*EC82+$E$9*V82)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2*0.95*5.67E-8*(((EA82+$B$9)+273)^4-(W82+273)^4)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1063.161369264069</v>
      </c>
      <c r="AK82">
        <v>1039.163636363636</v>
      </c>
      <c r="AL82">
        <v>3.424642424242389</v>
      </c>
      <c r="AM82">
        <v>64.87</v>
      </c>
      <c r="AN82">
        <f>(AP82 - AO82 + DY82*1E3/(8.314*(EA82+273.15)) * AR82/DX82 * AQ82) * DX82/(100*DL82) * 1000/(1000 - AP82)</f>
        <v>0</v>
      </c>
      <c r="AO82">
        <v>20.35979757160318</v>
      </c>
      <c r="AP82">
        <v>22.15785818181817</v>
      </c>
      <c r="AQ82">
        <v>2.94278173569967E-06</v>
      </c>
      <c r="AR82">
        <v>105.4433719376083</v>
      </c>
      <c r="AS82">
        <v>0</v>
      </c>
      <c r="AT82">
        <v>0</v>
      </c>
      <c r="AU82">
        <f>IF(AS82*$H$15&gt;=AW82,1.0,(AW82/(AW82-AS82*$H$15)))</f>
        <v>0</v>
      </c>
      <c r="AV82">
        <f>(AU82-1)*100</f>
        <v>0</v>
      </c>
      <c r="AW82">
        <f>MAX(0,($B$15+$C$15*EF82)/(1+$D$15*EF82)*DY82/(EA82+273)*$E$15)</f>
        <v>0</v>
      </c>
      <c r="AX82" t="s">
        <v>439</v>
      </c>
      <c r="AY82" t="s">
        <v>439</v>
      </c>
      <c r="AZ82">
        <v>0</v>
      </c>
      <c r="BA82">
        <v>0</v>
      </c>
      <c r="BB82">
        <f>1-AZ82/BA82</f>
        <v>0</v>
      </c>
      <c r="BC82">
        <v>0</v>
      </c>
      <c r="BD82" t="s">
        <v>439</v>
      </c>
      <c r="BE82" t="s">
        <v>439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439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$B$13*EG82+$C$13*EH82+$F$13*ES82*(1-EV82)</f>
        <v>0</v>
      </c>
      <c r="DI82">
        <f>DH82*DJ82</f>
        <v>0</v>
      </c>
      <c r="DJ82">
        <f>($B$13*$D$11+$C$13*$D$11+$F$13*((FF82+EX82)/MAX(FF82+EX82+FG82, 0.1)*$I$11+FG82/MAX(FF82+EX82+FG82, 0.1)*$J$11))/($B$13+$C$13+$F$13)</f>
        <v>0</v>
      </c>
      <c r="DK82">
        <f>($B$13*$K$11+$C$13*$K$11+$F$13*((FF82+EX82)/MAX(FF82+EX82+FG82, 0.1)*$P$11+FG82/MAX(FF82+EX82+FG82, 0.1)*$Q$11))/($B$13+$C$13+$F$13)</f>
        <v>0</v>
      </c>
      <c r="DL82">
        <v>1.91</v>
      </c>
      <c r="DM82">
        <v>0.5</v>
      </c>
      <c r="DN82" t="s">
        <v>440</v>
      </c>
      <c r="DO82">
        <v>2</v>
      </c>
      <c r="DP82" t="b">
        <v>1</v>
      </c>
      <c r="DQ82">
        <v>1758565176.314285</v>
      </c>
      <c r="DR82">
        <v>991.7256428571428</v>
      </c>
      <c r="DS82">
        <v>1025.574392857143</v>
      </c>
      <c r="DT82">
        <v>22.16412857142857</v>
      </c>
      <c r="DU82">
        <v>20.35521071428571</v>
      </c>
      <c r="DV82">
        <v>992.6709642857141</v>
      </c>
      <c r="DW82">
        <v>21.88507142857143</v>
      </c>
      <c r="DX82">
        <v>500.0930714285713</v>
      </c>
      <c r="DY82">
        <v>89.90412142857143</v>
      </c>
      <c r="DZ82">
        <v>0.06805158571428571</v>
      </c>
      <c r="EA82">
        <v>28.85608571428572</v>
      </c>
      <c r="EB82">
        <v>29.993925</v>
      </c>
      <c r="EC82">
        <v>999.9000000000002</v>
      </c>
      <c r="ED82">
        <v>0</v>
      </c>
      <c r="EE82">
        <v>0</v>
      </c>
      <c r="EF82">
        <v>10019.08071428571</v>
      </c>
      <c r="EG82">
        <v>0</v>
      </c>
      <c r="EH82">
        <v>10.54825357142857</v>
      </c>
      <c r="EI82">
        <v>-33.84888214285714</v>
      </c>
      <c r="EJ82">
        <v>1014.205178571428</v>
      </c>
      <c r="EK82">
        <v>1046.883214285714</v>
      </c>
      <c r="EL82">
        <v>1.808913928571428</v>
      </c>
      <c r="EM82">
        <v>1025.574392857143</v>
      </c>
      <c r="EN82">
        <v>20.35521071428571</v>
      </c>
      <c r="EO82">
        <v>1.992646785714286</v>
      </c>
      <c r="EP82">
        <v>1.830016785714285</v>
      </c>
      <c r="EQ82">
        <v>17.38601428571429</v>
      </c>
      <c r="ER82">
        <v>16.04557142857143</v>
      </c>
      <c r="ES82">
        <v>1999.993571428571</v>
      </c>
      <c r="ET82">
        <v>0.9799987142857142</v>
      </c>
      <c r="EU82">
        <v>0.02000172142857143</v>
      </c>
      <c r="EV82">
        <v>0</v>
      </c>
      <c r="EW82">
        <v>272.7711071428571</v>
      </c>
      <c r="EX82">
        <v>5.00078</v>
      </c>
      <c r="EY82">
        <v>5492.848928571427</v>
      </c>
      <c r="EZ82">
        <v>16379.57142857143</v>
      </c>
      <c r="FA82">
        <v>39.50635714285713</v>
      </c>
      <c r="FB82">
        <v>40.31210714285714</v>
      </c>
      <c r="FC82">
        <v>39.76978571428572</v>
      </c>
      <c r="FD82">
        <v>40.02417857142857</v>
      </c>
      <c r="FE82">
        <v>40.81671428571428</v>
      </c>
      <c r="FF82">
        <v>1955.093571428572</v>
      </c>
      <c r="FG82">
        <v>39.9</v>
      </c>
      <c r="FH82">
        <v>0</v>
      </c>
      <c r="FI82">
        <v>1758565182</v>
      </c>
      <c r="FJ82">
        <v>0</v>
      </c>
      <c r="FK82">
        <v>272.80748</v>
      </c>
      <c r="FL82">
        <v>0.367000002092548</v>
      </c>
      <c r="FM82">
        <v>6.064615376864885</v>
      </c>
      <c r="FN82">
        <v>5492.937999999999</v>
      </c>
      <c r="FO82">
        <v>15</v>
      </c>
      <c r="FP82">
        <v>0</v>
      </c>
      <c r="FQ82" t="s">
        <v>441</v>
      </c>
      <c r="FR82">
        <v>1746989605.5</v>
      </c>
      <c r="FS82">
        <v>1746989593.5</v>
      </c>
      <c r="FT82">
        <v>0</v>
      </c>
      <c r="FU82">
        <v>-0.274</v>
      </c>
      <c r="FV82">
        <v>-0.002</v>
      </c>
      <c r="FW82">
        <v>2.549</v>
      </c>
      <c r="FX82">
        <v>0.129</v>
      </c>
      <c r="FY82">
        <v>420</v>
      </c>
      <c r="FZ82">
        <v>17</v>
      </c>
      <c r="GA82">
        <v>0.02</v>
      </c>
      <c r="GB82">
        <v>0.04</v>
      </c>
      <c r="GC82">
        <v>-33.8521925</v>
      </c>
      <c r="GD82">
        <v>-0.1332168855533313</v>
      </c>
      <c r="GE82">
        <v>0.08752000167818774</v>
      </c>
      <c r="GF82">
        <v>1</v>
      </c>
      <c r="GG82">
        <v>272.7698823529412</v>
      </c>
      <c r="GH82">
        <v>0.573567606327654</v>
      </c>
      <c r="GI82">
        <v>0.195365534425918</v>
      </c>
      <c r="GJ82">
        <v>1</v>
      </c>
      <c r="GK82">
        <v>1.8106415</v>
      </c>
      <c r="GL82">
        <v>-0.05764705440900784</v>
      </c>
      <c r="GM82">
        <v>0.01106459681823066</v>
      </c>
      <c r="GN82">
        <v>1</v>
      </c>
      <c r="GO82">
        <v>3</v>
      </c>
      <c r="GP82">
        <v>3</v>
      </c>
      <c r="GQ82" t="s">
        <v>442</v>
      </c>
      <c r="GR82">
        <v>3.10247</v>
      </c>
      <c r="GS82">
        <v>2.72592</v>
      </c>
      <c r="GT82">
        <v>0.1615</v>
      </c>
      <c r="GU82">
        <v>0.164865</v>
      </c>
      <c r="GV82">
        <v>0.101267</v>
      </c>
      <c r="GW82">
        <v>0.096703</v>
      </c>
      <c r="GX82">
        <v>21905.2</v>
      </c>
      <c r="GY82">
        <v>19827.6</v>
      </c>
      <c r="GZ82">
        <v>26688.4</v>
      </c>
      <c r="HA82">
        <v>23964.2</v>
      </c>
      <c r="HB82">
        <v>38392</v>
      </c>
      <c r="HC82">
        <v>32007.9</v>
      </c>
      <c r="HD82">
        <v>46606.9</v>
      </c>
      <c r="HE82">
        <v>37912.7</v>
      </c>
      <c r="HF82">
        <v>1.86843</v>
      </c>
      <c r="HG82">
        <v>1.8323</v>
      </c>
      <c r="HH82">
        <v>0.110641</v>
      </c>
      <c r="HI82">
        <v>0</v>
      </c>
      <c r="HJ82">
        <v>28.187</v>
      </c>
      <c r="HK82">
        <v>999.9</v>
      </c>
      <c r="HL82">
        <v>43.1</v>
      </c>
      <c r="HM82">
        <v>33.8</v>
      </c>
      <c r="HN82">
        <v>25.3279</v>
      </c>
      <c r="HO82">
        <v>61.0819</v>
      </c>
      <c r="HP82">
        <v>23.2732</v>
      </c>
      <c r="HQ82">
        <v>1</v>
      </c>
      <c r="HR82">
        <v>0.14232</v>
      </c>
      <c r="HS82">
        <v>-0.0617729</v>
      </c>
      <c r="HT82">
        <v>20.2799</v>
      </c>
      <c r="HU82">
        <v>5.2116</v>
      </c>
      <c r="HV82">
        <v>11.9798</v>
      </c>
      <c r="HW82">
        <v>4.9634</v>
      </c>
      <c r="HX82">
        <v>3.27443</v>
      </c>
      <c r="HY82">
        <v>9999</v>
      </c>
      <c r="HZ82">
        <v>9999</v>
      </c>
      <c r="IA82">
        <v>9999</v>
      </c>
      <c r="IB82">
        <v>999.9</v>
      </c>
      <c r="IC82">
        <v>1.86418</v>
      </c>
      <c r="ID82">
        <v>1.86043</v>
      </c>
      <c r="IE82">
        <v>1.85879</v>
      </c>
      <c r="IF82">
        <v>1.86006</v>
      </c>
      <c r="IG82">
        <v>1.86019</v>
      </c>
      <c r="IH82">
        <v>1.85868</v>
      </c>
      <c r="II82">
        <v>1.85777</v>
      </c>
      <c r="IJ82">
        <v>1.8527</v>
      </c>
      <c r="IK82">
        <v>0</v>
      </c>
      <c r="IL82">
        <v>0</v>
      </c>
      <c r="IM82">
        <v>0</v>
      </c>
      <c r="IN82">
        <v>0</v>
      </c>
      <c r="IO82" t="s">
        <v>443</v>
      </c>
      <c r="IP82" t="s">
        <v>444</v>
      </c>
      <c r="IQ82" t="s">
        <v>445</v>
      </c>
      <c r="IR82" t="s">
        <v>445</v>
      </c>
      <c r="IS82" t="s">
        <v>445</v>
      </c>
      <c r="IT82" t="s">
        <v>445</v>
      </c>
      <c r="IU82">
        <v>0</v>
      </c>
      <c r="IV82">
        <v>100</v>
      </c>
      <c r="IW82">
        <v>100</v>
      </c>
      <c r="IX82">
        <v>-0.92</v>
      </c>
      <c r="IY82">
        <v>0.2789</v>
      </c>
      <c r="IZ82">
        <v>-1.088691465271074</v>
      </c>
      <c r="JA82">
        <v>-0.0009653133281458612</v>
      </c>
      <c r="JB82">
        <v>1.467522864134924E-06</v>
      </c>
      <c r="JC82">
        <v>-3.533429210606989E-10</v>
      </c>
      <c r="JD82">
        <v>0.001055554131792665</v>
      </c>
      <c r="JE82">
        <v>0.003653998214210923</v>
      </c>
      <c r="JF82">
        <v>0.0003927652080039181</v>
      </c>
      <c r="JG82">
        <v>9.453655735445027E-07</v>
      </c>
      <c r="JH82">
        <v>2</v>
      </c>
      <c r="JI82">
        <v>1975</v>
      </c>
      <c r="JJ82">
        <v>1</v>
      </c>
      <c r="JK82">
        <v>27</v>
      </c>
      <c r="JL82">
        <v>192926.3</v>
      </c>
      <c r="JM82">
        <v>192926.5</v>
      </c>
      <c r="JN82">
        <v>2.4231</v>
      </c>
      <c r="JO82">
        <v>2.62329</v>
      </c>
      <c r="JP82">
        <v>1.49658</v>
      </c>
      <c r="JQ82">
        <v>2.34741</v>
      </c>
      <c r="JR82">
        <v>1.54907</v>
      </c>
      <c r="JS82">
        <v>2.47559</v>
      </c>
      <c r="JT82">
        <v>39.5917</v>
      </c>
      <c r="JU82">
        <v>24.0262</v>
      </c>
      <c r="JV82">
        <v>18</v>
      </c>
      <c r="JW82">
        <v>483.267</v>
      </c>
      <c r="JX82">
        <v>474.562</v>
      </c>
      <c r="JY82">
        <v>27.5905</v>
      </c>
      <c r="JZ82">
        <v>29.0936</v>
      </c>
      <c r="KA82">
        <v>30.0002</v>
      </c>
      <c r="KB82">
        <v>29.2959</v>
      </c>
      <c r="KC82">
        <v>29.2883</v>
      </c>
      <c r="KD82">
        <v>48.7484</v>
      </c>
      <c r="KE82">
        <v>19.6837</v>
      </c>
      <c r="KF82">
        <v>54.582</v>
      </c>
      <c r="KG82">
        <v>27.5913</v>
      </c>
      <c r="KH82">
        <v>1075.45</v>
      </c>
      <c r="KI82">
        <v>20.411</v>
      </c>
      <c r="KJ82">
        <v>101.9</v>
      </c>
      <c r="KK82">
        <v>91.4325</v>
      </c>
    </row>
    <row r="83" spans="1:297">
      <c r="A83">
        <v>65</v>
      </c>
      <c r="B83">
        <v>1758565189.1</v>
      </c>
      <c r="C83">
        <v>411.5</v>
      </c>
      <c r="D83" t="s">
        <v>575</v>
      </c>
      <c r="E83" t="s">
        <v>576</v>
      </c>
      <c r="F83">
        <v>5</v>
      </c>
      <c r="G83" t="s">
        <v>437</v>
      </c>
      <c r="H83" t="s">
        <v>438</v>
      </c>
      <c r="I83">
        <v>1758565181.6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(EA83+(U83+2*0.95*5.67E-8*(((EA83+$B$9)+273)^4-(EA83+273)^4)-44100*J83)/(1.84*29.3*R83+8*0.95*5.67E-8*(EA83+273)^3))</f>
        <v>0</v>
      </c>
      <c r="W83">
        <f>($C$9*EB83+$D$9*EC83+$E$9*V83)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2*0.95*5.67E-8*(((EA83+$B$9)+273)^4-(W83+273)^4)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1080.183087987013</v>
      </c>
      <c r="AK83">
        <v>1056.214545454545</v>
      </c>
      <c r="AL83">
        <v>3.398169696969439</v>
      </c>
      <c r="AM83">
        <v>64.87</v>
      </c>
      <c r="AN83">
        <f>(AP83 - AO83 + DY83*1E3/(8.314*(EA83+273.15)) * AR83/DX83 * AQ83) * DX83/(100*DL83) * 1000/(1000 - AP83)</f>
        <v>0</v>
      </c>
      <c r="AO83">
        <v>20.36256616385581</v>
      </c>
      <c r="AP83">
        <v>22.15905818181817</v>
      </c>
      <c r="AQ83">
        <v>4.284000110349176E-06</v>
      </c>
      <c r="AR83">
        <v>105.4433719376083</v>
      </c>
      <c r="AS83">
        <v>0</v>
      </c>
      <c r="AT83">
        <v>0</v>
      </c>
      <c r="AU83">
        <f>IF(AS83*$H$15&gt;=AW83,1.0,(AW83/(AW83-AS83*$H$15)))</f>
        <v>0</v>
      </c>
      <c r="AV83">
        <f>(AU83-1)*100</f>
        <v>0</v>
      </c>
      <c r="AW83">
        <f>MAX(0,($B$15+$C$15*EF83)/(1+$D$15*EF83)*DY83/(EA83+273)*$E$15)</f>
        <v>0</v>
      </c>
      <c r="AX83" t="s">
        <v>439</v>
      </c>
      <c r="AY83" t="s">
        <v>439</v>
      </c>
      <c r="AZ83">
        <v>0</v>
      </c>
      <c r="BA83">
        <v>0</v>
      </c>
      <c r="BB83">
        <f>1-AZ83/BA83</f>
        <v>0</v>
      </c>
      <c r="BC83">
        <v>0</v>
      </c>
      <c r="BD83" t="s">
        <v>439</v>
      </c>
      <c r="BE83" t="s">
        <v>439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439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$B$13*EG83+$C$13*EH83+$F$13*ES83*(1-EV83)</f>
        <v>0</v>
      </c>
      <c r="DI83">
        <f>DH83*DJ83</f>
        <v>0</v>
      </c>
      <c r="DJ83">
        <f>($B$13*$D$11+$C$13*$D$11+$F$13*((FF83+EX83)/MAX(FF83+EX83+FG83, 0.1)*$I$11+FG83/MAX(FF83+EX83+FG83, 0.1)*$J$11))/($B$13+$C$13+$F$13)</f>
        <v>0</v>
      </c>
      <c r="DK83">
        <f>($B$13*$K$11+$C$13*$K$11+$F$13*((FF83+EX83)/MAX(FF83+EX83+FG83, 0.1)*$P$11+FG83/MAX(FF83+EX83+FG83, 0.1)*$Q$11))/($B$13+$C$13+$F$13)</f>
        <v>0</v>
      </c>
      <c r="DL83">
        <v>1.91</v>
      </c>
      <c r="DM83">
        <v>0.5</v>
      </c>
      <c r="DN83" t="s">
        <v>440</v>
      </c>
      <c r="DO83">
        <v>2</v>
      </c>
      <c r="DP83" t="b">
        <v>1</v>
      </c>
      <c r="DQ83">
        <v>1758565181.6</v>
      </c>
      <c r="DR83">
        <v>1009.435777777778</v>
      </c>
      <c r="DS83">
        <v>1043.3</v>
      </c>
      <c r="DT83">
        <v>22.15875185185186</v>
      </c>
      <c r="DU83">
        <v>20.35861481481481</v>
      </c>
      <c r="DV83">
        <v>1010.364481481481</v>
      </c>
      <c r="DW83">
        <v>21.87981851851852</v>
      </c>
      <c r="DX83">
        <v>500.0688888888889</v>
      </c>
      <c r="DY83">
        <v>89.90487037037036</v>
      </c>
      <c r="DZ83">
        <v>0.06794635555555556</v>
      </c>
      <c r="EA83">
        <v>28.85392592592593</v>
      </c>
      <c r="EB83">
        <v>29.99283333333333</v>
      </c>
      <c r="EC83">
        <v>999.9000000000001</v>
      </c>
      <c r="ED83">
        <v>0</v>
      </c>
      <c r="EE83">
        <v>0</v>
      </c>
      <c r="EF83">
        <v>10009.30185185185</v>
      </c>
      <c r="EG83">
        <v>0</v>
      </c>
      <c r="EH83">
        <v>10.54065555555555</v>
      </c>
      <c r="EI83">
        <v>-33.86498148148148</v>
      </c>
      <c r="EJ83">
        <v>1032.31037037037</v>
      </c>
      <c r="EK83">
        <v>1064.98037037037</v>
      </c>
      <c r="EL83">
        <v>1.800132962962963</v>
      </c>
      <c r="EM83">
        <v>1043.3</v>
      </c>
      <c r="EN83">
        <v>20.35861481481481</v>
      </c>
      <c r="EO83">
        <v>1.99218</v>
      </c>
      <c r="EP83">
        <v>1.830338148148148</v>
      </c>
      <c r="EQ83">
        <v>17.3823</v>
      </c>
      <c r="ER83">
        <v>16.04831851851852</v>
      </c>
      <c r="ES83">
        <v>1999.990370370371</v>
      </c>
      <c r="ET83">
        <v>0.9799987037037036</v>
      </c>
      <c r="EU83">
        <v>0.02000172962962963</v>
      </c>
      <c r="EV83">
        <v>0</v>
      </c>
      <c r="EW83">
        <v>272.8149259259259</v>
      </c>
      <c r="EX83">
        <v>5.00078</v>
      </c>
      <c r="EY83">
        <v>5493.512592592591</v>
      </c>
      <c r="EZ83">
        <v>16379.55555555556</v>
      </c>
      <c r="FA83">
        <v>39.52503703703704</v>
      </c>
      <c r="FB83">
        <v>40.31207407407407</v>
      </c>
      <c r="FC83">
        <v>39.82607407407407</v>
      </c>
      <c r="FD83">
        <v>40.0342962962963</v>
      </c>
      <c r="FE83">
        <v>40.8608148148148</v>
      </c>
      <c r="FF83">
        <v>1955.09037037037</v>
      </c>
      <c r="FG83">
        <v>39.9</v>
      </c>
      <c r="FH83">
        <v>0</v>
      </c>
      <c r="FI83">
        <v>1758565186.8</v>
      </c>
      <c r="FJ83">
        <v>0</v>
      </c>
      <c r="FK83">
        <v>272.81324</v>
      </c>
      <c r="FL83">
        <v>-0.4206923048453275</v>
      </c>
      <c r="FM83">
        <v>8.135384619949939</v>
      </c>
      <c r="FN83">
        <v>5493.574000000001</v>
      </c>
      <c r="FO83">
        <v>15</v>
      </c>
      <c r="FP83">
        <v>0</v>
      </c>
      <c r="FQ83" t="s">
        <v>441</v>
      </c>
      <c r="FR83">
        <v>1746989605.5</v>
      </c>
      <c r="FS83">
        <v>1746989593.5</v>
      </c>
      <c r="FT83">
        <v>0</v>
      </c>
      <c r="FU83">
        <v>-0.274</v>
      </c>
      <c r="FV83">
        <v>-0.002</v>
      </c>
      <c r="FW83">
        <v>2.549</v>
      </c>
      <c r="FX83">
        <v>0.129</v>
      </c>
      <c r="FY83">
        <v>420</v>
      </c>
      <c r="FZ83">
        <v>17</v>
      </c>
      <c r="GA83">
        <v>0.02</v>
      </c>
      <c r="GB83">
        <v>0.04</v>
      </c>
      <c r="GC83">
        <v>-33.8534625</v>
      </c>
      <c r="GD83">
        <v>-0.4391921200750342</v>
      </c>
      <c r="GE83">
        <v>0.0966269597149263</v>
      </c>
      <c r="GF83">
        <v>1</v>
      </c>
      <c r="GG83">
        <v>272.7797352941176</v>
      </c>
      <c r="GH83">
        <v>0.2420932037555099</v>
      </c>
      <c r="GI83">
        <v>0.2116058084412903</v>
      </c>
      <c r="GJ83">
        <v>1</v>
      </c>
      <c r="GK83">
        <v>1.8062425</v>
      </c>
      <c r="GL83">
        <v>-0.1048442026266443</v>
      </c>
      <c r="GM83">
        <v>0.01043267888655642</v>
      </c>
      <c r="GN83">
        <v>0</v>
      </c>
      <c r="GO83">
        <v>2</v>
      </c>
      <c r="GP83">
        <v>3</v>
      </c>
      <c r="GQ83" t="s">
        <v>448</v>
      </c>
      <c r="GR83">
        <v>3.1024</v>
      </c>
      <c r="GS83">
        <v>2.72625</v>
      </c>
      <c r="GT83">
        <v>0.163175</v>
      </c>
      <c r="GU83">
        <v>0.166489</v>
      </c>
      <c r="GV83">
        <v>0.101271</v>
      </c>
      <c r="GW83">
        <v>0.09671109999999999</v>
      </c>
      <c r="GX83">
        <v>21861.4</v>
      </c>
      <c r="GY83">
        <v>19789.1</v>
      </c>
      <c r="GZ83">
        <v>26688.3</v>
      </c>
      <c r="HA83">
        <v>23964.3</v>
      </c>
      <c r="HB83">
        <v>38391.9</v>
      </c>
      <c r="HC83">
        <v>32007.7</v>
      </c>
      <c r="HD83">
        <v>46606.7</v>
      </c>
      <c r="HE83">
        <v>37912.7</v>
      </c>
      <c r="HF83">
        <v>1.86847</v>
      </c>
      <c r="HG83">
        <v>1.83282</v>
      </c>
      <c r="HH83">
        <v>0.110358</v>
      </c>
      <c r="HI83">
        <v>0</v>
      </c>
      <c r="HJ83">
        <v>28.187</v>
      </c>
      <c r="HK83">
        <v>999.9</v>
      </c>
      <c r="HL83">
        <v>43.1</v>
      </c>
      <c r="HM83">
        <v>33.8</v>
      </c>
      <c r="HN83">
        <v>25.3312</v>
      </c>
      <c r="HO83">
        <v>61.0019</v>
      </c>
      <c r="HP83">
        <v>23.3694</v>
      </c>
      <c r="HQ83">
        <v>1</v>
      </c>
      <c r="HR83">
        <v>0.142393</v>
      </c>
      <c r="HS83">
        <v>-0.0377832</v>
      </c>
      <c r="HT83">
        <v>20.2796</v>
      </c>
      <c r="HU83">
        <v>5.21145</v>
      </c>
      <c r="HV83">
        <v>11.9797</v>
      </c>
      <c r="HW83">
        <v>4.96355</v>
      </c>
      <c r="HX83">
        <v>3.2745</v>
      </c>
      <c r="HY83">
        <v>9999</v>
      </c>
      <c r="HZ83">
        <v>9999</v>
      </c>
      <c r="IA83">
        <v>9999</v>
      </c>
      <c r="IB83">
        <v>999.9</v>
      </c>
      <c r="IC83">
        <v>1.86419</v>
      </c>
      <c r="ID83">
        <v>1.86042</v>
      </c>
      <c r="IE83">
        <v>1.85879</v>
      </c>
      <c r="IF83">
        <v>1.86005</v>
      </c>
      <c r="IG83">
        <v>1.86019</v>
      </c>
      <c r="IH83">
        <v>1.85868</v>
      </c>
      <c r="II83">
        <v>1.85777</v>
      </c>
      <c r="IJ83">
        <v>1.85271</v>
      </c>
      <c r="IK83">
        <v>0</v>
      </c>
      <c r="IL83">
        <v>0</v>
      </c>
      <c r="IM83">
        <v>0</v>
      </c>
      <c r="IN83">
        <v>0</v>
      </c>
      <c r="IO83" t="s">
        <v>443</v>
      </c>
      <c r="IP83" t="s">
        <v>444</v>
      </c>
      <c r="IQ83" t="s">
        <v>445</v>
      </c>
      <c r="IR83" t="s">
        <v>445</v>
      </c>
      <c r="IS83" t="s">
        <v>445</v>
      </c>
      <c r="IT83" t="s">
        <v>445</v>
      </c>
      <c r="IU83">
        <v>0</v>
      </c>
      <c r="IV83">
        <v>100</v>
      </c>
      <c r="IW83">
        <v>100</v>
      </c>
      <c r="IX83">
        <v>-0.91</v>
      </c>
      <c r="IY83">
        <v>0.2789</v>
      </c>
      <c r="IZ83">
        <v>-1.088691465271074</v>
      </c>
      <c r="JA83">
        <v>-0.0009653133281458612</v>
      </c>
      <c r="JB83">
        <v>1.467522864134924E-06</v>
      </c>
      <c r="JC83">
        <v>-3.533429210606989E-10</v>
      </c>
      <c r="JD83">
        <v>0.001055554131792665</v>
      </c>
      <c r="JE83">
        <v>0.003653998214210923</v>
      </c>
      <c r="JF83">
        <v>0.0003927652080039181</v>
      </c>
      <c r="JG83">
        <v>9.453655735445027E-07</v>
      </c>
      <c r="JH83">
        <v>2</v>
      </c>
      <c r="JI83">
        <v>1975</v>
      </c>
      <c r="JJ83">
        <v>1</v>
      </c>
      <c r="JK83">
        <v>27</v>
      </c>
      <c r="JL83">
        <v>192926.4</v>
      </c>
      <c r="JM83">
        <v>192926.6</v>
      </c>
      <c r="JN83">
        <v>2.45728</v>
      </c>
      <c r="JO83">
        <v>2.63062</v>
      </c>
      <c r="JP83">
        <v>1.49658</v>
      </c>
      <c r="JQ83">
        <v>2.34741</v>
      </c>
      <c r="JR83">
        <v>1.54907</v>
      </c>
      <c r="JS83">
        <v>2.39868</v>
      </c>
      <c r="JT83">
        <v>39.5917</v>
      </c>
      <c r="JU83">
        <v>24.0175</v>
      </c>
      <c r="JV83">
        <v>18</v>
      </c>
      <c r="JW83">
        <v>483.301</v>
      </c>
      <c r="JX83">
        <v>474.9</v>
      </c>
      <c r="JY83">
        <v>27.6005</v>
      </c>
      <c r="JZ83">
        <v>29.0943</v>
      </c>
      <c r="KA83">
        <v>30.0002</v>
      </c>
      <c r="KB83">
        <v>29.2966</v>
      </c>
      <c r="KC83">
        <v>29.2883</v>
      </c>
      <c r="KD83">
        <v>49.3399</v>
      </c>
      <c r="KE83">
        <v>19.6837</v>
      </c>
      <c r="KF83">
        <v>54.582</v>
      </c>
      <c r="KG83">
        <v>27.5981</v>
      </c>
      <c r="KH83">
        <v>1088.82</v>
      </c>
      <c r="KI83">
        <v>20.411</v>
      </c>
      <c r="KJ83">
        <v>101.899</v>
      </c>
      <c r="KK83">
        <v>91.43259999999999</v>
      </c>
    </row>
    <row r="84" spans="1:297">
      <c r="A84">
        <v>66</v>
      </c>
      <c r="B84">
        <v>1758565194.1</v>
      </c>
      <c r="C84">
        <v>416.5</v>
      </c>
      <c r="D84" t="s">
        <v>577</v>
      </c>
      <c r="E84" t="s">
        <v>578</v>
      </c>
      <c r="F84">
        <v>5</v>
      </c>
      <c r="G84" t="s">
        <v>437</v>
      </c>
      <c r="H84" t="s">
        <v>438</v>
      </c>
      <c r="I84">
        <v>1758565186.314285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(EA84+(U84+2*0.95*5.67E-8*(((EA84+$B$9)+273)^4-(EA84+273)^4)-44100*J84)/(1.84*29.3*R84+8*0.95*5.67E-8*(EA84+273)^3))</f>
        <v>0</v>
      </c>
      <c r="W84">
        <f>($C$9*EB84+$D$9*EC84+$E$9*V84)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2*0.95*5.67E-8*(((EA84+$B$9)+273)^4-(W84+273)^4)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1097.178894047619</v>
      </c>
      <c r="AK84">
        <v>1073.263939393939</v>
      </c>
      <c r="AL84">
        <v>3.407780086579939</v>
      </c>
      <c r="AM84">
        <v>64.87</v>
      </c>
      <c r="AN84">
        <f>(AP84 - AO84 + DY84*1E3/(8.314*(EA84+273.15)) * AR84/DX84 * AQ84) * DX84/(100*DL84) * 1000/(1000 - AP84)</f>
        <v>0</v>
      </c>
      <c r="AO84">
        <v>20.36685334621684</v>
      </c>
      <c r="AP84">
        <v>22.16038242424241</v>
      </c>
      <c r="AQ84">
        <v>2.813748962307802E-07</v>
      </c>
      <c r="AR84">
        <v>105.4433719376083</v>
      </c>
      <c r="AS84">
        <v>0</v>
      </c>
      <c r="AT84">
        <v>0</v>
      </c>
      <c r="AU84">
        <f>IF(AS84*$H$15&gt;=AW84,1.0,(AW84/(AW84-AS84*$H$15)))</f>
        <v>0</v>
      </c>
      <c r="AV84">
        <f>(AU84-1)*100</f>
        <v>0</v>
      </c>
      <c r="AW84">
        <f>MAX(0,($B$15+$C$15*EF84)/(1+$D$15*EF84)*DY84/(EA84+273)*$E$15)</f>
        <v>0</v>
      </c>
      <c r="AX84" t="s">
        <v>439</v>
      </c>
      <c r="AY84" t="s">
        <v>439</v>
      </c>
      <c r="AZ84">
        <v>0</v>
      </c>
      <c r="BA84">
        <v>0</v>
      </c>
      <c r="BB84">
        <f>1-AZ84/BA84</f>
        <v>0</v>
      </c>
      <c r="BC84">
        <v>0</v>
      </c>
      <c r="BD84" t="s">
        <v>439</v>
      </c>
      <c r="BE84" t="s">
        <v>439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439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$B$13*EG84+$C$13*EH84+$F$13*ES84*(1-EV84)</f>
        <v>0</v>
      </c>
      <c r="DI84">
        <f>DH84*DJ84</f>
        <v>0</v>
      </c>
      <c r="DJ84">
        <f>($B$13*$D$11+$C$13*$D$11+$F$13*((FF84+EX84)/MAX(FF84+EX84+FG84, 0.1)*$I$11+FG84/MAX(FF84+EX84+FG84, 0.1)*$J$11))/($B$13+$C$13+$F$13)</f>
        <v>0</v>
      </c>
      <c r="DK84">
        <f>($B$13*$K$11+$C$13*$K$11+$F$13*((FF84+EX84)/MAX(FF84+EX84+FG84, 0.1)*$P$11+FG84/MAX(FF84+EX84+FG84, 0.1)*$Q$11))/($B$13+$C$13+$F$13)</f>
        <v>0</v>
      </c>
      <c r="DL84">
        <v>1.91</v>
      </c>
      <c r="DM84">
        <v>0.5</v>
      </c>
      <c r="DN84" t="s">
        <v>440</v>
      </c>
      <c r="DO84">
        <v>2</v>
      </c>
      <c r="DP84" t="b">
        <v>1</v>
      </c>
      <c r="DQ84">
        <v>1758565186.314285</v>
      </c>
      <c r="DR84">
        <v>1025.184107142857</v>
      </c>
      <c r="DS84">
        <v>1059.091785714286</v>
      </c>
      <c r="DT84">
        <v>22.15853214285715</v>
      </c>
      <c r="DU84">
        <v>20.36247857142857</v>
      </c>
      <c r="DV84">
        <v>1026.097857142857</v>
      </c>
      <c r="DW84">
        <v>21.87959642857143</v>
      </c>
      <c r="DX84">
        <v>500.0081428571429</v>
      </c>
      <c r="DY84">
        <v>89.90513928571428</v>
      </c>
      <c r="DZ84">
        <v>0.06799641071428571</v>
      </c>
      <c r="EA84">
        <v>28.85358928571429</v>
      </c>
      <c r="EB84">
        <v>29.98933214285714</v>
      </c>
      <c r="EC84">
        <v>999.9000000000002</v>
      </c>
      <c r="ED84">
        <v>0</v>
      </c>
      <c r="EE84">
        <v>0</v>
      </c>
      <c r="EF84">
        <v>9995.310357142856</v>
      </c>
      <c r="EG84">
        <v>0</v>
      </c>
      <c r="EH84">
        <v>10.61516071428571</v>
      </c>
      <c r="EI84">
        <v>-33.90808928571428</v>
      </c>
      <c r="EJ84">
        <v>1048.415714285714</v>
      </c>
      <c r="EK84">
        <v>1081.105</v>
      </c>
      <c r="EL84">
        <v>1.796046785714286</v>
      </c>
      <c r="EM84">
        <v>1059.091785714286</v>
      </c>
      <c r="EN84">
        <v>20.36247857142857</v>
      </c>
      <c r="EO84">
        <v>1.992165</v>
      </c>
      <c r="EP84">
        <v>1.830691428571429</v>
      </c>
      <c r="EQ84">
        <v>17.38218571428571</v>
      </c>
      <c r="ER84">
        <v>16.05133571428572</v>
      </c>
      <c r="ES84">
        <v>2000.008214285714</v>
      </c>
      <c r="ET84">
        <v>0.979999</v>
      </c>
      <c r="EU84">
        <v>0.0200015</v>
      </c>
      <c r="EV84">
        <v>0</v>
      </c>
      <c r="EW84">
        <v>272.8625357142857</v>
      </c>
      <c r="EX84">
        <v>5.00078</v>
      </c>
      <c r="EY84">
        <v>5494.197142857143</v>
      </c>
      <c r="EZ84">
        <v>16379.70357142857</v>
      </c>
      <c r="FA84">
        <v>39.53307142857142</v>
      </c>
      <c r="FB84">
        <v>40.30535714285713</v>
      </c>
      <c r="FC84">
        <v>39.88367857142857</v>
      </c>
      <c r="FD84">
        <v>40.04207142857143</v>
      </c>
      <c r="FE84">
        <v>40.85242857142857</v>
      </c>
      <c r="FF84">
        <v>1955.108214285714</v>
      </c>
      <c r="FG84">
        <v>39.9</v>
      </c>
      <c r="FH84">
        <v>0</v>
      </c>
      <c r="FI84">
        <v>1758565192.2</v>
      </c>
      <c r="FJ84">
        <v>0</v>
      </c>
      <c r="FK84">
        <v>272.8561923076923</v>
      </c>
      <c r="FL84">
        <v>0.6356581327309194</v>
      </c>
      <c r="FM84">
        <v>10.36923076981751</v>
      </c>
      <c r="FN84">
        <v>5494.284615384615</v>
      </c>
      <c r="FO84">
        <v>15</v>
      </c>
      <c r="FP84">
        <v>0</v>
      </c>
      <c r="FQ84" t="s">
        <v>441</v>
      </c>
      <c r="FR84">
        <v>1746989605.5</v>
      </c>
      <c r="FS84">
        <v>1746989593.5</v>
      </c>
      <c r="FT84">
        <v>0</v>
      </c>
      <c r="FU84">
        <v>-0.274</v>
      </c>
      <c r="FV84">
        <v>-0.002</v>
      </c>
      <c r="FW84">
        <v>2.549</v>
      </c>
      <c r="FX84">
        <v>0.129</v>
      </c>
      <c r="FY84">
        <v>420</v>
      </c>
      <c r="FZ84">
        <v>17</v>
      </c>
      <c r="GA84">
        <v>0.02</v>
      </c>
      <c r="GB84">
        <v>0.04</v>
      </c>
      <c r="GC84">
        <v>-33.87534146341463</v>
      </c>
      <c r="GD84">
        <v>-0.3824926829268733</v>
      </c>
      <c r="GE84">
        <v>0.1110622259676204</v>
      </c>
      <c r="GF84">
        <v>1</v>
      </c>
      <c r="GG84">
        <v>272.8494117647058</v>
      </c>
      <c r="GH84">
        <v>0.1372956490552606</v>
      </c>
      <c r="GI84">
        <v>0.1892130945672389</v>
      </c>
      <c r="GJ84">
        <v>1</v>
      </c>
      <c r="GK84">
        <v>1.799182682926829</v>
      </c>
      <c r="GL84">
        <v>-0.05655783972125625</v>
      </c>
      <c r="GM84">
        <v>0.006079909348004489</v>
      </c>
      <c r="GN84">
        <v>1</v>
      </c>
      <c r="GO84">
        <v>3</v>
      </c>
      <c r="GP84">
        <v>3</v>
      </c>
      <c r="GQ84" t="s">
        <v>442</v>
      </c>
      <c r="GR84">
        <v>3.10255</v>
      </c>
      <c r="GS84">
        <v>2.72613</v>
      </c>
      <c r="GT84">
        <v>0.164832</v>
      </c>
      <c r="GU84">
        <v>0.168157</v>
      </c>
      <c r="GV84">
        <v>0.101273</v>
      </c>
      <c r="GW84">
        <v>0.0967196</v>
      </c>
      <c r="GX84">
        <v>21818.1</v>
      </c>
      <c r="GY84">
        <v>19749.4</v>
      </c>
      <c r="GZ84">
        <v>26688.3</v>
      </c>
      <c r="HA84">
        <v>23964.1</v>
      </c>
      <c r="HB84">
        <v>38391.8</v>
      </c>
      <c r="HC84">
        <v>32007.5</v>
      </c>
      <c r="HD84">
        <v>46606.5</v>
      </c>
      <c r="HE84">
        <v>37912.6</v>
      </c>
      <c r="HF84">
        <v>1.86908</v>
      </c>
      <c r="HG84">
        <v>1.83237</v>
      </c>
      <c r="HH84">
        <v>0.110563</v>
      </c>
      <c r="HI84">
        <v>0</v>
      </c>
      <c r="HJ84">
        <v>28.187</v>
      </c>
      <c r="HK84">
        <v>999.9</v>
      </c>
      <c r="HL84">
        <v>43</v>
      </c>
      <c r="HM84">
        <v>33.8</v>
      </c>
      <c r="HN84">
        <v>25.2722</v>
      </c>
      <c r="HO84">
        <v>61.0119</v>
      </c>
      <c r="HP84">
        <v>23.3894</v>
      </c>
      <c r="HQ84">
        <v>1</v>
      </c>
      <c r="HR84">
        <v>0.142363</v>
      </c>
      <c r="HS84">
        <v>-0.0201471</v>
      </c>
      <c r="HT84">
        <v>20.2797</v>
      </c>
      <c r="HU84">
        <v>5.21235</v>
      </c>
      <c r="HV84">
        <v>11.98</v>
      </c>
      <c r="HW84">
        <v>4.9633</v>
      </c>
      <c r="HX84">
        <v>3.2745</v>
      </c>
      <c r="HY84">
        <v>9999</v>
      </c>
      <c r="HZ84">
        <v>9999</v>
      </c>
      <c r="IA84">
        <v>9999</v>
      </c>
      <c r="IB84">
        <v>999.9</v>
      </c>
      <c r="IC84">
        <v>1.86419</v>
      </c>
      <c r="ID84">
        <v>1.86044</v>
      </c>
      <c r="IE84">
        <v>1.85881</v>
      </c>
      <c r="IF84">
        <v>1.86005</v>
      </c>
      <c r="IG84">
        <v>1.86019</v>
      </c>
      <c r="IH84">
        <v>1.85867</v>
      </c>
      <c r="II84">
        <v>1.85776</v>
      </c>
      <c r="IJ84">
        <v>1.85272</v>
      </c>
      <c r="IK84">
        <v>0</v>
      </c>
      <c r="IL84">
        <v>0</v>
      </c>
      <c r="IM84">
        <v>0</v>
      </c>
      <c r="IN84">
        <v>0</v>
      </c>
      <c r="IO84" t="s">
        <v>443</v>
      </c>
      <c r="IP84" t="s">
        <v>444</v>
      </c>
      <c r="IQ84" t="s">
        <v>445</v>
      </c>
      <c r="IR84" t="s">
        <v>445</v>
      </c>
      <c r="IS84" t="s">
        <v>445</v>
      </c>
      <c r="IT84" t="s">
        <v>445</v>
      </c>
      <c r="IU84">
        <v>0</v>
      </c>
      <c r="IV84">
        <v>100</v>
      </c>
      <c r="IW84">
        <v>100</v>
      </c>
      <c r="IX84">
        <v>-0.89</v>
      </c>
      <c r="IY84">
        <v>0.2789</v>
      </c>
      <c r="IZ84">
        <v>-1.088691465271074</v>
      </c>
      <c r="JA84">
        <v>-0.0009653133281458612</v>
      </c>
      <c r="JB84">
        <v>1.467522864134924E-06</v>
      </c>
      <c r="JC84">
        <v>-3.533429210606989E-10</v>
      </c>
      <c r="JD84">
        <v>0.001055554131792665</v>
      </c>
      <c r="JE84">
        <v>0.003653998214210923</v>
      </c>
      <c r="JF84">
        <v>0.0003927652080039181</v>
      </c>
      <c r="JG84">
        <v>9.453655735445027E-07</v>
      </c>
      <c r="JH84">
        <v>2</v>
      </c>
      <c r="JI84">
        <v>1975</v>
      </c>
      <c r="JJ84">
        <v>1</v>
      </c>
      <c r="JK84">
        <v>27</v>
      </c>
      <c r="JL84">
        <v>192926.5</v>
      </c>
      <c r="JM84">
        <v>192926.7</v>
      </c>
      <c r="JN84">
        <v>2.48413</v>
      </c>
      <c r="JO84">
        <v>2.62695</v>
      </c>
      <c r="JP84">
        <v>1.49658</v>
      </c>
      <c r="JQ84">
        <v>2.34741</v>
      </c>
      <c r="JR84">
        <v>1.54907</v>
      </c>
      <c r="JS84">
        <v>2.36328</v>
      </c>
      <c r="JT84">
        <v>39.5917</v>
      </c>
      <c r="JU84">
        <v>24.0175</v>
      </c>
      <c r="JV84">
        <v>18</v>
      </c>
      <c r="JW84">
        <v>483.651</v>
      </c>
      <c r="JX84">
        <v>474.611</v>
      </c>
      <c r="JY84">
        <v>27.6068</v>
      </c>
      <c r="JZ84">
        <v>29.096</v>
      </c>
      <c r="KA84">
        <v>30.0001</v>
      </c>
      <c r="KB84">
        <v>29.2966</v>
      </c>
      <c r="KC84">
        <v>29.2883</v>
      </c>
      <c r="KD84">
        <v>49.9773</v>
      </c>
      <c r="KE84">
        <v>19.6837</v>
      </c>
      <c r="KF84">
        <v>54.582</v>
      </c>
      <c r="KG84">
        <v>27.6046</v>
      </c>
      <c r="KH84">
        <v>1108.86</v>
      </c>
      <c r="KI84">
        <v>20.411</v>
      </c>
      <c r="KJ84">
        <v>101.899</v>
      </c>
      <c r="KK84">
        <v>91.43210000000001</v>
      </c>
    </row>
    <row r="85" spans="1:297">
      <c r="A85">
        <v>67</v>
      </c>
      <c r="B85">
        <v>1758565199.1</v>
      </c>
      <c r="C85">
        <v>421.5</v>
      </c>
      <c r="D85" t="s">
        <v>579</v>
      </c>
      <c r="E85" t="s">
        <v>580</v>
      </c>
      <c r="F85">
        <v>5</v>
      </c>
      <c r="G85" t="s">
        <v>437</v>
      </c>
      <c r="H85" t="s">
        <v>438</v>
      </c>
      <c r="I85">
        <v>1758565191.6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(EA85+(U85+2*0.95*5.67E-8*(((EA85+$B$9)+273)^4-(EA85+273)^4)-44100*J85)/(1.84*29.3*R85+8*0.95*5.67E-8*(EA85+273)^3))</f>
        <v>0</v>
      </c>
      <c r="W85">
        <f>($C$9*EB85+$D$9*EC85+$E$9*V85)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2*0.95*5.67E-8*(((EA85+$B$9)+273)^4-(W85+273)^4)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1114.498029329004</v>
      </c>
      <c r="AK85">
        <v>1090.329757575757</v>
      </c>
      <c r="AL85">
        <v>3.400948917748763</v>
      </c>
      <c r="AM85">
        <v>64.87</v>
      </c>
      <c r="AN85">
        <f>(AP85 - AO85 + DY85*1E3/(8.314*(EA85+273.15)) * AR85/DX85 * AQ85) * DX85/(100*DL85) * 1000/(1000 - AP85)</f>
        <v>0</v>
      </c>
      <c r="AO85">
        <v>20.37027510509968</v>
      </c>
      <c r="AP85">
        <v>22.16328121212121</v>
      </c>
      <c r="AQ85">
        <v>6.156618902572096E-06</v>
      </c>
      <c r="AR85">
        <v>105.4433719376083</v>
      </c>
      <c r="AS85">
        <v>0</v>
      </c>
      <c r="AT85">
        <v>0</v>
      </c>
      <c r="AU85">
        <f>IF(AS85*$H$15&gt;=AW85,1.0,(AW85/(AW85-AS85*$H$15)))</f>
        <v>0</v>
      </c>
      <c r="AV85">
        <f>(AU85-1)*100</f>
        <v>0</v>
      </c>
      <c r="AW85">
        <f>MAX(0,($B$15+$C$15*EF85)/(1+$D$15*EF85)*DY85/(EA85+273)*$E$15)</f>
        <v>0</v>
      </c>
      <c r="AX85" t="s">
        <v>439</v>
      </c>
      <c r="AY85" t="s">
        <v>439</v>
      </c>
      <c r="AZ85">
        <v>0</v>
      </c>
      <c r="BA85">
        <v>0</v>
      </c>
      <c r="BB85">
        <f>1-AZ85/BA85</f>
        <v>0</v>
      </c>
      <c r="BC85">
        <v>0</v>
      </c>
      <c r="BD85" t="s">
        <v>439</v>
      </c>
      <c r="BE85" t="s">
        <v>439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439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$B$13*EG85+$C$13*EH85+$F$13*ES85*(1-EV85)</f>
        <v>0</v>
      </c>
      <c r="DI85">
        <f>DH85*DJ85</f>
        <v>0</v>
      </c>
      <c r="DJ85">
        <f>($B$13*$D$11+$C$13*$D$11+$F$13*((FF85+EX85)/MAX(FF85+EX85+FG85, 0.1)*$I$11+FG85/MAX(FF85+EX85+FG85, 0.1)*$J$11))/($B$13+$C$13+$F$13)</f>
        <v>0</v>
      </c>
      <c r="DK85">
        <f>($B$13*$K$11+$C$13*$K$11+$F$13*((FF85+EX85)/MAX(FF85+EX85+FG85, 0.1)*$P$11+FG85/MAX(FF85+EX85+FG85, 0.1)*$Q$11))/($B$13+$C$13+$F$13)</f>
        <v>0</v>
      </c>
      <c r="DL85">
        <v>1.91</v>
      </c>
      <c r="DM85">
        <v>0.5</v>
      </c>
      <c r="DN85" t="s">
        <v>440</v>
      </c>
      <c r="DO85">
        <v>2</v>
      </c>
      <c r="DP85" t="b">
        <v>1</v>
      </c>
      <c r="DQ85">
        <v>1758565191.6</v>
      </c>
      <c r="DR85">
        <v>1042.832962962963</v>
      </c>
      <c r="DS85">
        <v>1076.793703703704</v>
      </c>
      <c r="DT85">
        <v>22.16015925925926</v>
      </c>
      <c r="DU85">
        <v>20.3665037037037</v>
      </c>
      <c r="DV85">
        <v>1043.731111111111</v>
      </c>
      <c r="DW85">
        <v>21.8811962962963</v>
      </c>
      <c r="DX85">
        <v>499.985962962963</v>
      </c>
      <c r="DY85">
        <v>89.90454444444445</v>
      </c>
      <c r="DZ85">
        <v>0.06809114444444446</v>
      </c>
      <c r="EA85">
        <v>28.85415555555555</v>
      </c>
      <c r="EB85">
        <v>29.99154074074074</v>
      </c>
      <c r="EC85">
        <v>999.9000000000001</v>
      </c>
      <c r="ED85">
        <v>0</v>
      </c>
      <c r="EE85">
        <v>0</v>
      </c>
      <c r="EF85">
        <v>9990.830740740741</v>
      </c>
      <c r="EG85">
        <v>0</v>
      </c>
      <c r="EH85">
        <v>11.04974074074074</v>
      </c>
      <c r="EI85">
        <v>-33.96184444444444</v>
      </c>
      <c r="EJ85">
        <v>1066.465185185185</v>
      </c>
      <c r="EK85">
        <v>1099.18</v>
      </c>
      <c r="EL85">
        <v>1.793657037037037</v>
      </c>
      <c r="EM85">
        <v>1076.793703703704</v>
      </c>
      <c r="EN85">
        <v>20.3665037037037</v>
      </c>
      <c r="EO85">
        <v>1.992298148148148</v>
      </c>
      <c r="EP85">
        <v>1.831041851851852</v>
      </c>
      <c r="EQ85">
        <v>17.38325555555555</v>
      </c>
      <c r="ER85">
        <v>16.05432592592593</v>
      </c>
      <c r="ES85">
        <v>2000.000740740741</v>
      </c>
      <c r="ET85">
        <v>0.979999</v>
      </c>
      <c r="EU85">
        <v>0.0200015</v>
      </c>
      <c r="EV85">
        <v>0</v>
      </c>
      <c r="EW85">
        <v>272.929962962963</v>
      </c>
      <c r="EX85">
        <v>5.00078</v>
      </c>
      <c r="EY85">
        <v>5495.042592592591</v>
      </c>
      <c r="EZ85">
        <v>16379.62962962963</v>
      </c>
      <c r="FA85">
        <v>39.54129629629629</v>
      </c>
      <c r="FB85">
        <v>40.30748148148149</v>
      </c>
      <c r="FC85">
        <v>40.0437037037037</v>
      </c>
      <c r="FD85">
        <v>40.04829629629629</v>
      </c>
      <c r="FE85">
        <v>40.87940740740741</v>
      </c>
      <c r="FF85">
        <v>1955.10074074074</v>
      </c>
      <c r="FG85">
        <v>39.9</v>
      </c>
      <c r="FH85">
        <v>0</v>
      </c>
      <c r="FI85">
        <v>1758565197</v>
      </c>
      <c r="FJ85">
        <v>0</v>
      </c>
      <c r="FK85">
        <v>272.9110384615385</v>
      </c>
      <c r="FL85">
        <v>1.28967522254557</v>
      </c>
      <c r="FM85">
        <v>8.939145280735387</v>
      </c>
      <c r="FN85">
        <v>5495.032692307693</v>
      </c>
      <c r="FO85">
        <v>15</v>
      </c>
      <c r="FP85">
        <v>0</v>
      </c>
      <c r="FQ85" t="s">
        <v>441</v>
      </c>
      <c r="FR85">
        <v>1746989605.5</v>
      </c>
      <c r="FS85">
        <v>1746989593.5</v>
      </c>
      <c r="FT85">
        <v>0</v>
      </c>
      <c r="FU85">
        <v>-0.274</v>
      </c>
      <c r="FV85">
        <v>-0.002</v>
      </c>
      <c r="FW85">
        <v>2.549</v>
      </c>
      <c r="FX85">
        <v>0.129</v>
      </c>
      <c r="FY85">
        <v>420</v>
      </c>
      <c r="FZ85">
        <v>17</v>
      </c>
      <c r="GA85">
        <v>0.02</v>
      </c>
      <c r="GB85">
        <v>0.04</v>
      </c>
      <c r="GC85">
        <v>-33.95403170731707</v>
      </c>
      <c r="GD85">
        <v>-0.7328843205575643</v>
      </c>
      <c r="GE85">
        <v>0.1332177356518532</v>
      </c>
      <c r="GF85">
        <v>0</v>
      </c>
      <c r="GG85">
        <v>272.893205882353</v>
      </c>
      <c r="GH85">
        <v>0.6431321657731299</v>
      </c>
      <c r="GI85">
        <v>0.1967261128950884</v>
      </c>
      <c r="GJ85">
        <v>1</v>
      </c>
      <c r="GK85">
        <v>1.795146829268293</v>
      </c>
      <c r="GL85">
        <v>-0.02804843205574868</v>
      </c>
      <c r="GM85">
        <v>0.003041214005851494</v>
      </c>
      <c r="GN85">
        <v>1</v>
      </c>
      <c r="GO85">
        <v>2</v>
      </c>
      <c r="GP85">
        <v>3</v>
      </c>
      <c r="GQ85" t="s">
        <v>448</v>
      </c>
      <c r="GR85">
        <v>3.10262</v>
      </c>
      <c r="GS85">
        <v>2.72593</v>
      </c>
      <c r="GT85">
        <v>0.166473</v>
      </c>
      <c r="GU85">
        <v>0.169773</v>
      </c>
      <c r="GV85">
        <v>0.10128</v>
      </c>
      <c r="GW85">
        <v>0.09672989999999999</v>
      </c>
      <c r="GX85">
        <v>21775.1</v>
      </c>
      <c r="GY85">
        <v>19711.1</v>
      </c>
      <c r="GZ85">
        <v>26688.1</v>
      </c>
      <c r="HA85">
        <v>23964.2</v>
      </c>
      <c r="HB85">
        <v>38391.7</v>
      </c>
      <c r="HC85">
        <v>32007.3</v>
      </c>
      <c r="HD85">
        <v>46606.5</v>
      </c>
      <c r="HE85">
        <v>37912.6</v>
      </c>
      <c r="HF85">
        <v>1.86905</v>
      </c>
      <c r="HG85">
        <v>1.83215</v>
      </c>
      <c r="HH85">
        <v>0.110999</v>
      </c>
      <c r="HI85">
        <v>0</v>
      </c>
      <c r="HJ85">
        <v>28.1864</v>
      </c>
      <c r="HK85">
        <v>999.9</v>
      </c>
      <c r="HL85">
        <v>43</v>
      </c>
      <c r="HM85">
        <v>33.8</v>
      </c>
      <c r="HN85">
        <v>25.2708</v>
      </c>
      <c r="HO85">
        <v>61.2919</v>
      </c>
      <c r="HP85">
        <v>23.4054</v>
      </c>
      <c r="HQ85">
        <v>1</v>
      </c>
      <c r="HR85">
        <v>0.142538</v>
      </c>
      <c r="HS85">
        <v>-0.0261955</v>
      </c>
      <c r="HT85">
        <v>20.2798</v>
      </c>
      <c r="HU85">
        <v>5.2125</v>
      </c>
      <c r="HV85">
        <v>11.9796</v>
      </c>
      <c r="HW85">
        <v>4.96355</v>
      </c>
      <c r="HX85">
        <v>3.27458</v>
      </c>
      <c r="HY85">
        <v>9999</v>
      </c>
      <c r="HZ85">
        <v>9999</v>
      </c>
      <c r="IA85">
        <v>9999</v>
      </c>
      <c r="IB85">
        <v>999.9</v>
      </c>
      <c r="IC85">
        <v>1.86418</v>
      </c>
      <c r="ID85">
        <v>1.86045</v>
      </c>
      <c r="IE85">
        <v>1.85881</v>
      </c>
      <c r="IF85">
        <v>1.86005</v>
      </c>
      <c r="IG85">
        <v>1.86019</v>
      </c>
      <c r="IH85">
        <v>1.85869</v>
      </c>
      <c r="II85">
        <v>1.85777</v>
      </c>
      <c r="IJ85">
        <v>1.85271</v>
      </c>
      <c r="IK85">
        <v>0</v>
      </c>
      <c r="IL85">
        <v>0</v>
      </c>
      <c r="IM85">
        <v>0</v>
      </c>
      <c r="IN85">
        <v>0</v>
      </c>
      <c r="IO85" t="s">
        <v>443</v>
      </c>
      <c r="IP85" t="s">
        <v>444</v>
      </c>
      <c r="IQ85" t="s">
        <v>445</v>
      </c>
      <c r="IR85" t="s">
        <v>445</v>
      </c>
      <c r="IS85" t="s">
        <v>445</v>
      </c>
      <c r="IT85" t="s">
        <v>445</v>
      </c>
      <c r="IU85">
        <v>0</v>
      </c>
      <c r="IV85">
        <v>100</v>
      </c>
      <c r="IW85">
        <v>100</v>
      </c>
      <c r="IX85">
        <v>-0.88</v>
      </c>
      <c r="IY85">
        <v>0.279</v>
      </c>
      <c r="IZ85">
        <v>-1.088691465271074</v>
      </c>
      <c r="JA85">
        <v>-0.0009653133281458612</v>
      </c>
      <c r="JB85">
        <v>1.467522864134924E-06</v>
      </c>
      <c r="JC85">
        <v>-3.533429210606989E-10</v>
      </c>
      <c r="JD85">
        <v>0.001055554131792665</v>
      </c>
      <c r="JE85">
        <v>0.003653998214210923</v>
      </c>
      <c r="JF85">
        <v>0.0003927652080039181</v>
      </c>
      <c r="JG85">
        <v>9.453655735445027E-07</v>
      </c>
      <c r="JH85">
        <v>2</v>
      </c>
      <c r="JI85">
        <v>1975</v>
      </c>
      <c r="JJ85">
        <v>1</v>
      </c>
      <c r="JK85">
        <v>27</v>
      </c>
      <c r="JL85">
        <v>192926.6</v>
      </c>
      <c r="JM85">
        <v>192926.8</v>
      </c>
      <c r="JN85">
        <v>2.51709</v>
      </c>
      <c r="JO85">
        <v>2.61963</v>
      </c>
      <c r="JP85">
        <v>1.49658</v>
      </c>
      <c r="JQ85">
        <v>2.34741</v>
      </c>
      <c r="JR85">
        <v>1.54907</v>
      </c>
      <c r="JS85">
        <v>2.44751</v>
      </c>
      <c r="JT85">
        <v>39.5917</v>
      </c>
      <c r="JU85">
        <v>24.035</v>
      </c>
      <c r="JV85">
        <v>18</v>
      </c>
      <c r="JW85">
        <v>483.656</v>
      </c>
      <c r="JX85">
        <v>474.486</v>
      </c>
      <c r="JY85">
        <v>27.613</v>
      </c>
      <c r="JZ85">
        <v>29.0968</v>
      </c>
      <c r="KA85">
        <v>30.0003</v>
      </c>
      <c r="KB85">
        <v>29.2991</v>
      </c>
      <c r="KC85">
        <v>29.2909</v>
      </c>
      <c r="KD85">
        <v>50.5573</v>
      </c>
      <c r="KE85">
        <v>19.6837</v>
      </c>
      <c r="KF85">
        <v>54.582</v>
      </c>
      <c r="KG85">
        <v>27.6134</v>
      </c>
      <c r="KH85">
        <v>1122.23</v>
      </c>
      <c r="KI85">
        <v>20.411</v>
      </c>
      <c r="KJ85">
        <v>101.899</v>
      </c>
      <c r="KK85">
        <v>91.4324</v>
      </c>
    </row>
    <row r="86" spans="1:297">
      <c r="A86">
        <v>68</v>
      </c>
      <c r="B86">
        <v>1758565204.1</v>
      </c>
      <c r="C86">
        <v>426.5</v>
      </c>
      <c r="D86" t="s">
        <v>581</v>
      </c>
      <c r="E86" t="s">
        <v>582</v>
      </c>
      <c r="F86">
        <v>5</v>
      </c>
      <c r="G86" t="s">
        <v>437</v>
      </c>
      <c r="H86" t="s">
        <v>438</v>
      </c>
      <c r="I86">
        <v>1758565196.314285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(EA86+(U86+2*0.95*5.67E-8*(((EA86+$B$9)+273)^4-(EA86+273)^4)-44100*J86)/(1.84*29.3*R86+8*0.95*5.67E-8*(EA86+273)^3))</f>
        <v>0</v>
      </c>
      <c r="W86">
        <f>($C$9*EB86+$D$9*EC86+$E$9*V86)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2*0.95*5.67E-8*(((EA86+$B$9)+273)^4-(W86+273)^4)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1131.553146753247</v>
      </c>
      <c r="AK86">
        <v>1107.55503030303</v>
      </c>
      <c r="AL86">
        <v>3.443795670995293</v>
      </c>
      <c r="AM86">
        <v>64.87</v>
      </c>
      <c r="AN86">
        <f>(AP86 - AO86 + DY86*1E3/(8.314*(EA86+273.15)) * AR86/DX86 * AQ86) * DX86/(100*DL86) * 1000/(1000 - AP86)</f>
        <v>0</v>
      </c>
      <c r="AO86">
        <v>20.3749139940313</v>
      </c>
      <c r="AP86">
        <v>22.16763393939394</v>
      </c>
      <c r="AQ86">
        <v>1.084766255392894E-05</v>
      </c>
      <c r="AR86">
        <v>105.4433719376083</v>
      </c>
      <c r="AS86">
        <v>0</v>
      </c>
      <c r="AT86">
        <v>0</v>
      </c>
      <c r="AU86">
        <f>IF(AS86*$H$15&gt;=AW86,1.0,(AW86/(AW86-AS86*$H$15)))</f>
        <v>0</v>
      </c>
      <c r="AV86">
        <f>(AU86-1)*100</f>
        <v>0</v>
      </c>
      <c r="AW86">
        <f>MAX(0,($B$15+$C$15*EF86)/(1+$D$15*EF86)*DY86/(EA86+273)*$E$15)</f>
        <v>0</v>
      </c>
      <c r="AX86" t="s">
        <v>439</v>
      </c>
      <c r="AY86" t="s">
        <v>439</v>
      </c>
      <c r="AZ86">
        <v>0</v>
      </c>
      <c r="BA86">
        <v>0</v>
      </c>
      <c r="BB86">
        <f>1-AZ86/BA86</f>
        <v>0</v>
      </c>
      <c r="BC86">
        <v>0</v>
      </c>
      <c r="BD86" t="s">
        <v>439</v>
      </c>
      <c r="BE86" t="s">
        <v>439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439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$B$13*EG86+$C$13*EH86+$F$13*ES86*(1-EV86)</f>
        <v>0</v>
      </c>
      <c r="DI86">
        <f>DH86*DJ86</f>
        <v>0</v>
      </c>
      <c r="DJ86">
        <f>($B$13*$D$11+$C$13*$D$11+$F$13*((FF86+EX86)/MAX(FF86+EX86+FG86, 0.1)*$I$11+FG86/MAX(FF86+EX86+FG86, 0.1)*$J$11))/($B$13+$C$13+$F$13)</f>
        <v>0</v>
      </c>
      <c r="DK86">
        <f>($B$13*$K$11+$C$13*$K$11+$F$13*((FF86+EX86)/MAX(FF86+EX86+FG86, 0.1)*$P$11+FG86/MAX(FF86+EX86+FG86, 0.1)*$Q$11))/($B$13+$C$13+$F$13)</f>
        <v>0</v>
      </c>
      <c r="DL86">
        <v>1.91</v>
      </c>
      <c r="DM86">
        <v>0.5</v>
      </c>
      <c r="DN86" t="s">
        <v>440</v>
      </c>
      <c r="DO86">
        <v>2</v>
      </c>
      <c r="DP86" t="b">
        <v>1</v>
      </c>
      <c r="DQ86">
        <v>1758565196.314285</v>
      </c>
      <c r="DR86">
        <v>1058.582142857143</v>
      </c>
      <c r="DS86">
        <v>1092.611071428571</v>
      </c>
      <c r="DT86">
        <v>22.16245714285714</v>
      </c>
      <c r="DU86">
        <v>20.37020714285714</v>
      </c>
      <c r="DV86">
        <v>1059.465714285714</v>
      </c>
      <c r="DW86">
        <v>21.88344642857142</v>
      </c>
      <c r="DX86">
        <v>499.9884642857142</v>
      </c>
      <c r="DY86">
        <v>89.90321071428571</v>
      </c>
      <c r="DZ86">
        <v>0.06812514285714286</v>
      </c>
      <c r="EA86">
        <v>28.8534</v>
      </c>
      <c r="EB86">
        <v>29.99298571428572</v>
      </c>
      <c r="EC86">
        <v>999.9000000000002</v>
      </c>
      <c r="ED86">
        <v>0</v>
      </c>
      <c r="EE86">
        <v>0</v>
      </c>
      <c r="EF86">
        <v>9986.715714285716</v>
      </c>
      <c r="EG86">
        <v>0</v>
      </c>
      <c r="EH86">
        <v>11.41673928571428</v>
      </c>
      <c r="EI86">
        <v>-34.02983214285714</v>
      </c>
      <c r="EJ86">
        <v>1082.574285714286</v>
      </c>
      <c r="EK86">
        <v>1115.331428571428</v>
      </c>
      <c r="EL86">
        <v>1.792251428571429</v>
      </c>
      <c r="EM86">
        <v>1092.611071428571</v>
      </c>
      <c r="EN86">
        <v>20.37020714285714</v>
      </c>
      <c r="EO86">
        <v>1.992475714285714</v>
      </c>
      <c r="EP86">
        <v>1.831347857142857</v>
      </c>
      <c r="EQ86">
        <v>17.38467142857143</v>
      </c>
      <c r="ER86">
        <v>16.05694285714286</v>
      </c>
      <c r="ES86">
        <v>1999.996071428571</v>
      </c>
      <c r="ET86">
        <v>0.979999</v>
      </c>
      <c r="EU86">
        <v>0.0200015</v>
      </c>
      <c r="EV86">
        <v>0</v>
      </c>
      <c r="EW86">
        <v>272.9513928571429</v>
      </c>
      <c r="EX86">
        <v>5.00078</v>
      </c>
      <c r="EY86">
        <v>5495.630714285717</v>
      </c>
      <c r="EZ86">
        <v>16379.59285714285</v>
      </c>
      <c r="FA86">
        <v>39.51971428571428</v>
      </c>
      <c r="FB86">
        <v>40.30985714285713</v>
      </c>
      <c r="FC86">
        <v>39.92160714285713</v>
      </c>
      <c r="FD86">
        <v>40.0355</v>
      </c>
      <c r="FE86">
        <v>40.82796428571429</v>
      </c>
      <c r="FF86">
        <v>1955.096071428571</v>
      </c>
      <c r="FG86">
        <v>39.9</v>
      </c>
      <c r="FH86">
        <v>0</v>
      </c>
      <c r="FI86">
        <v>1758565202.4</v>
      </c>
      <c r="FJ86">
        <v>0</v>
      </c>
      <c r="FK86">
        <v>272.93528</v>
      </c>
      <c r="FL86">
        <v>-0.625692308652445</v>
      </c>
      <c r="FM86">
        <v>7.28769230889895</v>
      </c>
      <c r="FN86">
        <v>5495.7788</v>
      </c>
      <c r="FO86">
        <v>15</v>
      </c>
      <c r="FP86">
        <v>0</v>
      </c>
      <c r="FQ86" t="s">
        <v>441</v>
      </c>
      <c r="FR86">
        <v>1746989605.5</v>
      </c>
      <c r="FS86">
        <v>1746989593.5</v>
      </c>
      <c r="FT86">
        <v>0</v>
      </c>
      <c r="FU86">
        <v>-0.274</v>
      </c>
      <c r="FV86">
        <v>-0.002</v>
      </c>
      <c r="FW86">
        <v>2.549</v>
      </c>
      <c r="FX86">
        <v>0.129</v>
      </c>
      <c r="FY86">
        <v>420</v>
      </c>
      <c r="FZ86">
        <v>17</v>
      </c>
      <c r="GA86">
        <v>0.02</v>
      </c>
      <c r="GB86">
        <v>0.04</v>
      </c>
      <c r="GC86">
        <v>-33.99476585365854</v>
      </c>
      <c r="GD86">
        <v>-0.7464250871080155</v>
      </c>
      <c r="GE86">
        <v>0.1298732376527884</v>
      </c>
      <c r="GF86">
        <v>0</v>
      </c>
      <c r="GG86">
        <v>272.8963823529411</v>
      </c>
      <c r="GH86">
        <v>0.5847058886032319</v>
      </c>
      <c r="GI86">
        <v>0.2034210375357288</v>
      </c>
      <c r="GJ86">
        <v>1</v>
      </c>
      <c r="GK86">
        <v>1.793304878048781</v>
      </c>
      <c r="GL86">
        <v>-0.01743700348431946</v>
      </c>
      <c r="GM86">
        <v>0.001773333806705855</v>
      </c>
      <c r="GN86">
        <v>1</v>
      </c>
      <c r="GO86">
        <v>2</v>
      </c>
      <c r="GP86">
        <v>3</v>
      </c>
      <c r="GQ86" t="s">
        <v>448</v>
      </c>
      <c r="GR86">
        <v>3.10235</v>
      </c>
      <c r="GS86">
        <v>2.72649</v>
      </c>
      <c r="GT86">
        <v>0.168124</v>
      </c>
      <c r="GU86">
        <v>0.1714</v>
      </c>
      <c r="GV86">
        <v>0.101294</v>
      </c>
      <c r="GW86">
        <v>0.0967507</v>
      </c>
      <c r="GX86">
        <v>21732.1</v>
      </c>
      <c r="GY86">
        <v>19672.4</v>
      </c>
      <c r="GZ86">
        <v>26688.3</v>
      </c>
      <c r="HA86">
        <v>23964.1</v>
      </c>
      <c r="HB86">
        <v>38391.3</v>
      </c>
      <c r="HC86">
        <v>32006.9</v>
      </c>
      <c r="HD86">
        <v>46606.4</v>
      </c>
      <c r="HE86">
        <v>37912.8</v>
      </c>
      <c r="HF86">
        <v>1.8685</v>
      </c>
      <c r="HG86">
        <v>1.83272</v>
      </c>
      <c r="HH86">
        <v>0.111431</v>
      </c>
      <c r="HI86">
        <v>0</v>
      </c>
      <c r="HJ86">
        <v>28.1845</v>
      </c>
      <c r="HK86">
        <v>999.9</v>
      </c>
      <c r="HL86">
        <v>43</v>
      </c>
      <c r="HM86">
        <v>33.8</v>
      </c>
      <c r="HN86">
        <v>25.2721</v>
      </c>
      <c r="HO86">
        <v>61.1519</v>
      </c>
      <c r="HP86">
        <v>23.5056</v>
      </c>
      <c r="HQ86">
        <v>1</v>
      </c>
      <c r="HR86">
        <v>0.142467</v>
      </c>
      <c r="HS86">
        <v>-0.00959695</v>
      </c>
      <c r="HT86">
        <v>20.2798</v>
      </c>
      <c r="HU86">
        <v>5.2125</v>
      </c>
      <c r="HV86">
        <v>11.98</v>
      </c>
      <c r="HW86">
        <v>4.96355</v>
      </c>
      <c r="HX86">
        <v>3.27448</v>
      </c>
      <c r="HY86">
        <v>9999</v>
      </c>
      <c r="HZ86">
        <v>9999</v>
      </c>
      <c r="IA86">
        <v>9999</v>
      </c>
      <c r="IB86">
        <v>999.9</v>
      </c>
      <c r="IC86">
        <v>1.86417</v>
      </c>
      <c r="ID86">
        <v>1.86041</v>
      </c>
      <c r="IE86">
        <v>1.8588</v>
      </c>
      <c r="IF86">
        <v>1.86005</v>
      </c>
      <c r="IG86">
        <v>1.86019</v>
      </c>
      <c r="IH86">
        <v>1.85867</v>
      </c>
      <c r="II86">
        <v>1.85777</v>
      </c>
      <c r="IJ86">
        <v>1.85271</v>
      </c>
      <c r="IK86">
        <v>0</v>
      </c>
      <c r="IL86">
        <v>0</v>
      </c>
      <c r="IM86">
        <v>0</v>
      </c>
      <c r="IN86">
        <v>0</v>
      </c>
      <c r="IO86" t="s">
        <v>443</v>
      </c>
      <c r="IP86" t="s">
        <v>444</v>
      </c>
      <c r="IQ86" t="s">
        <v>445</v>
      </c>
      <c r="IR86" t="s">
        <v>445</v>
      </c>
      <c r="IS86" t="s">
        <v>445</v>
      </c>
      <c r="IT86" t="s">
        <v>445</v>
      </c>
      <c r="IU86">
        <v>0</v>
      </c>
      <c r="IV86">
        <v>100</v>
      </c>
      <c r="IW86">
        <v>100</v>
      </c>
      <c r="IX86">
        <v>-0.86</v>
      </c>
      <c r="IY86">
        <v>0.2792</v>
      </c>
      <c r="IZ86">
        <v>-1.088691465271074</v>
      </c>
      <c r="JA86">
        <v>-0.0009653133281458612</v>
      </c>
      <c r="JB86">
        <v>1.467522864134924E-06</v>
      </c>
      <c r="JC86">
        <v>-3.533429210606989E-10</v>
      </c>
      <c r="JD86">
        <v>0.001055554131792665</v>
      </c>
      <c r="JE86">
        <v>0.003653998214210923</v>
      </c>
      <c r="JF86">
        <v>0.0003927652080039181</v>
      </c>
      <c r="JG86">
        <v>9.453655735445027E-07</v>
      </c>
      <c r="JH86">
        <v>2</v>
      </c>
      <c r="JI86">
        <v>1975</v>
      </c>
      <c r="JJ86">
        <v>1</v>
      </c>
      <c r="JK86">
        <v>27</v>
      </c>
      <c r="JL86">
        <v>192926.6</v>
      </c>
      <c r="JM86">
        <v>192926.8</v>
      </c>
      <c r="JN86">
        <v>2.54517</v>
      </c>
      <c r="JO86">
        <v>2.61841</v>
      </c>
      <c r="JP86">
        <v>1.49658</v>
      </c>
      <c r="JQ86">
        <v>2.34741</v>
      </c>
      <c r="JR86">
        <v>1.54785</v>
      </c>
      <c r="JS86">
        <v>2.40601</v>
      </c>
      <c r="JT86">
        <v>39.5917</v>
      </c>
      <c r="JU86">
        <v>24.0262</v>
      </c>
      <c r="JV86">
        <v>18</v>
      </c>
      <c r="JW86">
        <v>483.334</v>
      </c>
      <c r="JX86">
        <v>474.856</v>
      </c>
      <c r="JY86">
        <v>27.6178</v>
      </c>
      <c r="JZ86">
        <v>29.0985</v>
      </c>
      <c r="KA86">
        <v>30.0001</v>
      </c>
      <c r="KB86">
        <v>29.2991</v>
      </c>
      <c r="KC86">
        <v>29.2909</v>
      </c>
      <c r="KD86">
        <v>51.1918</v>
      </c>
      <c r="KE86">
        <v>19.6837</v>
      </c>
      <c r="KF86">
        <v>54.582</v>
      </c>
      <c r="KG86">
        <v>27.6162</v>
      </c>
      <c r="KH86">
        <v>1142.27</v>
      </c>
      <c r="KI86">
        <v>20.411</v>
      </c>
      <c r="KJ86">
        <v>101.899</v>
      </c>
      <c r="KK86">
        <v>91.4325</v>
      </c>
    </row>
    <row r="87" spans="1:297">
      <c r="A87">
        <v>69</v>
      </c>
      <c r="B87">
        <v>1758565209.1</v>
      </c>
      <c r="C87">
        <v>431.5</v>
      </c>
      <c r="D87" t="s">
        <v>583</v>
      </c>
      <c r="E87" t="s">
        <v>584</v>
      </c>
      <c r="F87">
        <v>5</v>
      </c>
      <c r="G87" t="s">
        <v>437</v>
      </c>
      <c r="H87" t="s">
        <v>438</v>
      </c>
      <c r="I87">
        <v>1758565201.6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(EA87+(U87+2*0.95*5.67E-8*(((EA87+$B$9)+273)^4-(EA87+273)^4)-44100*J87)/(1.84*29.3*R87+8*0.95*5.67E-8*(EA87+273)^3))</f>
        <v>0</v>
      </c>
      <c r="W87">
        <f>($C$9*EB87+$D$9*EC87+$E$9*V87)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2*0.95*5.67E-8*(((EA87+$B$9)+273)^4-(W87+273)^4)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1148.710006493507</v>
      </c>
      <c r="AK87">
        <v>1124.556181818181</v>
      </c>
      <c r="AL87">
        <v>3.40155497835477</v>
      </c>
      <c r="AM87">
        <v>64.87</v>
      </c>
      <c r="AN87">
        <f>(AP87 - AO87 + DY87*1E3/(8.314*(EA87+273.15)) * AR87/DX87 * AQ87) * DX87/(100*DL87) * 1000/(1000 - AP87)</f>
        <v>0</v>
      </c>
      <c r="AO87">
        <v>20.37651186912223</v>
      </c>
      <c r="AP87">
        <v>22.16937818181818</v>
      </c>
      <c r="AQ87">
        <v>5.631276464260896E-06</v>
      </c>
      <c r="AR87">
        <v>105.4433719376083</v>
      </c>
      <c r="AS87">
        <v>0</v>
      </c>
      <c r="AT87">
        <v>0</v>
      </c>
      <c r="AU87">
        <f>IF(AS87*$H$15&gt;=AW87,1.0,(AW87/(AW87-AS87*$H$15)))</f>
        <v>0</v>
      </c>
      <c r="AV87">
        <f>(AU87-1)*100</f>
        <v>0</v>
      </c>
      <c r="AW87">
        <f>MAX(0,($B$15+$C$15*EF87)/(1+$D$15*EF87)*DY87/(EA87+273)*$E$15)</f>
        <v>0</v>
      </c>
      <c r="AX87" t="s">
        <v>439</v>
      </c>
      <c r="AY87" t="s">
        <v>439</v>
      </c>
      <c r="AZ87">
        <v>0</v>
      </c>
      <c r="BA87">
        <v>0</v>
      </c>
      <c r="BB87">
        <f>1-AZ87/BA87</f>
        <v>0</v>
      </c>
      <c r="BC87">
        <v>0</v>
      </c>
      <c r="BD87" t="s">
        <v>439</v>
      </c>
      <c r="BE87" t="s">
        <v>439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439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$B$13*EG87+$C$13*EH87+$F$13*ES87*(1-EV87)</f>
        <v>0</v>
      </c>
      <c r="DI87">
        <f>DH87*DJ87</f>
        <v>0</v>
      </c>
      <c r="DJ87">
        <f>($B$13*$D$11+$C$13*$D$11+$F$13*((FF87+EX87)/MAX(FF87+EX87+FG87, 0.1)*$I$11+FG87/MAX(FF87+EX87+FG87, 0.1)*$J$11))/($B$13+$C$13+$F$13)</f>
        <v>0</v>
      </c>
      <c r="DK87">
        <f>($B$13*$K$11+$C$13*$K$11+$F$13*((FF87+EX87)/MAX(FF87+EX87+FG87, 0.1)*$P$11+FG87/MAX(FF87+EX87+FG87, 0.1)*$Q$11))/($B$13+$C$13+$F$13)</f>
        <v>0</v>
      </c>
      <c r="DL87">
        <v>1.91</v>
      </c>
      <c r="DM87">
        <v>0.5</v>
      </c>
      <c r="DN87" t="s">
        <v>440</v>
      </c>
      <c r="DO87">
        <v>2</v>
      </c>
      <c r="DP87" t="b">
        <v>1</v>
      </c>
      <c r="DQ87">
        <v>1758565201.6</v>
      </c>
      <c r="DR87">
        <v>1076.249259259259</v>
      </c>
      <c r="DS87">
        <v>1110.377777777778</v>
      </c>
      <c r="DT87">
        <v>22.16508148148148</v>
      </c>
      <c r="DU87">
        <v>20.37376296296296</v>
      </c>
      <c r="DV87">
        <v>1077.117037037037</v>
      </c>
      <c r="DW87">
        <v>21.88601851851852</v>
      </c>
      <c r="DX87">
        <v>499.963074074074</v>
      </c>
      <c r="DY87">
        <v>89.90236296296295</v>
      </c>
      <c r="DZ87">
        <v>0.06832011851851852</v>
      </c>
      <c r="EA87">
        <v>28.85192592592593</v>
      </c>
      <c r="EB87">
        <v>29.99610370370371</v>
      </c>
      <c r="EC87">
        <v>999.9000000000001</v>
      </c>
      <c r="ED87">
        <v>0</v>
      </c>
      <c r="EE87">
        <v>0</v>
      </c>
      <c r="EF87">
        <v>9984.697037037038</v>
      </c>
      <c r="EG87">
        <v>0</v>
      </c>
      <c r="EH87">
        <v>11.38477777777778</v>
      </c>
      <c r="EI87">
        <v>-34.12928888888889</v>
      </c>
      <c r="EJ87">
        <v>1100.645925925926</v>
      </c>
      <c r="EK87">
        <v>1133.471851851852</v>
      </c>
      <c r="EL87">
        <v>1.791324814814815</v>
      </c>
      <c r="EM87">
        <v>1110.377777777778</v>
      </c>
      <c r="EN87">
        <v>20.37376296296296</v>
      </c>
      <c r="EO87">
        <v>1.992692592592592</v>
      </c>
      <c r="EP87">
        <v>1.83165</v>
      </c>
      <c r="EQ87">
        <v>17.3864</v>
      </c>
      <c r="ER87">
        <v>16.05952962962963</v>
      </c>
      <c r="ES87">
        <v>1999.98925925926</v>
      </c>
      <c r="ET87">
        <v>0.979999</v>
      </c>
      <c r="EU87">
        <v>0.0200015</v>
      </c>
      <c r="EV87">
        <v>0</v>
      </c>
      <c r="EW87">
        <v>272.9192962962963</v>
      </c>
      <c r="EX87">
        <v>5.00078</v>
      </c>
      <c r="EY87">
        <v>5496.345185185185</v>
      </c>
      <c r="EZ87">
        <v>16379.54074074074</v>
      </c>
      <c r="FA87">
        <v>39.52744444444443</v>
      </c>
      <c r="FB87">
        <v>40.30977777777777</v>
      </c>
      <c r="FC87">
        <v>40.12248148148147</v>
      </c>
      <c r="FD87">
        <v>40.04148148148148</v>
      </c>
      <c r="FE87">
        <v>40.84940740740741</v>
      </c>
      <c r="FF87">
        <v>1955.089259259259</v>
      </c>
      <c r="FG87">
        <v>39.9</v>
      </c>
      <c r="FH87">
        <v>0</v>
      </c>
      <c r="FI87">
        <v>1758565206.6</v>
      </c>
      <c r="FJ87">
        <v>0</v>
      </c>
      <c r="FK87">
        <v>272.9274230769231</v>
      </c>
      <c r="FL87">
        <v>-0.9745299217915873</v>
      </c>
      <c r="FM87">
        <v>7.835897438287968</v>
      </c>
      <c r="FN87">
        <v>5496.316153846154</v>
      </c>
      <c r="FO87">
        <v>15</v>
      </c>
      <c r="FP87">
        <v>0</v>
      </c>
      <c r="FQ87" t="s">
        <v>441</v>
      </c>
      <c r="FR87">
        <v>1746989605.5</v>
      </c>
      <c r="FS87">
        <v>1746989593.5</v>
      </c>
      <c r="FT87">
        <v>0</v>
      </c>
      <c r="FU87">
        <v>-0.274</v>
      </c>
      <c r="FV87">
        <v>-0.002</v>
      </c>
      <c r="FW87">
        <v>2.549</v>
      </c>
      <c r="FX87">
        <v>0.129</v>
      </c>
      <c r="FY87">
        <v>420</v>
      </c>
      <c r="FZ87">
        <v>17</v>
      </c>
      <c r="GA87">
        <v>0.02</v>
      </c>
      <c r="GB87">
        <v>0.04</v>
      </c>
      <c r="GC87">
        <v>-34.06613658536585</v>
      </c>
      <c r="GD87">
        <v>-1.054553310104567</v>
      </c>
      <c r="GE87">
        <v>0.1295603762750607</v>
      </c>
      <c r="GF87">
        <v>0</v>
      </c>
      <c r="GG87">
        <v>272.9291470588236</v>
      </c>
      <c r="GH87">
        <v>-0.4988082518057388</v>
      </c>
      <c r="GI87">
        <v>0.1706825626630696</v>
      </c>
      <c r="GJ87">
        <v>1</v>
      </c>
      <c r="GK87">
        <v>1.791998292682927</v>
      </c>
      <c r="GL87">
        <v>-0.0106275261324024</v>
      </c>
      <c r="GM87">
        <v>0.001393636937777094</v>
      </c>
      <c r="GN87">
        <v>1</v>
      </c>
      <c r="GO87">
        <v>2</v>
      </c>
      <c r="GP87">
        <v>3</v>
      </c>
      <c r="GQ87" t="s">
        <v>448</v>
      </c>
      <c r="GR87">
        <v>3.10236</v>
      </c>
      <c r="GS87">
        <v>2.727</v>
      </c>
      <c r="GT87">
        <v>0.169734</v>
      </c>
      <c r="GU87">
        <v>0.172997</v>
      </c>
      <c r="GV87">
        <v>0.1013</v>
      </c>
      <c r="GW87">
        <v>0.09674729999999999</v>
      </c>
      <c r="GX87">
        <v>21689.9</v>
      </c>
      <c r="GY87">
        <v>19634.6</v>
      </c>
      <c r="GZ87">
        <v>26688.1</v>
      </c>
      <c r="HA87">
        <v>23964.3</v>
      </c>
      <c r="HB87">
        <v>38390.9</v>
      </c>
      <c r="HC87">
        <v>32007.3</v>
      </c>
      <c r="HD87">
        <v>46606.1</v>
      </c>
      <c r="HE87">
        <v>37913</v>
      </c>
      <c r="HF87">
        <v>1.86858</v>
      </c>
      <c r="HG87">
        <v>1.83258</v>
      </c>
      <c r="HH87">
        <v>0.11114</v>
      </c>
      <c r="HI87">
        <v>0</v>
      </c>
      <c r="HJ87">
        <v>28.1828</v>
      </c>
      <c r="HK87">
        <v>999.9</v>
      </c>
      <c r="HL87">
        <v>43</v>
      </c>
      <c r="HM87">
        <v>33.8</v>
      </c>
      <c r="HN87">
        <v>25.2723</v>
      </c>
      <c r="HO87">
        <v>61.0419</v>
      </c>
      <c r="HP87">
        <v>23.5617</v>
      </c>
      <c r="HQ87">
        <v>1</v>
      </c>
      <c r="HR87">
        <v>0.142825</v>
      </c>
      <c r="HS87">
        <v>0.00168845</v>
      </c>
      <c r="HT87">
        <v>20.2799</v>
      </c>
      <c r="HU87">
        <v>5.2116</v>
      </c>
      <c r="HV87">
        <v>11.9798</v>
      </c>
      <c r="HW87">
        <v>4.96335</v>
      </c>
      <c r="HX87">
        <v>3.2744</v>
      </c>
      <c r="HY87">
        <v>9999</v>
      </c>
      <c r="HZ87">
        <v>9999</v>
      </c>
      <c r="IA87">
        <v>9999</v>
      </c>
      <c r="IB87">
        <v>999.9</v>
      </c>
      <c r="IC87">
        <v>1.86417</v>
      </c>
      <c r="ID87">
        <v>1.86037</v>
      </c>
      <c r="IE87">
        <v>1.85876</v>
      </c>
      <c r="IF87">
        <v>1.86005</v>
      </c>
      <c r="IG87">
        <v>1.86018</v>
      </c>
      <c r="IH87">
        <v>1.85867</v>
      </c>
      <c r="II87">
        <v>1.85776</v>
      </c>
      <c r="IJ87">
        <v>1.85271</v>
      </c>
      <c r="IK87">
        <v>0</v>
      </c>
      <c r="IL87">
        <v>0</v>
      </c>
      <c r="IM87">
        <v>0</v>
      </c>
      <c r="IN87">
        <v>0</v>
      </c>
      <c r="IO87" t="s">
        <v>443</v>
      </c>
      <c r="IP87" t="s">
        <v>444</v>
      </c>
      <c r="IQ87" t="s">
        <v>445</v>
      </c>
      <c r="IR87" t="s">
        <v>445</v>
      </c>
      <c r="IS87" t="s">
        <v>445</v>
      </c>
      <c r="IT87" t="s">
        <v>445</v>
      </c>
      <c r="IU87">
        <v>0</v>
      </c>
      <c r="IV87">
        <v>100</v>
      </c>
      <c r="IW87">
        <v>100</v>
      </c>
      <c r="IX87">
        <v>-0.84</v>
      </c>
      <c r="IY87">
        <v>0.2792</v>
      </c>
      <c r="IZ87">
        <v>-1.088691465271074</v>
      </c>
      <c r="JA87">
        <v>-0.0009653133281458612</v>
      </c>
      <c r="JB87">
        <v>1.467522864134924E-06</v>
      </c>
      <c r="JC87">
        <v>-3.533429210606989E-10</v>
      </c>
      <c r="JD87">
        <v>0.001055554131792665</v>
      </c>
      <c r="JE87">
        <v>0.003653998214210923</v>
      </c>
      <c r="JF87">
        <v>0.0003927652080039181</v>
      </c>
      <c r="JG87">
        <v>9.453655735445027E-07</v>
      </c>
      <c r="JH87">
        <v>2</v>
      </c>
      <c r="JI87">
        <v>1975</v>
      </c>
      <c r="JJ87">
        <v>1</v>
      </c>
      <c r="JK87">
        <v>27</v>
      </c>
      <c r="JL87">
        <v>192926.7</v>
      </c>
      <c r="JM87">
        <v>192926.9</v>
      </c>
      <c r="JN87">
        <v>2.5769</v>
      </c>
      <c r="JO87">
        <v>2.61719</v>
      </c>
      <c r="JP87">
        <v>1.49658</v>
      </c>
      <c r="JQ87">
        <v>2.34741</v>
      </c>
      <c r="JR87">
        <v>1.54907</v>
      </c>
      <c r="JS87">
        <v>2.47803</v>
      </c>
      <c r="JT87">
        <v>39.5917</v>
      </c>
      <c r="JU87">
        <v>24.035</v>
      </c>
      <c r="JV87">
        <v>18</v>
      </c>
      <c r="JW87">
        <v>483.393</v>
      </c>
      <c r="JX87">
        <v>474.759</v>
      </c>
      <c r="JY87">
        <v>27.6188</v>
      </c>
      <c r="JZ87">
        <v>29.0987</v>
      </c>
      <c r="KA87">
        <v>30.0001</v>
      </c>
      <c r="KB87">
        <v>29.3011</v>
      </c>
      <c r="KC87">
        <v>29.2909</v>
      </c>
      <c r="KD87">
        <v>51.7639</v>
      </c>
      <c r="KE87">
        <v>19.6837</v>
      </c>
      <c r="KF87">
        <v>54.582</v>
      </c>
      <c r="KG87">
        <v>27.6168</v>
      </c>
      <c r="KH87">
        <v>1155.64</v>
      </c>
      <c r="KI87">
        <v>20.411</v>
      </c>
      <c r="KJ87">
        <v>101.898</v>
      </c>
      <c r="KK87">
        <v>91.43300000000001</v>
      </c>
    </row>
    <row r="88" spans="1:297">
      <c r="A88">
        <v>70</v>
      </c>
      <c r="B88">
        <v>1758565214.1</v>
      </c>
      <c r="C88">
        <v>436.5</v>
      </c>
      <c r="D88" t="s">
        <v>585</v>
      </c>
      <c r="E88" t="s">
        <v>586</v>
      </c>
      <c r="F88">
        <v>5</v>
      </c>
      <c r="G88" t="s">
        <v>437</v>
      </c>
      <c r="H88" t="s">
        <v>438</v>
      </c>
      <c r="I88">
        <v>1758565206.314285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(EA88+(U88+2*0.95*5.67E-8*(((EA88+$B$9)+273)^4-(EA88+273)^4)-44100*J88)/(1.84*29.3*R88+8*0.95*5.67E-8*(EA88+273)^3))</f>
        <v>0</v>
      </c>
      <c r="W88">
        <f>($C$9*EB88+$D$9*EC88+$E$9*V88)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2*0.95*5.67E-8*(((EA88+$B$9)+273)^4-(W88+273)^4)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1165.888410606061</v>
      </c>
      <c r="AK88">
        <v>1141.736</v>
      </c>
      <c r="AL88">
        <v>3.42782857142863</v>
      </c>
      <c r="AM88">
        <v>64.87</v>
      </c>
      <c r="AN88">
        <f>(AP88 - AO88 + DY88*1E3/(8.314*(EA88+273.15)) * AR88/DX88 * AQ88) * DX88/(100*DL88) * 1000/(1000 - AP88)</f>
        <v>0</v>
      </c>
      <c r="AO88">
        <v>20.37952974340404</v>
      </c>
      <c r="AP88">
        <v>22.17387090909091</v>
      </c>
      <c r="AQ88">
        <v>9.355278263133936E-06</v>
      </c>
      <c r="AR88">
        <v>105.4433719376083</v>
      </c>
      <c r="AS88">
        <v>0</v>
      </c>
      <c r="AT88">
        <v>0</v>
      </c>
      <c r="AU88">
        <f>IF(AS88*$H$15&gt;=AW88,1.0,(AW88/(AW88-AS88*$H$15)))</f>
        <v>0</v>
      </c>
      <c r="AV88">
        <f>(AU88-1)*100</f>
        <v>0</v>
      </c>
      <c r="AW88">
        <f>MAX(0,($B$15+$C$15*EF88)/(1+$D$15*EF88)*DY88/(EA88+273)*$E$15)</f>
        <v>0</v>
      </c>
      <c r="AX88" t="s">
        <v>439</v>
      </c>
      <c r="AY88" t="s">
        <v>439</v>
      </c>
      <c r="AZ88">
        <v>0</v>
      </c>
      <c r="BA88">
        <v>0</v>
      </c>
      <c r="BB88">
        <f>1-AZ88/BA88</f>
        <v>0</v>
      </c>
      <c r="BC88">
        <v>0</v>
      </c>
      <c r="BD88" t="s">
        <v>439</v>
      </c>
      <c r="BE88" t="s">
        <v>439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439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$B$13*EG88+$C$13*EH88+$F$13*ES88*(1-EV88)</f>
        <v>0</v>
      </c>
      <c r="DI88">
        <f>DH88*DJ88</f>
        <v>0</v>
      </c>
      <c r="DJ88">
        <f>($B$13*$D$11+$C$13*$D$11+$F$13*((FF88+EX88)/MAX(FF88+EX88+FG88, 0.1)*$I$11+FG88/MAX(FF88+EX88+FG88, 0.1)*$J$11))/($B$13+$C$13+$F$13)</f>
        <v>0</v>
      </c>
      <c r="DK88">
        <f>($B$13*$K$11+$C$13*$K$11+$F$13*((FF88+EX88)/MAX(FF88+EX88+FG88, 0.1)*$P$11+FG88/MAX(FF88+EX88+FG88, 0.1)*$Q$11))/($B$13+$C$13+$F$13)</f>
        <v>0</v>
      </c>
      <c r="DL88">
        <v>1.91</v>
      </c>
      <c r="DM88">
        <v>0.5</v>
      </c>
      <c r="DN88" t="s">
        <v>440</v>
      </c>
      <c r="DO88">
        <v>2</v>
      </c>
      <c r="DP88" t="b">
        <v>1</v>
      </c>
      <c r="DQ88">
        <v>1758565206.314285</v>
      </c>
      <c r="DR88">
        <v>1092.028571428571</v>
      </c>
      <c r="DS88">
        <v>1126.183928571428</v>
      </c>
      <c r="DT88">
        <v>22.16805</v>
      </c>
      <c r="DU88">
        <v>20.37664285714285</v>
      </c>
      <c r="DV88">
        <v>1092.880714285714</v>
      </c>
      <c r="DW88">
        <v>21.888925</v>
      </c>
      <c r="DX88">
        <v>499.96075</v>
      </c>
      <c r="DY88">
        <v>89.90169999999999</v>
      </c>
      <c r="DZ88">
        <v>0.06845688928571429</v>
      </c>
      <c r="EA88">
        <v>28.85130357142857</v>
      </c>
      <c r="EB88">
        <v>29.99471785714285</v>
      </c>
      <c r="EC88">
        <v>999.9000000000002</v>
      </c>
      <c r="ED88">
        <v>0</v>
      </c>
      <c r="EE88">
        <v>0</v>
      </c>
      <c r="EF88">
        <v>9995.291071428572</v>
      </c>
      <c r="EG88">
        <v>0</v>
      </c>
      <c r="EH88">
        <v>10.99843571428572</v>
      </c>
      <c r="EI88">
        <v>-34.15493928571429</v>
      </c>
      <c r="EJ88">
        <v>1116.786428571429</v>
      </c>
      <c r="EK88">
        <v>1149.609285714286</v>
      </c>
      <c r="EL88">
        <v>1.791410714285714</v>
      </c>
      <c r="EM88">
        <v>1126.183928571428</v>
      </c>
      <c r="EN88">
        <v>20.37664285714285</v>
      </c>
      <c r="EO88">
        <v>1.992945357142857</v>
      </c>
      <c r="EP88">
        <v>1.831895</v>
      </c>
      <c r="EQ88">
        <v>17.38840357142857</v>
      </c>
      <c r="ER88">
        <v>16.06163214285714</v>
      </c>
      <c r="ES88">
        <v>1999.984285714286</v>
      </c>
      <c r="ET88">
        <v>0.979999</v>
      </c>
      <c r="EU88">
        <v>0.0200015</v>
      </c>
      <c r="EV88">
        <v>0</v>
      </c>
      <c r="EW88">
        <v>272.9549642857143</v>
      </c>
      <c r="EX88">
        <v>5.00078</v>
      </c>
      <c r="EY88">
        <v>5496.881428571431</v>
      </c>
      <c r="EZ88">
        <v>16379.50714285714</v>
      </c>
      <c r="FA88">
        <v>39.53992857142857</v>
      </c>
      <c r="FB88">
        <v>40.30982142857142</v>
      </c>
      <c r="FC88">
        <v>40.17175</v>
      </c>
      <c r="FD88">
        <v>40.04899999999999</v>
      </c>
      <c r="FE88">
        <v>40.82349999999999</v>
      </c>
      <c r="FF88">
        <v>1955.084285714285</v>
      </c>
      <c r="FG88">
        <v>39.9</v>
      </c>
      <c r="FH88">
        <v>0</v>
      </c>
      <c r="FI88">
        <v>1758565212</v>
      </c>
      <c r="FJ88">
        <v>0</v>
      </c>
      <c r="FK88">
        <v>272.94964</v>
      </c>
      <c r="FL88">
        <v>1.178230755999469</v>
      </c>
      <c r="FM88">
        <v>7.612307696593756</v>
      </c>
      <c r="FN88">
        <v>5496.978800000001</v>
      </c>
      <c r="FO88">
        <v>15</v>
      </c>
      <c r="FP88">
        <v>0</v>
      </c>
      <c r="FQ88" t="s">
        <v>441</v>
      </c>
      <c r="FR88">
        <v>1746989605.5</v>
      </c>
      <c r="FS88">
        <v>1746989593.5</v>
      </c>
      <c r="FT88">
        <v>0</v>
      </c>
      <c r="FU88">
        <v>-0.274</v>
      </c>
      <c r="FV88">
        <v>-0.002</v>
      </c>
      <c r="FW88">
        <v>2.549</v>
      </c>
      <c r="FX88">
        <v>0.129</v>
      </c>
      <c r="FY88">
        <v>420</v>
      </c>
      <c r="FZ88">
        <v>17</v>
      </c>
      <c r="GA88">
        <v>0.02</v>
      </c>
      <c r="GB88">
        <v>0.04</v>
      </c>
      <c r="GC88">
        <v>-34.1488225</v>
      </c>
      <c r="GD88">
        <v>-0.4106082551594103</v>
      </c>
      <c r="GE88">
        <v>0.06219325320121088</v>
      </c>
      <c r="GF88">
        <v>1</v>
      </c>
      <c r="GG88">
        <v>272.9693529411765</v>
      </c>
      <c r="GH88">
        <v>0.3476546949536848</v>
      </c>
      <c r="GI88">
        <v>0.1944970712546694</v>
      </c>
      <c r="GJ88">
        <v>1</v>
      </c>
      <c r="GK88">
        <v>1.79153925</v>
      </c>
      <c r="GL88">
        <v>0.00075973733583284</v>
      </c>
      <c r="GM88">
        <v>0.00087720119556464</v>
      </c>
      <c r="GN88">
        <v>1</v>
      </c>
      <c r="GO88">
        <v>3</v>
      </c>
      <c r="GP88">
        <v>3</v>
      </c>
      <c r="GQ88" t="s">
        <v>442</v>
      </c>
      <c r="GR88">
        <v>3.10247</v>
      </c>
      <c r="GS88">
        <v>2.72682</v>
      </c>
      <c r="GT88">
        <v>0.171351</v>
      </c>
      <c r="GU88">
        <v>0.174575</v>
      </c>
      <c r="GV88">
        <v>0.101313</v>
      </c>
      <c r="GW88">
        <v>0.09676070000000001</v>
      </c>
      <c r="GX88">
        <v>21647.5</v>
      </c>
      <c r="GY88">
        <v>19597.1</v>
      </c>
      <c r="GZ88">
        <v>26687.9</v>
      </c>
      <c r="HA88">
        <v>23964.3</v>
      </c>
      <c r="HB88">
        <v>38390.6</v>
      </c>
      <c r="HC88">
        <v>32007</v>
      </c>
      <c r="HD88">
        <v>46606.1</v>
      </c>
      <c r="HE88">
        <v>37912.9</v>
      </c>
      <c r="HF88">
        <v>1.86873</v>
      </c>
      <c r="HG88">
        <v>1.8327</v>
      </c>
      <c r="HH88">
        <v>0.110954</v>
      </c>
      <c r="HI88">
        <v>0</v>
      </c>
      <c r="HJ88">
        <v>28.1804</v>
      </c>
      <c r="HK88">
        <v>999.9</v>
      </c>
      <c r="HL88">
        <v>43</v>
      </c>
      <c r="HM88">
        <v>33.8</v>
      </c>
      <c r="HN88">
        <v>25.2738</v>
      </c>
      <c r="HO88">
        <v>60.6019</v>
      </c>
      <c r="HP88">
        <v>23.4014</v>
      </c>
      <c r="HQ88">
        <v>1</v>
      </c>
      <c r="HR88">
        <v>0.142754</v>
      </c>
      <c r="HS88">
        <v>-0.0071024</v>
      </c>
      <c r="HT88">
        <v>20.2797</v>
      </c>
      <c r="HU88">
        <v>5.2116</v>
      </c>
      <c r="HV88">
        <v>11.98</v>
      </c>
      <c r="HW88">
        <v>4.9635</v>
      </c>
      <c r="HX88">
        <v>3.27438</v>
      </c>
      <c r="HY88">
        <v>9999</v>
      </c>
      <c r="HZ88">
        <v>9999</v>
      </c>
      <c r="IA88">
        <v>9999</v>
      </c>
      <c r="IB88">
        <v>999.9</v>
      </c>
      <c r="IC88">
        <v>1.86417</v>
      </c>
      <c r="ID88">
        <v>1.86038</v>
      </c>
      <c r="IE88">
        <v>1.85876</v>
      </c>
      <c r="IF88">
        <v>1.86005</v>
      </c>
      <c r="IG88">
        <v>1.86019</v>
      </c>
      <c r="IH88">
        <v>1.85867</v>
      </c>
      <c r="II88">
        <v>1.85777</v>
      </c>
      <c r="IJ88">
        <v>1.85269</v>
      </c>
      <c r="IK88">
        <v>0</v>
      </c>
      <c r="IL88">
        <v>0</v>
      </c>
      <c r="IM88">
        <v>0</v>
      </c>
      <c r="IN88">
        <v>0</v>
      </c>
      <c r="IO88" t="s">
        <v>443</v>
      </c>
      <c r="IP88" t="s">
        <v>444</v>
      </c>
      <c r="IQ88" t="s">
        <v>445</v>
      </c>
      <c r="IR88" t="s">
        <v>445</v>
      </c>
      <c r="IS88" t="s">
        <v>445</v>
      </c>
      <c r="IT88" t="s">
        <v>445</v>
      </c>
      <c r="IU88">
        <v>0</v>
      </c>
      <c r="IV88">
        <v>100</v>
      </c>
      <c r="IW88">
        <v>100</v>
      </c>
      <c r="IX88">
        <v>-0.83</v>
      </c>
      <c r="IY88">
        <v>0.2793</v>
      </c>
      <c r="IZ88">
        <v>-1.088691465271074</v>
      </c>
      <c r="JA88">
        <v>-0.0009653133281458612</v>
      </c>
      <c r="JB88">
        <v>1.467522864134924E-06</v>
      </c>
      <c r="JC88">
        <v>-3.533429210606989E-10</v>
      </c>
      <c r="JD88">
        <v>0.001055554131792665</v>
      </c>
      <c r="JE88">
        <v>0.003653998214210923</v>
      </c>
      <c r="JF88">
        <v>0.0003927652080039181</v>
      </c>
      <c r="JG88">
        <v>9.453655735445027E-07</v>
      </c>
      <c r="JH88">
        <v>2</v>
      </c>
      <c r="JI88">
        <v>1975</v>
      </c>
      <c r="JJ88">
        <v>1</v>
      </c>
      <c r="JK88">
        <v>27</v>
      </c>
      <c r="JL88">
        <v>192926.8</v>
      </c>
      <c r="JM88">
        <v>192927</v>
      </c>
      <c r="JN88">
        <v>2.6062</v>
      </c>
      <c r="JO88">
        <v>2.62207</v>
      </c>
      <c r="JP88">
        <v>1.49658</v>
      </c>
      <c r="JQ88">
        <v>2.34741</v>
      </c>
      <c r="JR88">
        <v>1.54907</v>
      </c>
      <c r="JS88">
        <v>2.40845</v>
      </c>
      <c r="JT88">
        <v>39.5917</v>
      </c>
      <c r="JU88">
        <v>24.035</v>
      </c>
      <c r="JV88">
        <v>18</v>
      </c>
      <c r="JW88">
        <v>483.485</v>
      </c>
      <c r="JX88">
        <v>474.859</v>
      </c>
      <c r="JY88">
        <v>27.6203</v>
      </c>
      <c r="JZ88">
        <v>29.1011</v>
      </c>
      <c r="KA88">
        <v>30.0002</v>
      </c>
      <c r="KB88">
        <v>29.3016</v>
      </c>
      <c r="KC88">
        <v>29.2933</v>
      </c>
      <c r="KD88">
        <v>52.3206</v>
      </c>
      <c r="KE88">
        <v>19.6837</v>
      </c>
      <c r="KF88">
        <v>54.582</v>
      </c>
      <c r="KG88">
        <v>27.6213</v>
      </c>
      <c r="KH88">
        <v>1169</v>
      </c>
      <c r="KI88">
        <v>20.411</v>
      </c>
      <c r="KJ88">
        <v>101.898</v>
      </c>
      <c r="KK88">
        <v>91.4329</v>
      </c>
    </row>
    <row r="89" spans="1:297">
      <c r="A89">
        <v>71</v>
      </c>
      <c r="B89">
        <v>1758565219.1</v>
      </c>
      <c r="C89">
        <v>441.5</v>
      </c>
      <c r="D89" t="s">
        <v>587</v>
      </c>
      <c r="E89" t="s">
        <v>588</v>
      </c>
      <c r="F89">
        <v>5</v>
      </c>
      <c r="G89" t="s">
        <v>437</v>
      </c>
      <c r="H89" t="s">
        <v>438</v>
      </c>
      <c r="I89">
        <v>1758565211.6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(EA89+(U89+2*0.95*5.67E-8*(((EA89+$B$9)+273)^4-(EA89+273)^4)-44100*J89)/(1.84*29.3*R89+8*0.95*5.67E-8*(EA89+273)^3))</f>
        <v>0</v>
      </c>
      <c r="W89">
        <f>($C$9*EB89+$D$9*EC89+$E$9*V89)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2*0.95*5.67E-8*(((EA89+$B$9)+273)^4-(W89+273)^4)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1182.807081601732</v>
      </c>
      <c r="AK89">
        <v>1158.722</v>
      </c>
      <c r="AL89">
        <v>3.386419047619052</v>
      </c>
      <c r="AM89">
        <v>64.87</v>
      </c>
      <c r="AN89">
        <f>(AP89 - AO89 + DY89*1E3/(8.314*(EA89+273.15)) * AR89/DX89 * AQ89) * DX89/(100*DL89) * 1000/(1000 - AP89)</f>
        <v>0</v>
      </c>
      <c r="AO89">
        <v>20.3841139002346</v>
      </c>
      <c r="AP89">
        <v>22.17712363636363</v>
      </c>
      <c r="AQ89">
        <v>3.921253293241495E-06</v>
      </c>
      <c r="AR89">
        <v>105.4433719376083</v>
      </c>
      <c r="AS89">
        <v>0</v>
      </c>
      <c r="AT89">
        <v>0</v>
      </c>
      <c r="AU89">
        <f>IF(AS89*$H$15&gt;=AW89,1.0,(AW89/(AW89-AS89*$H$15)))</f>
        <v>0</v>
      </c>
      <c r="AV89">
        <f>(AU89-1)*100</f>
        <v>0</v>
      </c>
      <c r="AW89">
        <f>MAX(0,($B$15+$C$15*EF89)/(1+$D$15*EF89)*DY89/(EA89+273)*$E$15)</f>
        <v>0</v>
      </c>
      <c r="AX89" t="s">
        <v>439</v>
      </c>
      <c r="AY89" t="s">
        <v>439</v>
      </c>
      <c r="AZ89">
        <v>0</v>
      </c>
      <c r="BA89">
        <v>0</v>
      </c>
      <c r="BB89">
        <f>1-AZ89/BA89</f>
        <v>0</v>
      </c>
      <c r="BC89">
        <v>0</v>
      </c>
      <c r="BD89" t="s">
        <v>439</v>
      </c>
      <c r="BE89" t="s">
        <v>439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439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$B$13*EG89+$C$13*EH89+$F$13*ES89*(1-EV89)</f>
        <v>0</v>
      </c>
      <c r="DI89">
        <f>DH89*DJ89</f>
        <v>0</v>
      </c>
      <c r="DJ89">
        <f>($B$13*$D$11+$C$13*$D$11+$F$13*((FF89+EX89)/MAX(FF89+EX89+FG89, 0.1)*$I$11+FG89/MAX(FF89+EX89+FG89, 0.1)*$J$11))/($B$13+$C$13+$F$13)</f>
        <v>0</v>
      </c>
      <c r="DK89">
        <f>($B$13*$K$11+$C$13*$K$11+$F$13*((FF89+EX89)/MAX(FF89+EX89+FG89, 0.1)*$P$11+FG89/MAX(FF89+EX89+FG89, 0.1)*$Q$11))/($B$13+$C$13+$F$13)</f>
        <v>0</v>
      </c>
      <c r="DL89">
        <v>1.91</v>
      </c>
      <c r="DM89">
        <v>0.5</v>
      </c>
      <c r="DN89" t="s">
        <v>440</v>
      </c>
      <c r="DO89">
        <v>2</v>
      </c>
      <c r="DP89" t="b">
        <v>1</v>
      </c>
      <c r="DQ89">
        <v>1758565211.6</v>
      </c>
      <c r="DR89">
        <v>1109.705555555556</v>
      </c>
      <c r="DS89">
        <v>1143.828148148148</v>
      </c>
      <c r="DT89">
        <v>22.17192962962963</v>
      </c>
      <c r="DU89">
        <v>20.37986666666666</v>
      </c>
      <c r="DV89">
        <v>1110.54</v>
      </c>
      <c r="DW89">
        <v>21.89271481481481</v>
      </c>
      <c r="DX89">
        <v>500.0529999999999</v>
      </c>
      <c r="DY89">
        <v>89.901</v>
      </c>
      <c r="DZ89">
        <v>0.06840794074074075</v>
      </c>
      <c r="EA89">
        <v>28.85319259259259</v>
      </c>
      <c r="EB89">
        <v>29.99446296296296</v>
      </c>
      <c r="EC89">
        <v>999.9000000000001</v>
      </c>
      <c r="ED89">
        <v>0</v>
      </c>
      <c r="EE89">
        <v>0</v>
      </c>
      <c r="EF89">
        <v>10008.59148148148</v>
      </c>
      <c r="EG89">
        <v>0</v>
      </c>
      <c r="EH89">
        <v>10.56898148148148</v>
      </c>
      <c r="EI89">
        <v>-34.12197037037037</v>
      </c>
      <c r="EJ89">
        <v>1134.868888888889</v>
      </c>
      <c r="EK89">
        <v>1167.624814814815</v>
      </c>
      <c r="EL89">
        <v>1.792062222222222</v>
      </c>
      <c r="EM89">
        <v>1143.828148148148</v>
      </c>
      <c r="EN89">
        <v>20.37986666666666</v>
      </c>
      <c r="EO89">
        <v>1.993278148148148</v>
      </c>
      <c r="EP89">
        <v>1.83217074074074</v>
      </c>
      <c r="EQ89">
        <v>17.39105185185185</v>
      </c>
      <c r="ER89">
        <v>16.06398518518519</v>
      </c>
      <c r="ES89">
        <v>1999.981481481482</v>
      </c>
      <c r="ET89">
        <v>0.979999</v>
      </c>
      <c r="EU89">
        <v>0.0200015</v>
      </c>
      <c r="EV89">
        <v>0</v>
      </c>
      <c r="EW89">
        <v>272.9745555555556</v>
      </c>
      <c r="EX89">
        <v>5.00078</v>
      </c>
      <c r="EY89">
        <v>5497.52</v>
      </c>
      <c r="EZ89">
        <v>16379.47777777778</v>
      </c>
      <c r="FA89">
        <v>39.55766666666667</v>
      </c>
      <c r="FB89">
        <v>40.30281481481481</v>
      </c>
      <c r="FC89">
        <v>40.40033333333333</v>
      </c>
      <c r="FD89">
        <v>40.06233333333333</v>
      </c>
      <c r="FE89">
        <v>40.85166666666666</v>
      </c>
      <c r="FF89">
        <v>1955.081481481481</v>
      </c>
      <c r="FG89">
        <v>39.9</v>
      </c>
      <c r="FH89">
        <v>0</v>
      </c>
      <c r="FI89">
        <v>1758565216.8</v>
      </c>
      <c r="FJ89">
        <v>0</v>
      </c>
      <c r="FK89">
        <v>272.9813199999999</v>
      </c>
      <c r="FL89">
        <v>0.4817692301511184</v>
      </c>
      <c r="FM89">
        <v>5.511538472095316</v>
      </c>
      <c r="FN89">
        <v>5497.5416</v>
      </c>
      <c r="FO89">
        <v>15</v>
      </c>
      <c r="FP89">
        <v>0</v>
      </c>
      <c r="FQ89" t="s">
        <v>441</v>
      </c>
      <c r="FR89">
        <v>1746989605.5</v>
      </c>
      <c r="FS89">
        <v>1746989593.5</v>
      </c>
      <c r="FT89">
        <v>0</v>
      </c>
      <c r="FU89">
        <v>-0.274</v>
      </c>
      <c r="FV89">
        <v>-0.002</v>
      </c>
      <c r="FW89">
        <v>2.549</v>
      </c>
      <c r="FX89">
        <v>0.129</v>
      </c>
      <c r="FY89">
        <v>420</v>
      </c>
      <c r="FZ89">
        <v>17</v>
      </c>
      <c r="GA89">
        <v>0.02</v>
      </c>
      <c r="GB89">
        <v>0.04</v>
      </c>
      <c r="GC89">
        <v>-34.12580749999999</v>
      </c>
      <c r="GD89">
        <v>0.2239575984991355</v>
      </c>
      <c r="GE89">
        <v>0.09161049718099942</v>
      </c>
      <c r="GF89">
        <v>1</v>
      </c>
      <c r="GG89">
        <v>272.9620882352941</v>
      </c>
      <c r="GH89">
        <v>0.4173720383680995</v>
      </c>
      <c r="GI89">
        <v>0.1966895684376269</v>
      </c>
      <c r="GJ89">
        <v>1</v>
      </c>
      <c r="GK89">
        <v>1.79168425</v>
      </c>
      <c r="GL89">
        <v>0.007485590994364383</v>
      </c>
      <c r="GM89">
        <v>0.001001243945050363</v>
      </c>
      <c r="GN89">
        <v>1</v>
      </c>
      <c r="GO89">
        <v>3</v>
      </c>
      <c r="GP89">
        <v>3</v>
      </c>
      <c r="GQ89" t="s">
        <v>442</v>
      </c>
      <c r="GR89">
        <v>3.10249</v>
      </c>
      <c r="GS89">
        <v>2.72587</v>
      </c>
      <c r="GT89">
        <v>0.172933</v>
      </c>
      <c r="GU89">
        <v>0.176087</v>
      </c>
      <c r="GV89">
        <v>0.101327</v>
      </c>
      <c r="GW89">
        <v>0.0967684</v>
      </c>
      <c r="GX89">
        <v>21606.2</v>
      </c>
      <c r="GY89">
        <v>19561.1</v>
      </c>
      <c r="GZ89">
        <v>26688</v>
      </c>
      <c r="HA89">
        <v>23964.1</v>
      </c>
      <c r="HB89">
        <v>38390.2</v>
      </c>
      <c r="HC89">
        <v>32006.9</v>
      </c>
      <c r="HD89">
        <v>46606.2</v>
      </c>
      <c r="HE89">
        <v>37913</v>
      </c>
      <c r="HF89">
        <v>1.86878</v>
      </c>
      <c r="HG89">
        <v>1.83267</v>
      </c>
      <c r="HH89">
        <v>0.112258</v>
      </c>
      <c r="HI89">
        <v>0</v>
      </c>
      <c r="HJ89">
        <v>28.1786</v>
      </c>
      <c r="HK89">
        <v>999.9</v>
      </c>
      <c r="HL89">
        <v>43</v>
      </c>
      <c r="HM89">
        <v>33.8</v>
      </c>
      <c r="HN89">
        <v>25.2711</v>
      </c>
      <c r="HO89">
        <v>60.9719</v>
      </c>
      <c r="HP89">
        <v>23.3173</v>
      </c>
      <c r="HQ89">
        <v>1</v>
      </c>
      <c r="HR89">
        <v>0.14282</v>
      </c>
      <c r="HS89">
        <v>-0.021457</v>
      </c>
      <c r="HT89">
        <v>20.2797</v>
      </c>
      <c r="HU89">
        <v>5.21235</v>
      </c>
      <c r="HV89">
        <v>11.98</v>
      </c>
      <c r="HW89">
        <v>4.96365</v>
      </c>
      <c r="HX89">
        <v>3.27443</v>
      </c>
      <c r="HY89">
        <v>9999</v>
      </c>
      <c r="HZ89">
        <v>9999</v>
      </c>
      <c r="IA89">
        <v>9999</v>
      </c>
      <c r="IB89">
        <v>999.9</v>
      </c>
      <c r="IC89">
        <v>1.86417</v>
      </c>
      <c r="ID89">
        <v>1.86038</v>
      </c>
      <c r="IE89">
        <v>1.85877</v>
      </c>
      <c r="IF89">
        <v>1.86005</v>
      </c>
      <c r="IG89">
        <v>1.86014</v>
      </c>
      <c r="IH89">
        <v>1.85867</v>
      </c>
      <c r="II89">
        <v>1.85776</v>
      </c>
      <c r="IJ89">
        <v>1.85269</v>
      </c>
      <c r="IK89">
        <v>0</v>
      </c>
      <c r="IL89">
        <v>0</v>
      </c>
      <c r="IM89">
        <v>0</v>
      </c>
      <c r="IN89">
        <v>0</v>
      </c>
      <c r="IO89" t="s">
        <v>443</v>
      </c>
      <c r="IP89" t="s">
        <v>444</v>
      </c>
      <c r="IQ89" t="s">
        <v>445</v>
      </c>
      <c r="IR89" t="s">
        <v>445</v>
      </c>
      <c r="IS89" t="s">
        <v>445</v>
      </c>
      <c r="IT89" t="s">
        <v>445</v>
      </c>
      <c r="IU89">
        <v>0</v>
      </c>
      <c r="IV89">
        <v>100</v>
      </c>
      <c r="IW89">
        <v>100</v>
      </c>
      <c r="IX89">
        <v>-0.8100000000000001</v>
      </c>
      <c r="IY89">
        <v>0.2793</v>
      </c>
      <c r="IZ89">
        <v>-1.088691465271074</v>
      </c>
      <c r="JA89">
        <v>-0.0009653133281458612</v>
      </c>
      <c r="JB89">
        <v>1.467522864134924E-06</v>
      </c>
      <c r="JC89">
        <v>-3.533429210606989E-10</v>
      </c>
      <c r="JD89">
        <v>0.001055554131792665</v>
      </c>
      <c r="JE89">
        <v>0.003653998214210923</v>
      </c>
      <c r="JF89">
        <v>0.0003927652080039181</v>
      </c>
      <c r="JG89">
        <v>9.453655735445027E-07</v>
      </c>
      <c r="JH89">
        <v>2</v>
      </c>
      <c r="JI89">
        <v>1975</v>
      </c>
      <c r="JJ89">
        <v>1</v>
      </c>
      <c r="JK89">
        <v>27</v>
      </c>
      <c r="JL89">
        <v>192926.9</v>
      </c>
      <c r="JM89">
        <v>192927.1</v>
      </c>
      <c r="JN89">
        <v>2.6355</v>
      </c>
      <c r="JO89">
        <v>2.62695</v>
      </c>
      <c r="JP89">
        <v>1.49658</v>
      </c>
      <c r="JQ89">
        <v>2.34375</v>
      </c>
      <c r="JR89">
        <v>1.54907</v>
      </c>
      <c r="JS89">
        <v>2.34497</v>
      </c>
      <c r="JT89">
        <v>39.5917</v>
      </c>
      <c r="JU89">
        <v>24.0175</v>
      </c>
      <c r="JV89">
        <v>18</v>
      </c>
      <c r="JW89">
        <v>483.519</v>
      </c>
      <c r="JX89">
        <v>474.844</v>
      </c>
      <c r="JY89">
        <v>27.6254</v>
      </c>
      <c r="JZ89">
        <v>29.1012</v>
      </c>
      <c r="KA89">
        <v>30.0001</v>
      </c>
      <c r="KB89">
        <v>29.3023</v>
      </c>
      <c r="KC89">
        <v>29.2933</v>
      </c>
      <c r="KD89">
        <v>52.9263</v>
      </c>
      <c r="KE89">
        <v>19.6837</v>
      </c>
      <c r="KF89">
        <v>54.582</v>
      </c>
      <c r="KG89">
        <v>27.6279</v>
      </c>
      <c r="KH89">
        <v>1189.04</v>
      </c>
      <c r="KI89">
        <v>20.411</v>
      </c>
      <c r="KJ89">
        <v>101.898</v>
      </c>
      <c r="KK89">
        <v>91.4328</v>
      </c>
    </row>
    <row r="90" spans="1:297">
      <c r="A90">
        <v>72</v>
      </c>
      <c r="B90">
        <v>1758565224.1</v>
      </c>
      <c r="C90">
        <v>446.5</v>
      </c>
      <c r="D90" t="s">
        <v>589</v>
      </c>
      <c r="E90" t="s">
        <v>590</v>
      </c>
      <c r="F90">
        <v>5</v>
      </c>
      <c r="G90" t="s">
        <v>437</v>
      </c>
      <c r="H90" t="s">
        <v>438</v>
      </c>
      <c r="I90">
        <v>1758565216.314285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(EA90+(U90+2*0.95*5.67E-8*(((EA90+$B$9)+273)^4-(EA90+273)^4)-44100*J90)/(1.84*29.3*R90+8*0.95*5.67E-8*(EA90+273)^3))</f>
        <v>0</v>
      </c>
      <c r="W90">
        <f>($C$9*EB90+$D$9*EC90+$E$9*V90)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2*0.95*5.67E-8*(((EA90+$B$9)+273)^4-(W90+273)^4)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1198.800338203463</v>
      </c>
      <c r="AK90">
        <v>1175.500121212121</v>
      </c>
      <c r="AL90">
        <v>3.364935064935235</v>
      </c>
      <c r="AM90">
        <v>64.87</v>
      </c>
      <c r="AN90">
        <f>(AP90 - AO90 + DY90*1E3/(8.314*(EA90+273.15)) * AR90/DX90 * AQ90) * DX90/(100*DL90) * 1000/(1000 - AP90)</f>
        <v>0</v>
      </c>
      <c r="AO90">
        <v>20.38710361692983</v>
      </c>
      <c r="AP90">
        <v>22.18220606060605</v>
      </c>
      <c r="AQ90">
        <v>9.144088621088332E-06</v>
      </c>
      <c r="AR90">
        <v>105.4433719376083</v>
      </c>
      <c r="AS90">
        <v>0</v>
      </c>
      <c r="AT90">
        <v>0</v>
      </c>
      <c r="AU90">
        <f>IF(AS90*$H$15&gt;=AW90,1.0,(AW90/(AW90-AS90*$H$15)))</f>
        <v>0</v>
      </c>
      <c r="AV90">
        <f>(AU90-1)*100</f>
        <v>0</v>
      </c>
      <c r="AW90">
        <f>MAX(0,($B$15+$C$15*EF90)/(1+$D$15*EF90)*DY90/(EA90+273)*$E$15)</f>
        <v>0</v>
      </c>
      <c r="AX90" t="s">
        <v>439</v>
      </c>
      <c r="AY90" t="s">
        <v>439</v>
      </c>
      <c r="AZ90">
        <v>0</v>
      </c>
      <c r="BA90">
        <v>0</v>
      </c>
      <c r="BB90">
        <f>1-AZ90/BA90</f>
        <v>0</v>
      </c>
      <c r="BC90">
        <v>0</v>
      </c>
      <c r="BD90" t="s">
        <v>439</v>
      </c>
      <c r="BE90" t="s">
        <v>439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439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$B$13*EG90+$C$13*EH90+$F$13*ES90*(1-EV90)</f>
        <v>0</v>
      </c>
      <c r="DI90">
        <f>DH90*DJ90</f>
        <v>0</v>
      </c>
      <c r="DJ90">
        <f>($B$13*$D$11+$C$13*$D$11+$F$13*((FF90+EX90)/MAX(FF90+EX90+FG90, 0.1)*$I$11+FG90/MAX(FF90+EX90+FG90, 0.1)*$J$11))/($B$13+$C$13+$F$13)</f>
        <v>0</v>
      </c>
      <c r="DK90">
        <f>($B$13*$K$11+$C$13*$K$11+$F$13*((FF90+EX90)/MAX(FF90+EX90+FG90, 0.1)*$P$11+FG90/MAX(FF90+EX90+FG90, 0.1)*$Q$11))/($B$13+$C$13+$F$13)</f>
        <v>0</v>
      </c>
      <c r="DL90">
        <v>1.91</v>
      </c>
      <c r="DM90">
        <v>0.5</v>
      </c>
      <c r="DN90" t="s">
        <v>440</v>
      </c>
      <c r="DO90">
        <v>2</v>
      </c>
      <c r="DP90" t="b">
        <v>1</v>
      </c>
      <c r="DQ90">
        <v>1758565216.314285</v>
      </c>
      <c r="DR90">
        <v>1125.377142857143</v>
      </c>
      <c r="DS90">
        <v>1159.2325</v>
      </c>
      <c r="DT90">
        <v>22.17572142857142</v>
      </c>
      <c r="DU90">
        <v>20.38282142857143</v>
      </c>
      <c r="DV90">
        <v>1126.195714285714</v>
      </c>
      <c r="DW90">
        <v>21.89641785714286</v>
      </c>
      <c r="DX90">
        <v>500.0538571428572</v>
      </c>
      <c r="DY90">
        <v>89.90135357142857</v>
      </c>
      <c r="DZ90">
        <v>0.06824385357142858</v>
      </c>
      <c r="EA90">
        <v>28.85466785714286</v>
      </c>
      <c r="EB90">
        <v>29.99871428571429</v>
      </c>
      <c r="EC90">
        <v>999.9000000000002</v>
      </c>
      <c r="ED90">
        <v>0</v>
      </c>
      <c r="EE90">
        <v>0</v>
      </c>
      <c r="EF90">
        <v>10006.14142857143</v>
      </c>
      <c r="EG90">
        <v>0</v>
      </c>
      <c r="EH90">
        <v>10.5642</v>
      </c>
      <c r="EI90">
        <v>-33.85510000000001</v>
      </c>
      <c r="EJ90">
        <v>1150.899285714285</v>
      </c>
      <c r="EK90">
        <v>1183.352857142857</v>
      </c>
      <c r="EL90">
        <v>1.792898214285714</v>
      </c>
      <c r="EM90">
        <v>1159.2325</v>
      </c>
      <c r="EN90">
        <v>20.38282142857143</v>
      </c>
      <c r="EO90">
        <v>1.993627142857143</v>
      </c>
      <c r="EP90">
        <v>1.832443928571428</v>
      </c>
      <c r="EQ90">
        <v>17.39381785714286</v>
      </c>
      <c r="ER90">
        <v>16.06631428571428</v>
      </c>
      <c r="ES90">
        <v>1999.983928571429</v>
      </c>
      <c r="ET90">
        <v>0.979999</v>
      </c>
      <c r="EU90">
        <v>0.0200015</v>
      </c>
      <c r="EV90">
        <v>0</v>
      </c>
      <c r="EW90">
        <v>272.9617857142857</v>
      </c>
      <c r="EX90">
        <v>5.00078</v>
      </c>
      <c r="EY90">
        <v>5498.154285714285</v>
      </c>
      <c r="EZ90">
        <v>16379.5</v>
      </c>
      <c r="FA90">
        <v>39.53110714285714</v>
      </c>
      <c r="FB90">
        <v>40.29871428571428</v>
      </c>
      <c r="FC90">
        <v>40.30107142857141</v>
      </c>
      <c r="FD90">
        <v>40.04217857142856</v>
      </c>
      <c r="FE90">
        <v>40.80121428571429</v>
      </c>
      <c r="FF90">
        <v>1955.083928571428</v>
      </c>
      <c r="FG90">
        <v>39.9</v>
      </c>
      <c r="FH90">
        <v>0</v>
      </c>
      <c r="FI90">
        <v>1758565222.2</v>
      </c>
      <c r="FJ90">
        <v>0</v>
      </c>
      <c r="FK90">
        <v>272.9710384615385</v>
      </c>
      <c r="FL90">
        <v>-1.414188028305847</v>
      </c>
      <c r="FM90">
        <v>9.839316254960369</v>
      </c>
      <c r="FN90">
        <v>5498.250769230769</v>
      </c>
      <c r="FO90">
        <v>15</v>
      </c>
      <c r="FP90">
        <v>0</v>
      </c>
      <c r="FQ90" t="s">
        <v>441</v>
      </c>
      <c r="FR90">
        <v>1746989605.5</v>
      </c>
      <c r="FS90">
        <v>1746989593.5</v>
      </c>
      <c r="FT90">
        <v>0</v>
      </c>
      <c r="FU90">
        <v>-0.274</v>
      </c>
      <c r="FV90">
        <v>-0.002</v>
      </c>
      <c r="FW90">
        <v>2.549</v>
      </c>
      <c r="FX90">
        <v>0.129</v>
      </c>
      <c r="FY90">
        <v>420</v>
      </c>
      <c r="FZ90">
        <v>17</v>
      </c>
      <c r="GA90">
        <v>0.02</v>
      </c>
      <c r="GB90">
        <v>0.04</v>
      </c>
      <c r="GC90">
        <v>-33.94129268292683</v>
      </c>
      <c r="GD90">
        <v>2.96184668989546</v>
      </c>
      <c r="GE90">
        <v>0.3429122858693148</v>
      </c>
      <c r="GF90">
        <v>0</v>
      </c>
      <c r="GG90">
        <v>272.946794117647</v>
      </c>
      <c r="GH90">
        <v>-0.3418945751136071</v>
      </c>
      <c r="GI90">
        <v>0.2045134512204633</v>
      </c>
      <c r="GJ90">
        <v>1</v>
      </c>
      <c r="GK90">
        <v>1.792446341463414</v>
      </c>
      <c r="GL90">
        <v>0.01093045296167293</v>
      </c>
      <c r="GM90">
        <v>0.001327509599611722</v>
      </c>
      <c r="GN90">
        <v>1</v>
      </c>
      <c r="GO90">
        <v>2</v>
      </c>
      <c r="GP90">
        <v>3</v>
      </c>
      <c r="GQ90" t="s">
        <v>448</v>
      </c>
      <c r="GR90">
        <v>3.10248</v>
      </c>
      <c r="GS90">
        <v>2.72608</v>
      </c>
      <c r="GT90">
        <v>0.174488</v>
      </c>
      <c r="GU90">
        <v>0.177598</v>
      </c>
      <c r="GV90">
        <v>0.101341</v>
      </c>
      <c r="GW90">
        <v>0.0967898</v>
      </c>
      <c r="GX90">
        <v>21565.7</v>
      </c>
      <c r="GY90">
        <v>19525.3</v>
      </c>
      <c r="GZ90">
        <v>26688.1</v>
      </c>
      <c r="HA90">
        <v>23964.3</v>
      </c>
      <c r="HB90">
        <v>38389.7</v>
      </c>
      <c r="HC90">
        <v>32006.4</v>
      </c>
      <c r="HD90">
        <v>46606</v>
      </c>
      <c r="HE90">
        <v>37913.1</v>
      </c>
      <c r="HF90">
        <v>1.86885</v>
      </c>
      <c r="HG90">
        <v>1.83258</v>
      </c>
      <c r="HH90">
        <v>0.11225</v>
      </c>
      <c r="HI90">
        <v>0</v>
      </c>
      <c r="HJ90">
        <v>28.1774</v>
      </c>
      <c r="HK90">
        <v>999.9</v>
      </c>
      <c r="HL90">
        <v>43</v>
      </c>
      <c r="HM90">
        <v>33.8</v>
      </c>
      <c r="HN90">
        <v>25.2714</v>
      </c>
      <c r="HO90">
        <v>60.6519</v>
      </c>
      <c r="HP90">
        <v>23.4295</v>
      </c>
      <c r="HQ90">
        <v>1</v>
      </c>
      <c r="HR90">
        <v>0.142978</v>
      </c>
      <c r="HS90">
        <v>0.0785975</v>
      </c>
      <c r="HT90">
        <v>20.2797</v>
      </c>
      <c r="HU90">
        <v>5.2122</v>
      </c>
      <c r="HV90">
        <v>11.98</v>
      </c>
      <c r="HW90">
        <v>4.96345</v>
      </c>
      <c r="HX90">
        <v>3.27453</v>
      </c>
      <c r="HY90">
        <v>9999</v>
      </c>
      <c r="HZ90">
        <v>9999</v>
      </c>
      <c r="IA90">
        <v>9999</v>
      </c>
      <c r="IB90">
        <v>999.9</v>
      </c>
      <c r="IC90">
        <v>1.86417</v>
      </c>
      <c r="ID90">
        <v>1.86038</v>
      </c>
      <c r="IE90">
        <v>1.8588</v>
      </c>
      <c r="IF90">
        <v>1.86005</v>
      </c>
      <c r="IG90">
        <v>1.86017</v>
      </c>
      <c r="IH90">
        <v>1.85867</v>
      </c>
      <c r="II90">
        <v>1.85776</v>
      </c>
      <c r="IJ90">
        <v>1.8527</v>
      </c>
      <c r="IK90">
        <v>0</v>
      </c>
      <c r="IL90">
        <v>0</v>
      </c>
      <c r="IM90">
        <v>0</v>
      </c>
      <c r="IN90">
        <v>0</v>
      </c>
      <c r="IO90" t="s">
        <v>443</v>
      </c>
      <c r="IP90" t="s">
        <v>444</v>
      </c>
      <c r="IQ90" t="s">
        <v>445</v>
      </c>
      <c r="IR90" t="s">
        <v>445</v>
      </c>
      <c r="IS90" t="s">
        <v>445</v>
      </c>
      <c r="IT90" t="s">
        <v>445</v>
      </c>
      <c r="IU90">
        <v>0</v>
      </c>
      <c r="IV90">
        <v>100</v>
      </c>
      <c r="IW90">
        <v>100</v>
      </c>
      <c r="IX90">
        <v>-0.8</v>
      </c>
      <c r="IY90">
        <v>0.2794</v>
      </c>
      <c r="IZ90">
        <v>-1.088691465271074</v>
      </c>
      <c r="JA90">
        <v>-0.0009653133281458612</v>
      </c>
      <c r="JB90">
        <v>1.467522864134924E-06</v>
      </c>
      <c r="JC90">
        <v>-3.533429210606989E-10</v>
      </c>
      <c r="JD90">
        <v>0.001055554131792665</v>
      </c>
      <c r="JE90">
        <v>0.003653998214210923</v>
      </c>
      <c r="JF90">
        <v>0.0003927652080039181</v>
      </c>
      <c r="JG90">
        <v>9.453655735445027E-07</v>
      </c>
      <c r="JH90">
        <v>2</v>
      </c>
      <c r="JI90">
        <v>1975</v>
      </c>
      <c r="JJ90">
        <v>1</v>
      </c>
      <c r="JK90">
        <v>27</v>
      </c>
      <c r="JL90">
        <v>192927</v>
      </c>
      <c r="JM90">
        <v>192927.2</v>
      </c>
      <c r="JN90">
        <v>2.66357</v>
      </c>
      <c r="JO90">
        <v>2.61841</v>
      </c>
      <c r="JP90">
        <v>1.49658</v>
      </c>
      <c r="JQ90">
        <v>2.34375</v>
      </c>
      <c r="JR90">
        <v>1.54907</v>
      </c>
      <c r="JS90">
        <v>2.41333</v>
      </c>
      <c r="JT90">
        <v>39.5917</v>
      </c>
      <c r="JU90">
        <v>24.035</v>
      </c>
      <c r="JV90">
        <v>18</v>
      </c>
      <c r="JW90">
        <v>483.576</v>
      </c>
      <c r="JX90">
        <v>474.789</v>
      </c>
      <c r="JY90">
        <v>27.6198</v>
      </c>
      <c r="JZ90">
        <v>29.1035</v>
      </c>
      <c r="KA90">
        <v>30.0003</v>
      </c>
      <c r="KB90">
        <v>29.3041</v>
      </c>
      <c r="KC90">
        <v>29.2946</v>
      </c>
      <c r="KD90">
        <v>53.4767</v>
      </c>
      <c r="KE90">
        <v>19.6837</v>
      </c>
      <c r="KF90">
        <v>54.582</v>
      </c>
      <c r="KG90">
        <v>27.6068</v>
      </c>
      <c r="KH90">
        <v>1202.4</v>
      </c>
      <c r="KI90">
        <v>20.411</v>
      </c>
      <c r="KJ90">
        <v>101.898</v>
      </c>
      <c r="KK90">
        <v>91.4332</v>
      </c>
    </row>
    <row r="91" spans="1:297">
      <c r="A91">
        <v>73</v>
      </c>
      <c r="B91">
        <v>1758565229.1</v>
      </c>
      <c r="C91">
        <v>451.5</v>
      </c>
      <c r="D91" t="s">
        <v>591</v>
      </c>
      <c r="E91" t="s">
        <v>592</v>
      </c>
      <c r="F91">
        <v>5</v>
      </c>
      <c r="G91" t="s">
        <v>437</v>
      </c>
      <c r="H91" t="s">
        <v>438</v>
      </c>
      <c r="I91">
        <v>1758565221.6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(EA91+(U91+2*0.95*5.67E-8*(((EA91+$B$9)+273)^4-(EA91+273)^4)-44100*J91)/(1.84*29.3*R91+8*0.95*5.67E-8*(EA91+273)^3))</f>
        <v>0</v>
      </c>
      <c r="W91">
        <f>($C$9*EB91+$D$9*EC91+$E$9*V91)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2*0.95*5.67E-8*(((EA91+$B$9)+273)^4-(W91+273)^4)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1215.512873160174</v>
      </c>
      <c r="AK91">
        <v>1192.026</v>
      </c>
      <c r="AL91">
        <v>3.305485714285533</v>
      </c>
      <c r="AM91">
        <v>64.87</v>
      </c>
      <c r="AN91">
        <f>(AP91 - AO91 + DY91*1E3/(8.314*(EA91+273.15)) * AR91/DX91 * AQ91) * DX91/(100*DL91) * 1000/(1000 - AP91)</f>
        <v>0</v>
      </c>
      <c r="AO91">
        <v>20.39054863529348</v>
      </c>
      <c r="AP91">
        <v>22.18554727272727</v>
      </c>
      <c r="AQ91">
        <v>6.408576180799269E-06</v>
      </c>
      <c r="AR91">
        <v>105.4433719376083</v>
      </c>
      <c r="AS91">
        <v>0</v>
      </c>
      <c r="AT91">
        <v>0</v>
      </c>
      <c r="AU91">
        <f>IF(AS91*$H$15&gt;=AW91,1.0,(AW91/(AW91-AS91*$H$15)))</f>
        <v>0</v>
      </c>
      <c r="AV91">
        <f>(AU91-1)*100</f>
        <v>0</v>
      </c>
      <c r="AW91">
        <f>MAX(0,($B$15+$C$15*EF91)/(1+$D$15*EF91)*DY91/(EA91+273)*$E$15)</f>
        <v>0</v>
      </c>
      <c r="AX91" t="s">
        <v>439</v>
      </c>
      <c r="AY91" t="s">
        <v>439</v>
      </c>
      <c r="AZ91">
        <v>0</v>
      </c>
      <c r="BA91">
        <v>0</v>
      </c>
      <c r="BB91">
        <f>1-AZ91/BA91</f>
        <v>0</v>
      </c>
      <c r="BC91">
        <v>0</v>
      </c>
      <c r="BD91" t="s">
        <v>439</v>
      </c>
      <c r="BE91" t="s">
        <v>439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439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$B$13*EG91+$C$13*EH91+$F$13*ES91*(1-EV91)</f>
        <v>0</v>
      </c>
      <c r="DI91">
        <f>DH91*DJ91</f>
        <v>0</v>
      </c>
      <c r="DJ91">
        <f>($B$13*$D$11+$C$13*$D$11+$F$13*((FF91+EX91)/MAX(FF91+EX91+FG91, 0.1)*$I$11+FG91/MAX(FF91+EX91+FG91, 0.1)*$J$11))/($B$13+$C$13+$F$13)</f>
        <v>0</v>
      </c>
      <c r="DK91">
        <f>($B$13*$K$11+$C$13*$K$11+$F$13*((FF91+EX91)/MAX(FF91+EX91+FG91, 0.1)*$P$11+FG91/MAX(FF91+EX91+FG91, 0.1)*$Q$11))/($B$13+$C$13+$F$13)</f>
        <v>0</v>
      </c>
      <c r="DL91">
        <v>1.91</v>
      </c>
      <c r="DM91">
        <v>0.5</v>
      </c>
      <c r="DN91" t="s">
        <v>440</v>
      </c>
      <c r="DO91">
        <v>2</v>
      </c>
      <c r="DP91" t="b">
        <v>1</v>
      </c>
      <c r="DQ91">
        <v>1758565221.6</v>
      </c>
      <c r="DR91">
        <v>1142.788148148148</v>
      </c>
      <c r="DS91">
        <v>1176.39</v>
      </c>
      <c r="DT91">
        <v>22.18011481481481</v>
      </c>
      <c r="DU91">
        <v>20.38674814814815</v>
      </c>
      <c r="DV91">
        <v>1143.58962962963</v>
      </c>
      <c r="DW91">
        <v>21.90071481481481</v>
      </c>
      <c r="DX91">
        <v>500.0463703703703</v>
      </c>
      <c r="DY91">
        <v>89.90225555555556</v>
      </c>
      <c r="DZ91">
        <v>0.06807368888888889</v>
      </c>
      <c r="EA91">
        <v>28.85692222222222</v>
      </c>
      <c r="EB91">
        <v>30.00554444444444</v>
      </c>
      <c r="EC91">
        <v>999.9000000000001</v>
      </c>
      <c r="ED91">
        <v>0</v>
      </c>
      <c r="EE91">
        <v>0</v>
      </c>
      <c r="EF91">
        <v>9997.87037037037</v>
      </c>
      <c r="EG91">
        <v>0</v>
      </c>
      <c r="EH91">
        <v>10.5642</v>
      </c>
      <c r="EI91">
        <v>-33.6025037037037</v>
      </c>
      <c r="EJ91">
        <v>1168.70962962963</v>
      </c>
      <c r="EK91">
        <v>1200.872962962963</v>
      </c>
      <c r="EL91">
        <v>1.793360370370371</v>
      </c>
      <c r="EM91">
        <v>1176.39</v>
      </c>
      <c r="EN91">
        <v>20.38674814814815</v>
      </c>
      <c r="EO91">
        <v>1.994042222222222</v>
      </c>
      <c r="EP91">
        <v>1.832815185185185</v>
      </c>
      <c r="EQ91">
        <v>17.39711481481481</v>
      </c>
      <c r="ER91">
        <v>16.0694925925926</v>
      </c>
      <c r="ES91">
        <v>1999.994814814815</v>
      </c>
      <c r="ET91">
        <v>0.9799990740740741</v>
      </c>
      <c r="EU91">
        <v>0.02000138888888889</v>
      </c>
      <c r="EV91">
        <v>0</v>
      </c>
      <c r="EW91">
        <v>272.9625555555555</v>
      </c>
      <c r="EX91">
        <v>5.00078</v>
      </c>
      <c r="EY91">
        <v>5498.885925925925</v>
      </c>
      <c r="EZ91">
        <v>16379.59259259259</v>
      </c>
      <c r="FA91">
        <v>39.50907407407407</v>
      </c>
      <c r="FB91">
        <v>40.29133333333333</v>
      </c>
      <c r="FC91">
        <v>40.30518518518517</v>
      </c>
      <c r="FD91">
        <v>40.03448148148149</v>
      </c>
      <c r="FE91">
        <v>40.77066666666666</v>
      </c>
      <c r="FF91">
        <v>1955.094814814815</v>
      </c>
      <c r="FG91">
        <v>39.9</v>
      </c>
      <c r="FH91">
        <v>0</v>
      </c>
      <c r="FI91">
        <v>1758565227</v>
      </c>
      <c r="FJ91">
        <v>0</v>
      </c>
      <c r="FK91">
        <v>272.9844230769231</v>
      </c>
      <c r="FL91">
        <v>1.017128217086786</v>
      </c>
      <c r="FM91">
        <v>9.237606817135356</v>
      </c>
      <c r="FN91">
        <v>5498.898461538461</v>
      </c>
      <c r="FO91">
        <v>15</v>
      </c>
      <c r="FP91">
        <v>0</v>
      </c>
      <c r="FQ91" t="s">
        <v>441</v>
      </c>
      <c r="FR91">
        <v>1746989605.5</v>
      </c>
      <c r="FS91">
        <v>1746989593.5</v>
      </c>
      <c r="FT91">
        <v>0</v>
      </c>
      <c r="FU91">
        <v>-0.274</v>
      </c>
      <c r="FV91">
        <v>-0.002</v>
      </c>
      <c r="FW91">
        <v>2.549</v>
      </c>
      <c r="FX91">
        <v>0.129</v>
      </c>
      <c r="FY91">
        <v>420</v>
      </c>
      <c r="FZ91">
        <v>17</v>
      </c>
      <c r="GA91">
        <v>0.02</v>
      </c>
      <c r="GB91">
        <v>0.04</v>
      </c>
      <c r="GC91">
        <v>-33.771695</v>
      </c>
      <c r="GD91">
        <v>3.412554596622929</v>
      </c>
      <c r="GE91">
        <v>0.3686175707627079</v>
      </c>
      <c r="GF91">
        <v>0</v>
      </c>
      <c r="GG91">
        <v>272.9858235294118</v>
      </c>
      <c r="GH91">
        <v>-0.05552329484660172</v>
      </c>
      <c r="GI91">
        <v>0.2087187060852401</v>
      </c>
      <c r="GJ91">
        <v>1</v>
      </c>
      <c r="GK91">
        <v>1.79305775</v>
      </c>
      <c r="GL91">
        <v>0.005252870544085719</v>
      </c>
      <c r="GM91">
        <v>0.0008556619878783741</v>
      </c>
      <c r="GN91">
        <v>1</v>
      </c>
      <c r="GO91">
        <v>2</v>
      </c>
      <c r="GP91">
        <v>3</v>
      </c>
      <c r="GQ91" t="s">
        <v>448</v>
      </c>
      <c r="GR91">
        <v>3.10232</v>
      </c>
      <c r="GS91">
        <v>2.72659</v>
      </c>
      <c r="GT91">
        <v>0.176006</v>
      </c>
      <c r="GU91">
        <v>0.179124</v>
      </c>
      <c r="GV91">
        <v>0.10135</v>
      </c>
      <c r="GW91">
        <v>0.0967956</v>
      </c>
      <c r="GX91">
        <v>21526</v>
      </c>
      <c r="GY91">
        <v>19489.1</v>
      </c>
      <c r="GZ91">
        <v>26688</v>
      </c>
      <c r="HA91">
        <v>23964.2</v>
      </c>
      <c r="HB91">
        <v>38389.7</v>
      </c>
      <c r="HC91">
        <v>32006.1</v>
      </c>
      <c r="HD91">
        <v>46606.2</v>
      </c>
      <c r="HE91">
        <v>37912.8</v>
      </c>
      <c r="HF91">
        <v>1.86855</v>
      </c>
      <c r="HG91">
        <v>1.8328</v>
      </c>
      <c r="HH91">
        <v>0.112735</v>
      </c>
      <c r="HI91">
        <v>0</v>
      </c>
      <c r="HJ91">
        <v>28.175</v>
      </c>
      <c r="HK91">
        <v>999.9</v>
      </c>
      <c r="HL91">
        <v>43</v>
      </c>
      <c r="HM91">
        <v>33.8</v>
      </c>
      <c r="HN91">
        <v>25.2702</v>
      </c>
      <c r="HO91">
        <v>61.3519</v>
      </c>
      <c r="HP91">
        <v>23.5457</v>
      </c>
      <c r="HQ91">
        <v>1</v>
      </c>
      <c r="HR91">
        <v>0.143201</v>
      </c>
      <c r="HS91">
        <v>0.07128809999999999</v>
      </c>
      <c r="HT91">
        <v>20.2797</v>
      </c>
      <c r="HU91">
        <v>5.2125</v>
      </c>
      <c r="HV91">
        <v>11.9797</v>
      </c>
      <c r="HW91">
        <v>4.96355</v>
      </c>
      <c r="HX91">
        <v>3.27458</v>
      </c>
      <c r="HY91">
        <v>9999</v>
      </c>
      <c r="HZ91">
        <v>9999</v>
      </c>
      <c r="IA91">
        <v>9999</v>
      </c>
      <c r="IB91">
        <v>999.9</v>
      </c>
      <c r="IC91">
        <v>1.86417</v>
      </c>
      <c r="ID91">
        <v>1.86038</v>
      </c>
      <c r="IE91">
        <v>1.85877</v>
      </c>
      <c r="IF91">
        <v>1.86005</v>
      </c>
      <c r="IG91">
        <v>1.86014</v>
      </c>
      <c r="IH91">
        <v>1.85867</v>
      </c>
      <c r="II91">
        <v>1.85776</v>
      </c>
      <c r="IJ91">
        <v>1.85267</v>
      </c>
      <c r="IK91">
        <v>0</v>
      </c>
      <c r="IL91">
        <v>0</v>
      </c>
      <c r="IM91">
        <v>0</v>
      </c>
      <c r="IN91">
        <v>0</v>
      </c>
      <c r="IO91" t="s">
        <v>443</v>
      </c>
      <c r="IP91" t="s">
        <v>444</v>
      </c>
      <c r="IQ91" t="s">
        <v>445</v>
      </c>
      <c r="IR91" t="s">
        <v>445</v>
      </c>
      <c r="IS91" t="s">
        <v>445</v>
      </c>
      <c r="IT91" t="s">
        <v>445</v>
      </c>
      <c r="IU91">
        <v>0</v>
      </c>
      <c r="IV91">
        <v>100</v>
      </c>
      <c r="IW91">
        <v>100</v>
      </c>
      <c r="IX91">
        <v>-0.77</v>
      </c>
      <c r="IY91">
        <v>0.2795</v>
      </c>
      <c r="IZ91">
        <v>-1.088691465271074</v>
      </c>
      <c r="JA91">
        <v>-0.0009653133281458612</v>
      </c>
      <c r="JB91">
        <v>1.467522864134924E-06</v>
      </c>
      <c r="JC91">
        <v>-3.533429210606989E-10</v>
      </c>
      <c r="JD91">
        <v>0.001055554131792665</v>
      </c>
      <c r="JE91">
        <v>0.003653998214210923</v>
      </c>
      <c r="JF91">
        <v>0.0003927652080039181</v>
      </c>
      <c r="JG91">
        <v>9.453655735445027E-07</v>
      </c>
      <c r="JH91">
        <v>2</v>
      </c>
      <c r="JI91">
        <v>1975</v>
      </c>
      <c r="JJ91">
        <v>1</v>
      </c>
      <c r="JK91">
        <v>27</v>
      </c>
      <c r="JL91">
        <v>192927.1</v>
      </c>
      <c r="JM91">
        <v>192927.3</v>
      </c>
      <c r="JN91">
        <v>2.69409</v>
      </c>
      <c r="JO91">
        <v>2.61475</v>
      </c>
      <c r="JP91">
        <v>1.49658</v>
      </c>
      <c r="JQ91">
        <v>2.34375</v>
      </c>
      <c r="JR91">
        <v>1.54907</v>
      </c>
      <c r="JS91">
        <v>2.46094</v>
      </c>
      <c r="JT91">
        <v>39.5917</v>
      </c>
      <c r="JU91">
        <v>24.035</v>
      </c>
      <c r="JV91">
        <v>18</v>
      </c>
      <c r="JW91">
        <v>483.401</v>
      </c>
      <c r="JX91">
        <v>474.943</v>
      </c>
      <c r="JY91">
        <v>27.604</v>
      </c>
      <c r="JZ91">
        <v>29.1035</v>
      </c>
      <c r="KA91">
        <v>30.0004</v>
      </c>
      <c r="KB91">
        <v>29.3041</v>
      </c>
      <c r="KC91">
        <v>29.2958</v>
      </c>
      <c r="KD91">
        <v>54.1102</v>
      </c>
      <c r="KE91">
        <v>19.6837</v>
      </c>
      <c r="KF91">
        <v>54.582</v>
      </c>
      <c r="KG91">
        <v>27.5995</v>
      </c>
      <c r="KH91">
        <v>1222.43</v>
      </c>
      <c r="KI91">
        <v>20.411</v>
      </c>
      <c r="KJ91">
        <v>101.898</v>
      </c>
      <c r="KK91">
        <v>91.43259999999999</v>
      </c>
    </row>
    <row r="92" spans="1:297">
      <c r="A92">
        <v>74</v>
      </c>
      <c r="B92">
        <v>1758565234.1</v>
      </c>
      <c r="C92">
        <v>456.5</v>
      </c>
      <c r="D92" t="s">
        <v>593</v>
      </c>
      <c r="E92" t="s">
        <v>594</v>
      </c>
      <c r="F92">
        <v>5</v>
      </c>
      <c r="G92" t="s">
        <v>437</v>
      </c>
      <c r="H92" t="s">
        <v>438</v>
      </c>
      <c r="I92">
        <v>1758565226.314285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(EA92+(U92+2*0.95*5.67E-8*(((EA92+$B$9)+273)^4-(EA92+273)^4)-44100*J92)/(1.84*29.3*R92+8*0.95*5.67E-8*(EA92+273)^3))</f>
        <v>0</v>
      </c>
      <c r="W92">
        <f>($C$9*EB92+$D$9*EC92+$E$9*V92)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2*0.95*5.67E-8*(((EA92+$B$9)+273)^4-(W92+273)^4)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1232.527392640693</v>
      </c>
      <c r="AK92">
        <v>1208.717393939394</v>
      </c>
      <c r="AL92">
        <v>3.319934199134258</v>
      </c>
      <c r="AM92">
        <v>64.87</v>
      </c>
      <c r="AN92">
        <f>(AP92 - AO92 + DY92*1E3/(8.314*(EA92+273.15)) * AR92/DX92 * AQ92) * DX92/(100*DL92) * 1000/(1000 - AP92)</f>
        <v>0</v>
      </c>
      <c r="AO92">
        <v>20.39398465885431</v>
      </c>
      <c r="AP92">
        <v>22.1883703030303</v>
      </c>
      <c r="AQ92">
        <v>4.456287226718377E-06</v>
      </c>
      <c r="AR92">
        <v>105.4433719376083</v>
      </c>
      <c r="AS92">
        <v>0</v>
      </c>
      <c r="AT92">
        <v>0</v>
      </c>
      <c r="AU92">
        <f>IF(AS92*$H$15&gt;=AW92,1.0,(AW92/(AW92-AS92*$H$15)))</f>
        <v>0</v>
      </c>
      <c r="AV92">
        <f>(AU92-1)*100</f>
        <v>0</v>
      </c>
      <c r="AW92">
        <f>MAX(0,($B$15+$C$15*EF92)/(1+$D$15*EF92)*DY92/(EA92+273)*$E$15)</f>
        <v>0</v>
      </c>
      <c r="AX92" t="s">
        <v>439</v>
      </c>
      <c r="AY92" t="s">
        <v>439</v>
      </c>
      <c r="AZ92">
        <v>0</v>
      </c>
      <c r="BA92">
        <v>0</v>
      </c>
      <c r="BB92">
        <f>1-AZ92/BA92</f>
        <v>0</v>
      </c>
      <c r="BC92">
        <v>0</v>
      </c>
      <c r="BD92" t="s">
        <v>439</v>
      </c>
      <c r="BE92" t="s">
        <v>439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439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$B$13*EG92+$C$13*EH92+$F$13*ES92*(1-EV92)</f>
        <v>0</v>
      </c>
      <c r="DI92">
        <f>DH92*DJ92</f>
        <v>0</v>
      </c>
      <c r="DJ92">
        <f>($B$13*$D$11+$C$13*$D$11+$F$13*((FF92+EX92)/MAX(FF92+EX92+FG92, 0.1)*$I$11+FG92/MAX(FF92+EX92+FG92, 0.1)*$J$11))/($B$13+$C$13+$F$13)</f>
        <v>0</v>
      </c>
      <c r="DK92">
        <f>($B$13*$K$11+$C$13*$K$11+$F$13*((FF92+EX92)/MAX(FF92+EX92+FG92, 0.1)*$P$11+FG92/MAX(FF92+EX92+FG92, 0.1)*$Q$11))/($B$13+$C$13+$F$13)</f>
        <v>0</v>
      </c>
      <c r="DL92">
        <v>1.91</v>
      </c>
      <c r="DM92">
        <v>0.5</v>
      </c>
      <c r="DN92" t="s">
        <v>440</v>
      </c>
      <c r="DO92">
        <v>2</v>
      </c>
      <c r="DP92" t="b">
        <v>1</v>
      </c>
      <c r="DQ92">
        <v>1758565226.314285</v>
      </c>
      <c r="DR92">
        <v>1158.182857142857</v>
      </c>
      <c r="DS92">
        <v>1191.7425</v>
      </c>
      <c r="DT92">
        <v>22.18361785714286</v>
      </c>
      <c r="DU92">
        <v>20.38986785714286</v>
      </c>
      <c r="DV92">
        <v>1158.968928571428</v>
      </c>
      <c r="DW92">
        <v>21.90415714285714</v>
      </c>
      <c r="DX92">
        <v>499.9726071428572</v>
      </c>
      <c r="DY92">
        <v>89.90253571428573</v>
      </c>
      <c r="DZ92">
        <v>0.06820345714285715</v>
      </c>
      <c r="EA92">
        <v>28.85738214285714</v>
      </c>
      <c r="EB92">
        <v>30.00945</v>
      </c>
      <c r="EC92">
        <v>999.9000000000002</v>
      </c>
      <c r="ED92">
        <v>0</v>
      </c>
      <c r="EE92">
        <v>0</v>
      </c>
      <c r="EF92">
        <v>9993.612142857144</v>
      </c>
      <c r="EG92">
        <v>0</v>
      </c>
      <c r="EH92">
        <v>10.5642</v>
      </c>
      <c r="EI92">
        <v>-33.56068571428572</v>
      </c>
      <c r="EJ92">
        <v>1184.4575</v>
      </c>
      <c r="EK92">
        <v>1216.549285714286</v>
      </c>
      <c r="EL92">
        <v>1.793755714285715</v>
      </c>
      <c r="EM92">
        <v>1191.7425</v>
      </c>
      <c r="EN92">
        <v>20.38986785714286</v>
      </c>
      <c r="EO92">
        <v>1.994363928571428</v>
      </c>
      <c r="EP92">
        <v>1.833100357142857</v>
      </c>
      <c r="EQ92">
        <v>17.39966428571429</v>
      </c>
      <c r="ER92">
        <v>16.07193928571429</v>
      </c>
      <c r="ES92">
        <v>1999.989642857143</v>
      </c>
      <c r="ET92">
        <v>0.9799990714285715</v>
      </c>
      <c r="EU92">
        <v>0.02000139285714286</v>
      </c>
      <c r="EV92">
        <v>0</v>
      </c>
      <c r="EW92">
        <v>273.0255714285714</v>
      </c>
      <c r="EX92">
        <v>5.00078</v>
      </c>
      <c r="EY92">
        <v>5499.647142857144</v>
      </c>
      <c r="EZ92">
        <v>16379.55714285714</v>
      </c>
      <c r="FA92">
        <v>39.49985714285714</v>
      </c>
      <c r="FB92">
        <v>40.29657142857143</v>
      </c>
      <c r="FC92">
        <v>40.34999999999999</v>
      </c>
      <c r="FD92">
        <v>40.03782142857143</v>
      </c>
      <c r="FE92">
        <v>40.74975</v>
      </c>
      <c r="FF92">
        <v>1955.089642857143</v>
      </c>
      <c r="FG92">
        <v>39.9</v>
      </c>
      <c r="FH92">
        <v>0</v>
      </c>
      <c r="FI92">
        <v>1758565231.8</v>
      </c>
      <c r="FJ92">
        <v>0</v>
      </c>
      <c r="FK92">
        <v>273.0338461538461</v>
      </c>
      <c r="FL92">
        <v>1.768000005715598</v>
      </c>
      <c r="FM92">
        <v>9.157264954893488</v>
      </c>
      <c r="FN92">
        <v>5499.728846153846</v>
      </c>
      <c r="FO92">
        <v>15</v>
      </c>
      <c r="FP92">
        <v>0</v>
      </c>
      <c r="FQ92" t="s">
        <v>441</v>
      </c>
      <c r="FR92">
        <v>1746989605.5</v>
      </c>
      <c r="FS92">
        <v>1746989593.5</v>
      </c>
      <c r="FT92">
        <v>0</v>
      </c>
      <c r="FU92">
        <v>-0.274</v>
      </c>
      <c r="FV92">
        <v>-0.002</v>
      </c>
      <c r="FW92">
        <v>2.549</v>
      </c>
      <c r="FX92">
        <v>0.129</v>
      </c>
      <c r="FY92">
        <v>420</v>
      </c>
      <c r="FZ92">
        <v>17</v>
      </c>
      <c r="GA92">
        <v>0.02</v>
      </c>
      <c r="GB92">
        <v>0.04</v>
      </c>
      <c r="GC92">
        <v>-33.67136341463414</v>
      </c>
      <c r="GD92">
        <v>0.5872369337979293</v>
      </c>
      <c r="GE92">
        <v>0.2824522802399205</v>
      </c>
      <c r="GF92">
        <v>0</v>
      </c>
      <c r="GG92">
        <v>273.0125294117647</v>
      </c>
      <c r="GH92">
        <v>1.014912150418332</v>
      </c>
      <c r="GI92">
        <v>0.2506442563726464</v>
      </c>
      <c r="GJ92">
        <v>0</v>
      </c>
      <c r="GK92">
        <v>1.793494146341463</v>
      </c>
      <c r="GL92">
        <v>0.003252543554008481</v>
      </c>
      <c r="GM92">
        <v>0.000742096488400516</v>
      </c>
      <c r="GN92">
        <v>1</v>
      </c>
      <c r="GO92">
        <v>1</v>
      </c>
      <c r="GP92">
        <v>3</v>
      </c>
      <c r="GQ92" t="s">
        <v>451</v>
      </c>
      <c r="GR92">
        <v>3.10255</v>
      </c>
      <c r="GS92">
        <v>2.72659</v>
      </c>
      <c r="GT92">
        <v>0.177524</v>
      </c>
      <c r="GU92">
        <v>0.180661</v>
      </c>
      <c r="GV92">
        <v>0.101359</v>
      </c>
      <c r="GW92">
        <v>0.0968088</v>
      </c>
      <c r="GX92">
        <v>21486.1</v>
      </c>
      <c r="GY92">
        <v>19452.6</v>
      </c>
      <c r="GZ92">
        <v>26687.7</v>
      </c>
      <c r="HA92">
        <v>23964.2</v>
      </c>
      <c r="HB92">
        <v>38389.2</v>
      </c>
      <c r="HC92">
        <v>32006.1</v>
      </c>
      <c r="HD92">
        <v>46605.9</v>
      </c>
      <c r="HE92">
        <v>37913.1</v>
      </c>
      <c r="HF92">
        <v>1.86867</v>
      </c>
      <c r="HG92">
        <v>1.8327</v>
      </c>
      <c r="HH92">
        <v>0.112131</v>
      </c>
      <c r="HI92">
        <v>0</v>
      </c>
      <c r="HJ92">
        <v>28.1774</v>
      </c>
      <c r="HK92">
        <v>999.9</v>
      </c>
      <c r="HL92">
        <v>43</v>
      </c>
      <c r="HM92">
        <v>33.8</v>
      </c>
      <c r="HN92">
        <v>25.273</v>
      </c>
      <c r="HO92">
        <v>61.1219</v>
      </c>
      <c r="HP92">
        <v>23.4976</v>
      </c>
      <c r="HQ92">
        <v>1</v>
      </c>
      <c r="HR92">
        <v>0.143404</v>
      </c>
      <c r="HS92">
        <v>0.0970425</v>
      </c>
      <c r="HT92">
        <v>20.2798</v>
      </c>
      <c r="HU92">
        <v>5.21175</v>
      </c>
      <c r="HV92">
        <v>11.9797</v>
      </c>
      <c r="HW92">
        <v>4.96345</v>
      </c>
      <c r="HX92">
        <v>3.2745</v>
      </c>
      <c r="HY92">
        <v>9999</v>
      </c>
      <c r="HZ92">
        <v>9999</v>
      </c>
      <c r="IA92">
        <v>9999</v>
      </c>
      <c r="IB92">
        <v>999.9</v>
      </c>
      <c r="IC92">
        <v>1.86417</v>
      </c>
      <c r="ID92">
        <v>1.86038</v>
      </c>
      <c r="IE92">
        <v>1.85879</v>
      </c>
      <c r="IF92">
        <v>1.86005</v>
      </c>
      <c r="IG92">
        <v>1.86013</v>
      </c>
      <c r="IH92">
        <v>1.85867</v>
      </c>
      <c r="II92">
        <v>1.85776</v>
      </c>
      <c r="IJ92">
        <v>1.85269</v>
      </c>
      <c r="IK92">
        <v>0</v>
      </c>
      <c r="IL92">
        <v>0</v>
      </c>
      <c r="IM92">
        <v>0</v>
      </c>
      <c r="IN92">
        <v>0</v>
      </c>
      <c r="IO92" t="s">
        <v>443</v>
      </c>
      <c r="IP92" t="s">
        <v>444</v>
      </c>
      <c r="IQ92" t="s">
        <v>445</v>
      </c>
      <c r="IR92" t="s">
        <v>445</v>
      </c>
      <c r="IS92" t="s">
        <v>445</v>
      </c>
      <c r="IT92" t="s">
        <v>445</v>
      </c>
      <c r="IU92">
        <v>0</v>
      </c>
      <c r="IV92">
        <v>100</v>
      </c>
      <c r="IW92">
        <v>100</v>
      </c>
      <c r="IX92">
        <v>-0.76</v>
      </c>
      <c r="IY92">
        <v>0.2796</v>
      </c>
      <c r="IZ92">
        <v>-1.088691465271074</v>
      </c>
      <c r="JA92">
        <v>-0.0009653133281458612</v>
      </c>
      <c r="JB92">
        <v>1.467522864134924E-06</v>
      </c>
      <c r="JC92">
        <v>-3.533429210606989E-10</v>
      </c>
      <c r="JD92">
        <v>0.001055554131792665</v>
      </c>
      <c r="JE92">
        <v>0.003653998214210923</v>
      </c>
      <c r="JF92">
        <v>0.0003927652080039181</v>
      </c>
      <c r="JG92">
        <v>9.453655735445027E-07</v>
      </c>
      <c r="JH92">
        <v>2</v>
      </c>
      <c r="JI92">
        <v>1975</v>
      </c>
      <c r="JJ92">
        <v>1</v>
      </c>
      <c r="JK92">
        <v>27</v>
      </c>
      <c r="JL92">
        <v>192927.1</v>
      </c>
      <c r="JM92">
        <v>192927.3</v>
      </c>
      <c r="JN92">
        <v>2.72217</v>
      </c>
      <c r="JO92">
        <v>2.61719</v>
      </c>
      <c r="JP92">
        <v>1.49658</v>
      </c>
      <c r="JQ92">
        <v>2.34375</v>
      </c>
      <c r="JR92">
        <v>1.54907</v>
      </c>
      <c r="JS92">
        <v>2.44385</v>
      </c>
      <c r="JT92">
        <v>39.5917</v>
      </c>
      <c r="JU92">
        <v>24.0437</v>
      </c>
      <c r="JV92">
        <v>18</v>
      </c>
      <c r="JW92">
        <v>483.489</v>
      </c>
      <c r="JX92">
        <v>474.879</v>
      </c>
      <c r="JY92">
        <v>27.5936</v>
      </c>
      <c r="JZ92">
        <v>29.106</v>
      </c>
      <c r="KA92">
        <v>30.0003</v>
      </c>
      <c r="KB92">
        <v>29.3061</v>
      </c>
      <c r="KC92">
        <v>29.2958</v>
      </c>
      <c r="KD92">
        <v>54.6659</v>
      </c>
      <c r="KE92">
        <v>19.6837</v>
      </c>
      <c r="KF92">
        <v>54.582</v>
      </c>
      <c r="KG92">
        <v>27.5877</v>
      </c>
      <c r="KH92">
        <v>1235.79</v>
      </c>
      <c r="KI92">
        <v>20.411</v>
      </c>
      <c r="KJ92">
        <v>101.897</v>
      </c>
      <c r="KK92">
        <v>91.4331</v>
      </c>
    </row>
    <row r="93" spans="1:297">
      <c r="A93">
        <v>75</v>
      </c>
      <c r="B93">
        <v>1758565239.1</v>
      </c>
      <c r="C93">
        <v>461.5</v>
      </c>
      <c r="D93" t="s">
        <v>595</v>
      </c>
      <c r="E93" t="s">
        <v>596</v>
      </c>
      <c r="F93">
        <v>5</v>
      </c>
      <c r="G93" t="s">
        <v>437</v>
      </c>
      <c r="H93" t="s">
        <v>438</v>
      </c>
      <c r="I93">
        <v>1758565231.6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(EA93+(U93+2*0.95*5.67E-8*(((EA93+$B$9)+273)^4-(EA93+273)^4)-44100*J93)/(1.84*29.3*R93+8*0.95*5.67E-8*(EA93+273)^3))</f>
        <v>0</v>
      </c>
      <c r="W93">
        <f>($C$9*EB93+$D$9*EC93+$E$9*V93)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2*0.95*5.67E-8*(((EA93+$B$9)+273)^4-(W93+273)^4)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1249.658072077922</v>
      </c>
      <c r="AK93">
        <v>1225.818181818182</v>
      </c>
      <c r="AL93">
        <v>3.438621645021424</v>
      </c>
      <c r="AM93">
        <v>64.87</v>
      </c>
      <c r="AN93">
        <f>(AP93 - AO93 + DY93*1E3/(8.314*(EA93+273.15)) * AR93/DX93 * AQ93) * DX93/(100*DL93) * 1000/(1000 - AP93)</f>
        <v>0</v>
      </c>
      <c r="AO93">
        <v>20.39768205154286</v>
      </c>
      <c r="AP93">
        <v>22.19018909090909</v>
      </c>
      <c r="AQ93">
        <v>6.119474291442557E-06</v>
      </c>
      <c r="AR93">
        <v>105.4433719376083</v>
      </c>
      <c r="AS93">
        <v>0</v>
      </c>
      <c r="AT93">
        <v>0</v>
      </c>
      <c r="AU93">
        <f>IF(AS93*$H$15&gt;=AW93,1.0,(AW93/(AW93-AS93*$H$15)))</f>
        <v>0</v>
      </c>
      <c r="AV93">
        <f>(AU93-1)*100</f>
        <v>0</v>
      </c>
      <c r="AW93">
        <f>MAX(0,($B$15+$C$15*EF93)/(1+$D$15*EF93)*DY93/(EA93+273)*$E$15)</f>
        <v>0</v>
      </c>
      <c r="AX93" t="s">
        <v>439</v>
      </c>
      <c r="AY93" t="s">
        <v>439</v>
      </c>
      <c r="AZ93">
        <v>0</v>
      </c>
      <c r="BA93">
        <v>0</v>
      </c>
      <c r="BB93">
        <f>1-AZ93/BA93</f>
        <v>0</v>
      </c>
      <c r="BC93">
        <v>0</v>
      </c>
      <c r="BD93" t="s">
        <v>439</v>
      </c>
      <c r="BE93" t="s">
        <v>439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439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$B$13*EG93+$C$13*EH93+$F$13*ES93*(1-EV93)</f>
        <v>0</v>
      </c>
      <c r="DI93">
        <f>DH93*DJ93</f>
        <v>0</v>
      </c>
      <c r="DJ93">
        <f>($B$13*$D$11+$C$13*$D$11+$F$13*((FF93+EX93)/MAX(FF93+EX93+FG93, 0.1)*$I$11+FG93/MAX(FF93+EX93+FG93, 0.1)*$J$11))/($B$13+$C$13+$F$13)</f>
        <v>0</v>
      </c>
      <c r="DK93">
        <f>($B$13*$K$11+$C$13*$K$11+$F$13*((FF93+EX93)/MAX(FF93+EX93+FG93, 0.1)*$P$11+FG93/MAX(FF93+EX93+FG93, 0.1)*$Q$11))/($B$13+$C$13+$F$13)</f>
        <v>0</v>
      </c>
      <c r="DL93">
        <v>1.91</v>
      </c>
      <c r="DM93">
        <v>0.5</v>
      </c>
      <c r="DN93" t="s">
        <v>440</v>
      </c>
      <c r="DO93">
        <v>2</v>
      </c>
      <c r="DP93" t="b">
        <v>1</v>
      </c>
      <c r="DQ93">
        <v>1758565231.6</v>
      </c>
      <c r="DR93">
        <v>1175.465185185185</v>
      </c>
      <c r="DS93">
        <v>1209.277037037037</v>
      </c>
      <c r="DT93">
        <v>22.18660740740741</v>
      </c>
      <c r="DU93">
        <v>20.3937962962963</v>
      </c>
      <c r="DV93">
        <v>1176.234814814815</v>
      </c>
      <c r="DW93">
        <v>21.9071</v>
      </c>
      <c r="DX93">
        <v>499.9734814814815</v>
      </c>
      <c r="DY93">
        <v>89.90187777777776</v>
      </c>
      <c r="DZ93">
        <v>0.06835354444444443</v>
      </c>
      <c r="EA93">
        <v>28.85742592592592</v>
      </c>
      <c r="EB93">
        <v>30.00638518518519</v>
      </c>
      <c r="EC93">
        <v>999.9000000000001</v>
      </c>
      <c r="ED93">
        <v>0</v>
      </c>
      <c r="EE93">
        <v>0</v>
      </c>
      <c r="EF93">
        <v>10002.42592592593</v>
      </c>
      <c r="EG93">
        <v>0</v>
      </c>
      <c r="EH93">
        <v>10.5642</v>
      </c>
      <c r="EI93">
        <v>-33.81194814814815</v>
      </c>
      <c r="EJ93">
        <v>1202.137037037037</v>
      </c>
      <c r="EK93">
        <v>1234.454074074074</v>
      </c>
      <c r="EL93">
        <v>1.792823703703704</v>
      </c>
      <c r="EM93">
        <v>1209.277037037037</v>
      </c>
      <c r="EN93">
        <v>20.3937962962963</v>
      </c>
      <c r="EO93">
        <v>1.994619259259259</v>
      </c>
      <c r="EP93">
        <v>1.83344</v>
      </c>
      <c r="EQ93">
        <v>17.40169259259259</v>
      </c>
      <c r="ER93">
        <v>16.07484444444444</v>
      </c>
      <c r="ES93">
        <v>1999.981111111111</v>
      </c>
      <c r="ET93">
        <v>0.9799990740740741</v>
      </c>
      <c r="EU93">
        <v>0.02000138888888889</v>
      </c>
      <c r="EV93">
        <v>0</v>
      </c>
      <c r="EW93">
        <v>273.1788148148148</v>
      </c>
      <c r="EX93">
        <v>5.00078</v>
      </c>
      <c r="EY93">
        <v>5500.413703703704</v>
      </c>
      <c r="EZ93">
        <v>16379.48148148148</v>
      </c>
      <c r="FA93">
        <v>39.509</v>
      </c>
      <c r="FB93">
        <v>40.29829629629629</v>
      </c>
      <c r="FC93">
        <v>40.43711111111111</v>
      </c>
      <c r="FD93">
        <v>40.03688888888889</v>
      </c>
      <c r="FE93">
        <v>40.76122222222222</v>
      </c>
      <c r="FF93">
        <v>1955.081111111111</v>
      </c>
      <c r="FG93">
        <v>39.9</v>
      </c>
      <c r="FH93">
        <v>0</v>
      </c>
      <c r="FI93">
        <v>1758565236.6</v>
      </c>
      <c r="FJ93">
        <v>0</v>
      </c>
      <c r="FK93">
        <v>273.1526153846154</v>
      </c>
      <c r="FL93">
        <v>0.7984957222471923</v>
      </c>
      <c r="FM93">
        <v>10.42735042713089</v>
      </c>
      <c r="FN93">
        <v>5500.430769230769</v>
      </c>
      <c r="FO93">
        <v>15</v>
      </c>
      <c r="FP93">
        <v>0</v>
      </c>
      <c r="FQ93" t="s">
        <v>441</v>
      </c>
      <c r="FR93">
        <v>1746989605.5</v>
      </c>
      <c r="FS93">
        <v>1746989593.5</v>
      </c>
      <c r="FT93">
        <v>0</v>
      </c>
      <c r="FU93">
        <v>-0.274</v>
      </c>
      <c r="FV93">
        <v>-0.002</v>
      </c>
      <c r="FW93">
        <v>2.549</v>
      </c>
      <c r="FX93">
        <v>0.129</v>
      </c>
      <c r="FY93">
        <v>420</v>
      </c>
      <c r="FZ93">
        <v>17</v>
      </c>
      <c r="GA93">
        <v>0.02</v>
      </c>
      <c r="GB93">
        <v>0.04</v>
      </c>
      <c r="GC93">
        <v>-33.68223414634146</v>
      </c>
      <c r="GD93">
        <v>-2.265487108013972</v>
      </c>
      <c r="GE93">
        <v>0.2978747622004566</v>
      </c>
      <c r="GF93">
        <v>0</v>
      </c>
      <c r="GG93">
        <v>273.0712352941177</v>
      </c>
      <c r="GH93">
        <v>1.641038957457939</v>
      </c>
      <c r="GI93">
        <v>0.268592853790395</v>
      </c>
      <c r="GJ93">
        <v>0</v>
      </c>
      <c r="GK93">
        <v>1.793295121951219</v>
      </c>
      <c r="GL93">
        <v>-0.006426898954702735</v>
      </c>
      <c r="GM93">
        <v>0.001102177715631742</v>
      </c>
      <c r="GN93">
        <v>1</v>
      </c>
      <c r="GO93">
        <v>1</v>
      </c>
      <c r="GP93">
        <v>3</v>
      </c>
      <c r="GQ93" t="s">
        <v>451</v>
      </c>
      <c r="GR93">
        <v>3.10259</v>
      </c>
      <c r="GS93">
        <v>2.72648</v>
      </c>
      <c r="GT93">
        <v>0.179068</v>
      </c>
      <c r="GU93">
        <v>0.182191</v>
      </c>
      <c r="GV93">
        <v>0.101363</v>
      </c>
      <c r="GW93">
        <v>0.0968214</v>
      </c>
      <c r="GX93">
        <v>21445.7</v>
      </c>
      <c r="GY93">
        <v>19416.1</v>
      </c>
      <c r="GZ93">
        <v>26687.6</v>
      </c>
      <c r="HA93">
        <v>23964</v>
      </c>
      <c r="HB93">
        <v>38389</v>
      </c>
      <c r="HC93">
        <v>32005.4</v>
      </c>
      <c r="HD93">
        <v>46605.6</v>
      </c>
      <c r="HE93">
        <v>37912.7</v>
      </c>
      <c r="HF93">
        <v>1.86865</v>
      </c>
      <c r="HG93">
        <v>1.83245</v>
      </c>
      <c r="HH93">
        <v>0.111617</v>
      </c>
      <c r="HI93">
        <v>0</v>
      </c>
      <c r="HJ93">
        <v>28.1774</v>
      </c>
      <c r="HK93">
        <v>999.9</v>
      </c>
      <c r="HL93">
        <v>43</v>
      </c>
      <c r="HM93">
        <v>33.8</v>
      </c>
      <c r="HN93">
        <v>25.2726</v>
      </c>
      <c r="HO93">
        <v>61.4319</v>
      </c>
      <c r="HP93">
        <v>23.3574</v>
      </c>
      <c r="HQ93">
        <v>1</v>
      </c>
      <c r="HR93">
        <v>0.143501</v>
      </c>
      <c r="HS93">
        <v>0.0877614</v>
      </c>
      <c r="HT93">
        <v>20.2796</v>
      </c>
      <c r="HU93">
        <v>5.2101</v>
      </c>
      <c r="HV93">
        <v>11.98</v>
      </c>
      <c r="HW93">
        <v>4.963</v>
      </c>
      <c r="HX93">
        <v>3.2742</v>
      </c>
      <c r="HY93">
        <v>9999</v>
      </c>
      <c r="HZ93">
        <v>9999</v>
      </c>
      <c r="IA93">
        <v>9999</v>
      </c>
      <c r="IB93">
        <v>999.9</v>
      </c>
      <c r="IC93">
        <v>1.86417</v>
      </c>
      <c r="ID93">
        <v>1.8604</v>
      </c>
      <c r="IE93">
        <v>1.8588</v>
      </c>
      <c r="IF93">
        <v>1.86005</v>
      </c>
      <c r="IG93">
        <v>1.86017</v>
      </c>
      <c r="IH93">
        <v>1.85867</v>
      </c>
      <c r="II93">
        <v>1.85776</v>
      </c>
      <c r="IJ93">
        <v>1.85268</v>
      </c>
      <c r="IK93">
        <v>0</v>
      </c>
      <c r="IL93">
        <v>0</v>
      </c>
      <c r="IM93">
        <v>0</v>
      </c>
      <c r="IN93">
        <v>0</v>
      </c>
      <c r="IO93" t="s">
        <v>443</v>
      </c>
      <c r="IP93" t="s">
        <v>444</v>
      </c>
      <c r="IQ93" t="s">
        <v>445</v>
      </c>
      <c r="IR93" t="s">
        <v>445</v>
      </c>
      <c r="IS93" t="s">
        <v>445</v>
      </c>
      <c r="IT93" t="s">
        <v>445</v>
      </c>
      <c r="IU93">
        <v>0</v>
      </c>
      <c r="IV93">
        <v>100</v>
      </c>
      <c r="IW93">
        <v>100</v>
      </c>
      <c r="IX93">
        <v>-0.75</v>
      </c>
      <c r="IY93">
        <v>0.2796</v>
      </c>
      <c r="IZ93">
        <v>-1.088691465271074</v>
      </c>
      <c r="JA93">
        <v>-0.0009653133281458612</v>
      </c>
      <c r="JB93">
        <v>1.467522864134924E-06</v>
      </c>
      <c r="JC93">
        <v>-3.533429210606989E-10</v>
      </c>
      <c r="JD93">
        <v>0.001055554131792665</v>
      </c>
      <c r="JE93">
        <v>0.003653998214210923</v>
      </c>
      <c r="JF93">
        <v>0.0003927652080039181</v>
      </c>
      <c r="JG93">
        <v>9.453655735445027E-07</v>
      </c>
      <c r="JH93">
        <v>2</v>
      </c>
      <c r="JI93">
        <v>1975</v>
      </c>
      <c r="JJ93">
        <v>1</v>
      </c>
      <c r="JK93">
        <v>27</v>
      </c>
      <c r="JL93">
        <v>192927.2</v>
      </c>
      <c r="JM93">
        <v>192927.4</v>
      </c>
      <c r="JN93">
        <v>2.75391</v>
      </c>
      <c r="JO93">
        <v>2.62573</v>
      </c>
      <c r="JP93">
        <v>1.49658</v>
      </c>
      <c r="JQ93">
        <v>2.34375</v>
      </c>
      <c r="JR93">
        <v>1.54785</v>
      </c>
      <c r="JS93">
        <v>2.39746</v>
      </c>
      <c r="JT93">
        <v>39.5917</v>
      </c>
      <c r="JU93">
        <v>24.035</v>
      </c>
      <c r="JV93">
        <v>18</v>
      </c>
      <c r="JW93">
        <v>483.479</v>
      </c>
      <c r="JX93">
        <v>474.738</v>
      </c>
      <c r="JY93">
        <v>27.5818</v>
      </c>
      <c r="JZ93">
        <v>29.106</v>
      </c>
      <c r="KA93">
        <v>30.0002</v>
      </c>
      <c r="KB93">
        <v>29.3066</v>
      </c>
      <c r="KC93">
        <v>29.2983</v>
      </c>
      <c r="KD93">
        <v>55.2906</v>
      </c>
      <c r="KE93">
        <v>19.6837</v>
      </c>
      <c r="KF93">
        <v>54.582</v>
      </c>
      <c r="KG93">
        <v>27.5803</v>
      </c>
      <c r="KH93">
        <v>1255.85</v>
      </c>
      <c r="KI93">
        <v>20.411</v>
      </c>
      <c r="KJ93">
        <v>101.897</v>
      </c>
      <c r="KK93">
        <v>91.43219999999999</v>
      </c>
    </row>
    <row r="94" spans="1:297">
      <c r="A94">
        <v>76</v>
      </c>
      <c r="B94">
        <v>1758565244.1</v>
      </c>
      <c r="C94">
        <v>466.5</v>
      </c>
      <c r="D94" t="s">
        <v>597</v>
      </c>
      <c r="E94" t="s">
        <v>598</v>
      </c>
      <c r="F94">
        <v>5</v>
      </c>
      <c r="G94" t="s">
        <v>437</v>
      </c>
      <c r="H94" t="s">
        <v>438</v>
      </c>
      <c r="I94">
        <v>1758565236.314285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(EA94+(U94+2*0.95*5.67E-8*(((EA94+$B$9)+273)^4-(EA94+273)^4)-44100*J94)/(1.84*29.3*R94+8*0.95*5.67E-8*(EA94+273)^3))</f>
        <v>0</v>
      </c>
      <c r="W94">
        <f>($C$9*EB94+$D$9*EC94+$E$9*V94)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2*0.95*5.67E-8*(((EA94+$B$9)+273)^4-(W94+273)^4)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1266.923816774892</v>
      </c>
      <c r="AK94">
        <v>1242.943878787879</v>
      </c>
      <c r="AL94">
        <v>3.435236363636407</v>
      </c>
      <c r="AM94">
        <v>64.87</v>
      </c>
      <c r="AN94">
        <f>(AP94 - AO94 + DY94*1E3/(8.314*(EA94+273.15)) * AR94/DX94 * AQ94) * DX94/(100*DL94) * 1000/(1000 - AP94)</f>
        <v>0</v>
      </c>
      <c r="AO94">
        <v>20.40198122172777</v>
      </c>
      <c r="AP94">
        <v>22.19171515151516</v>
      </c>
      <c r="AQ94">
        <v>1.297638522090897E-06</v>
      </c>
      <c r="AR94">
        <v>105.4433719376083</v>
      </c>
      <c r="AS94">
        <v>0</v>
      </c>
      <c r="AT94">
        <v>0</v>
      </c>
      <c r="AU94">
        <f>IF(AS94*$H$15&gt;=AW94,1.0,(AW94/(AW94-AS94*$H$15)))</f>
        <v>0</v>
      </c>
      <c r="AV94">
        <f>(AU94-1)*100</f>
        <v>0</v>
      </c>
      <c r="AW94">
        <f>MAX(0,($B$15+$C$15*EF94)/(1+$D$15*EF94)*DY94/(EA94+273)*$E$15)</f>
        <v>0</v>
      </c>
      <c r="AX94" t="s">
        <v>439</v>
      </c>
      <c r="AY94" t="s">
        <v>439</v>
      </c>
      <c r="AZ94">
        <v>0</v>
      </c>
      <c r="BA94">
        <v>0</v>
      </c>
      <c r="BB94">
        <f>1-AZ94/BA94</f>
        <v>0</v>
      </c>
      <c r="BC94">
        <v>0</v>
      </c>
      <c r="BD94" t="s">
        <v>439</v>
      </c>
      <c r="BE94" t="s">
        <v>439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439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$B$13*EG94+$C$13*EH94+$F$13*ES94*(1-EV94)</f>
        <v>0</v>
      </c>
      <c r="DI94">
        <f>DH94*DJ94</f>
        <v>0</v>
      </c>
      <c r="DJ94">
        <f>($B$13*$D$11+$C$13*$D$11+$F$13*((FF94+EX94)/MAX(FF94+EX94+FG94, 0.1)*$I$11+FG94/MAX(FF94+EX94+FG94, 0.1)*$J$11))/($B$13+$C$13+$F$13)</f>
        <v>0</v>
      </c>
      <c r="DK94">
        <f>($B$13*$K$11+$C$13*$K$11+$F$13*((FF94+EX94)/MAX(FF94+EX94+FG94, 0.1)*$P$11+FG94/MAX(FF94+EX94+FG94, 0.1)*$Q$11))/($B$13+$C$13+$F$13)</f>
        <v>0</v>
      </c>
      <c r="DL94">
        <v>1.91</v>
      </c>
      <c r="DM94">
        <v>0.5</v>
      </c>
      <c r="DN94" t="s">
        <v>440</v>
      </c>
      <c r="DO94">
        <v>2</v>
      </c>
      <c r="DP94" t="b">
        <v>1</v>
      </c>
      <c r="DQ94">
        <v>1758565236.314285</v>
      </c>
      <c r="DR94">
        <v>1191.0325</v>
      </c>
      <c r="DS94">
        <v>1225.091071428571</v>
      </c>
      <c r="DT94">
        <v>22.18898928571429</v>
      </c>
      <c r="DU94">
        <v>20.39734285714286</v>
      </c>
      <c r="DV94">
        <v>1191.786071428571</v>
      </c>
      <c r="DW94">
        <v>21.90942499999999</v>
      </c>
      <c r="DX94">
        <v>499.9545357142857</v>
      </c>
      <c r="DY94">
        <v>89.90110714285713</v>
      </c>
      <c r="DZ94">
        <v>0.06848828928571428</v>
      </c>
      <c r="EA94">
        <v>28.85518214285714</v>
      </c>
      <c r="EB94">
        <v>29.99967142857143</v>
      </c>
      <c r="EC94">
        <v>999.9000000000002</v>
      </c>
      <c r="ED94">
        <v>0</v>
      </c>
      <c r="EE94">
        <v>0</v>
      </c>
      <c r="EF94">
        <v>9998.856785714286</v>
      </c>
      <c r="EG94">
        <v>0</v>
      </c>
      <c r="EH94">
        <v>10.5642</v>
      </c>
      <c r="EI94">
        <v>-34.05874285714286</v>
      </c>
      <c r="EJ94">
        <v>1218.060357142857</v>
      </c>
      <c r="EK94">
        <v>1250.601071428571</v>
      </c>
      <c r="EL94">
        <v>1.791666428571428</v>
      </c>
      <c r="EM94">
        <v>1225.091071428571</v>
      </c>
      <c r="EN94">
        <v>20.39734285714286</v>
      </c>
      <c r="EO94">
        <v>1.994816071428571</v>
      </c>
      <c r="EP94">
        <v>1.833742857142857</v>
      </c>
      <c r="EQ94">
        <v>17.40325357142857</v>
      </c>
      <c r="ER94">
        <v>16.077425</v>
      </c>
      <c r="ES94">
        <v>1999.98</v>
      </c>
      <c r="ET94">
        <v>0.9799990714285715</v>
      </c>
      <c r="EU94">
        <v>0.02000139285714286</v>
      </c>
      <c r="EV94">
        <v>0</v>
      </c>
      <c r="EW94">
        <v>273.2022857142857</v>
      </c>
      <c r="EX94">
        <v>5.00078</v>
      </c>
      <c r="EY94">
        <v>5501.189642857144</v>
      </c>
      <c r="EZ94">
        <v>16379.475</v>
      </c>
      <c r="FA94">
        <v>39.50428571428571</v>
      </c>
      <c r="FB94">
        <v>40.30321428571428</v>
      </c>
      <c r="FC94">
        <v>40.33671428571428</v>
      </c>
      <c r="FD94">
        <v>40.02882142857142</v>
      </c>
      <c r="FE94">
        <v>40.76310714285713</v>
      </c>
      <c r="FF94">
        <v>1955.08</v>
      </c>
      <c r="FG94">
        <v>39.9</v>
      </c>
      <c r="FH94">
        <v>0</v>
      </c>
      <c r="FI94">
        <v>1758565242</v>
      </c>
      <c r="FJ94">
        <v>0</v>
      </c>
      <c r="FK94">
        <v>273.17836</v>
      </c>
      <c r="FL94">
        <v>0.4326922938425936</v>
      </c>
      <c r="FM94">
        <v>9.019230766819058</v>
      </c>
      <c r="FN94">
        <v>5501.371200000001</v>
      </c>
      <c r="FO94">
        <v>15</v>
      </c>
      <c r="FP94">
        <v>0</v>
      </c>
      <c r="FQ94" t="s">
        <v>441</v>
      </c>
      <c r="FR94">
        <v>1746989605.5</v>
      </c>
      <c r="FS94">
        <v>1746989593.5</v>
      </c>
      <c r="FT94">
        <v>0</v>
      </c>
      <c r="FU94">
        <v>-0.274</v>
      </c>
      <c r="FV94">
        <v>-0.002</v>
      </c>
      <c r="FW94">
        <v>2.549</v>
      </c>
      <c r="FX94">
        <v>0.129</v>
      </c>
      <c r="FY94">
        <v>420</v>
      </c>
      <c r="FZ94">
        <v>17</v>
      </c>
      <c r="GA94">
        <v>0.02</v>
      </c>
      <c r="GB94">
        <v>0.04</v>
      </c>
      <c r="GC94">
        <v>-33.8926475</v>
      </c>
      <c r="GD94">
        <v>-3.340184240150049</v>
      </c>
      <c r="GE94">
        <v>0.3313532820023817</v>
      </c>
      <c r="GF94">
        <v>0</v>
      </c>
      <c r="GG94">
        <v>273.1526176470588</v>
      </c>
      <c r="GH94">
        <v>0.8078074850819023</v>
      </c>
      <c r="GI94">
        <v>0.2395747476020434</v>
      </c>
      <c r="GJ94">
        <v>1</v>
      </c>
      <c r="GK94">
        <v>1.79221575</v>
      </c>
      <c r="GL94">
        <v>-0.01485872420262668</v>
      </c>
      <c r="GM94">
        <v>0.001696248636698041</v>
      </c>
      <c r="GN94">
        <v>1</v>
      </c>
      <c r="GO94">
        <v>2</v>
      </c>
      <c r="GP94">
        <v>3</v>
      </c>
      <c r="GQ94" t="s">
        <v>448</v>
      </c>
      <c r="GR94">
        <v>3.10261</v>
      </c>
      <c r="GS94">
        <v>2.72676</v>
      </c>
      <c r="GT94">
        <v>0.180605</v>
      </c>
      <c r="GU94">
        <v>0.183706</v>
      </c>
      <c r="GV94">
        <v>0.101369</v>
      </c>
      <c r="GW94">
        <v>0.09683319999999999</v>
      </c>
      <c r="GX94">
        <v>21405.6</v>
      </c>
      <c r="GY94">
        <v>19380.2</v>
      </c>
      <c r="GZ94">
        <v>26687.7</v>
      </c>
      <c r="HA94">
        <v>23964.1</v>
      </c>
      <c r="HB94">
        <v>38388.9</v>
      </c>
      <c r="HC94">
        <v>32005.3</v>
      </c>
      <c r="HD94">
        <v>46605.6</v>
      </c>
      <c r="HE94">
        <v>37912.9</v>
      </c>
      <c r="HF94">
        <v>1.86893</v>
      </c>
      <c r="HG94">
        <v>1.83263</v>
      </c>
      <c r="HH94">
        <v>0.111729</v>
      </c>
      <c r="HI94">
        <v>0</v>
      </c>
      <c r="HJ94">
        <v>28.1774</v>
      </c>
      <c r="HK94">
        <v>999.9</v>
      </c>
      <c r="HL94">
        <v>43</v>
      </c>
      <c r="HM94">
        <v>33.8</v>
      </c>
      <c r="HN94">
        <v>25.2743</v>
      </c>
      <c r="HO94">
        <v>61.2319</v>
      </c>
      <c r="HP94">
        <v>23.3133</v>
      </c>
      <c r="HQ94">
        <v>1</v>
      </c>
      <c r="HR94">
        <v>0.143455</v>
      </c>
      <c r="HS94">
        <v>0.00549837</v>
      </c>
      <c r="HT94">
        <v>20.2797</v>
      </c>
      <c r="HU94">
        <v>5.21145</v>
      </c>
      <c r="HV94">
        <v>11.9798</v>
      </c>
      <c r="HW94">
        <v>4.9634</v>
      </c>
      <c r="HX94">
        <v>3.2743</v>
      </c>
      <c r="HY94">
        <v>9999</v>
      </c>
      <c r="HZ94">
        <v>9999</v>
      </c>
      <c r="IA94">
        <v>9999</v>
      </c>
      <c r="IB94">
        <v>999.9</v>
      </c>
      <c r="IC94">
        <v>1.86417</v>
      </c>
      <c r="ID94">
        <v>1.86038</v>
      </c>
      <c r="IE94">
        <v>1.8588</v>
      </c>
      <c r="IF94">
        <v>1.86005</v>
      </c>
      <c r="IG94">
        <v>1.86019</v>
      </c>
      <c r="IH94">
        <v>1.85869</v>
      </c>
      <c r="II94">
        <v>1.85776</v>
      </c>
      <c r="IJ94">
        <v>1.85265</v>
      </c>
      <c r="IK94">
        <v>0</v>
      </c>
      <c r="IL94">
        <v>0</v>
      </c>
      <c r="IM94">
        <v>0</v>
      </c>
      <c r="IN94">
        <v>0</v>
      </c>
      <c r="IO94" t="s">
        <v>443</v>
      </c>
      <c r="IP94" t="s">
        <v>444</v>
      </c>
      <c r="IQ94" t="s">
        <v>445</v>
      </c>
      <c r="IR94" t="s">
        <v>445</v>
      </c>
      <c r="IS94" t="s">
        <v>445</v>
      </c>
      <c r="IT94" t="s">
        <v>445</v>
      </c>
      <c r="IU94">
        <v>0</v>
      </c>
      <c r="IV94">
        <v>100</v>
      </c>
      <c r="IW94">
        <v>100</v>
      </c>
      <c r="IX94">
        <v>-0.73</v>
      </c>
      <c r="IY94">
        <v>0.2797</v>
      </c>
      <c r="IZ94">
        <v>-1.088691465271074</v>
      </c>
      <c r="JA94">
        <v>-0.0009653133281458612</v>
      </c>
      <c r="JB94">
        <v>1.467522864134924E-06</v>
      </c>
      <c r="JC94">
        <v>-3.533429210606989E-10</v>
      </c>
      <c r="JD94">
        <v>0.001055554131792665</v>
      </c>
      <c r="JE94">
        <v>0.003653998214210923</v>
      </c>
      <c r="JF94">
        <v>0.0003927652080039181</v>
      </c>
      <c r="JG94">
        <v>9.453655735445027E-07</v>
      </c>
      <c r="JH94">
        <v>2</v>
      </c>
      <c r="JI94">
        <v>1975</v>
      </c>
      <c r="JJ94">
        <v>1</v>
      </c>
      <c r="JK94">
        <v>27</v>
      </c>
      <c r="JL94">
        <v>192927.3</v>
      </c>
      <c r="JM94">
        <v>192927.5</v>
      </c>
      <c r="JN94">
        <v>2.78076</v>
      </c>
      <c r="JO94">
        <v>2.62817</v>
      </c>
      <c r="JP94">
        <v>1.49658</v>
      </c>
      <c r="JQ94">
        <v>2.34375</v>
      </c>
      <c r="JR94">
        <v>1.54907</v>
      </c>
      <c r="JS94">
        <v>2.34985</v>
      </c>
      <c r="JT94">
        <v>39.5917</v>
      </c>
      <c r="JU94">
        <v>24.035</v>
      </c>
      <c r="JV94">
        <v>18</v>
      </c>
      <c r="JW94">
        <v>483.644</v>
      </c>
      <c r="JX94">
        <v>474.851</v>
      </c>
      <c r="JY94">
        <v>27.5825</v>
      </c>
      <c r="JZ94">
        <v>29.1081</v>
      </c>
      <c r="KA94">
        <v>30.0001</v>
      </c>
      <c r="KB94">
        <v>29.3073</v>
      </c>
      <c r="KC94">
        <v>29.2983</v>
      </c>
      <c r="KD94">
        <v>55.8461</v>
      </c>
      <c r="KE94">
        <v>19.6837</v>
      </c>
      <c r="KF94">
        <v>54.2117</v>
      </c>
      <c r="KG94">
        <v>27.5933</v>
      </c>
      <c r="KH94">
        <v>1269.29</v>
      </c>
      <c r="KI94">
        <v>20.411</v>
      </c>
      <c r="KJ94">
        <v>101.897</v>
      </c>
      <c r="KK94">
        <v>91.4325</v>
      </c>
    </row>
    <row r="95" spans="1:297">
      <c r="A95">
        <v>77</v>
      </c>
      <c r="B95">
        <v>1758565249.1</v>
      </c>
      <c r="C95">
        <v>471.5</v>
      </c>
      <c r="D95" t="s">
        <v>599</v>
      </c>
      <c r="E95" t="s">
        <v>600</v>
      </c>
      <c r="F95">
        <v>5</v>
      </c>
      <c r="G95" t="s">
        <v>437</v>
      </c>
      <c r="H95" t="s">
        <v>438</v>
      </c>
      <c r="I95">
        <v>1758565241.6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(EA95+(U95+2*0.95*5.67E-8*(((EA95+$B$9)+273)^4-(EA95+273)^4)-44100*J95)/(1.84*29.3*R95+8*0.95*5.67E-8*(EA95+273)^3))</f>
        <v>0</v>
      </c>
      <c r="W95">
        <f>($C$9*EB95+$D$9*EC95+$E$9*V95)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2*0.95*5.67E-8*(((EA95+$B$9)+273)^4-(W95+273)^4)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1283.729048809524</v>
      </c>
      <c r="AK95">
        <v>1259.830909090909</v>
      </c>
      <c r="AL95">
        <v>3.379432034631947</v>
      </c>
      <c r="AM95">
        <v>64.87</v>
      </c>
      <c r="AN95">
        <f>(AP95 - AO95 + DY95*1E3/(8.314*(EA95+273.15)) * AR95/DX95 * AQ95) * DX95/(100*DL95) * 1000/(1000 - AP95)</f>
        <v>0</v>
      </c>
      <c r="AO95">
        <v>20.37182199748009</v>
      </c>
      <c r="AP95">
        <v>22.18950484848486</v>
      </c>
      <c r="AQ95">
        <v>-1.016189444873941E-05</v>
      </c>
      <c r="AR95">
        <v>105.4433719376083</v>
      </c>
      <c r="AS95">
        <v>0</v>
      </c>
      <c r="AT95">
        <v>0</v>
      </c>
      <c r="AU95">
        <f>IF(AS95*$H$15&gt;=AW95,1.0,(AW95/(AW95-AS95*$H$15)))</f>
        <v>0</v>
      </c>
      <c r="AV95">
        <f>(AU95-1)*100</f>
        <v>0</v>
      </c>
      <c r="AW95">
        <f>MAX(0,($B$15+$C$15*EF95)/(1+$D$15*EF95)*DY95/(EA95+273)*$E$15)</f>
        <v>0</v>
      </c>
      <c r="AX95" t="s">
        <v>439</v>
      </c>
      <c r="AY95" t="s">
        <v>439</v>
      </c>
      <c r="AZ95">
        <v>0</v>
      </c>
      <c r="BA95">
        <v>0</v>
      </c>
      <c r="BB95">
        <f>1-AZ95/BA95</f>
        <v>0</v>
      </c>
      <c r="BC95">
        <v>0</v>
      </c>
      <c r="BD95" t="s">
        <v>439</v>
      </c>
      <c r="BE95" t="s">
        <v>439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439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$B$13*EG95+$C$13*EH95+$F$13*ES95*(1-EV95)</f>
        <v>0</v>
      </c>
      <c r="DI95">
        <f>DH95*DJ95</f>
        <v>0</v>
      </c>
      <c r="DJ95">
        <f>($B$13*$D$11+$C$13*$D$11+$F$13*((FF95+EX95)/MAX(FF95+EX95+FG95, 0.1)*$I$11+FG95/MAX(FF95+EX95+FG95, 0.1)*$J$11))/($B$13+$C$13+$F$13)</f>
        <v>0</v>
      </c>
      <c r="DK95">
        <f>($B$13*$K$11+$C$13*$K$11+$F$13*((FF95+EX95)/MAX(FF95+EX95+FG95, 0.1)*$P$11+FG95/MAX(FF95+EX95+FG95, 0.1)*$Q$11))/($B$13+$C$13+$F$13)</f>
        <v>0</v>
      </c>
      <c r="DL95">
        <v>1.91</v>
      </c>
      <c r="DM95">
        <v>0.5</v>
      </c>
      <c r="DN95" t="s">
        <v>440</v>
      </c>
      <c r="DO95">
        <v>2</v>
      </c>
      <c r="DP95" t="b">
        <v>1</v>
      </c>
      <c r="DQ95">
        <v>1758565241.6</v>
      </c>
      <c r="DR95">
        <v>1208.586296296296</v>
      </c>
      <c r="DS95">
        <v>1242.786296296296</v>
      </c>
      <c r="DT95">
        <v>22.19093703703704</v>
      </c>
      <c r="DU95">
        <v>20.39218888888889</v>
      </c>
      <c r="DV95">
        <v>1209.322592592593</v>
      </c>
      <c r="DW95">
        <v>21.91131851851852</v>
      </c>
      <c r="DX95">
        <v>499.9701851851852</v>
      </c>
      <c r="DY95">
        <v>89.90182222222221</v>
      </c>
      <c r="DZ95">
        <v>0.06858512962962963</v>
      </c>
      <c r="EA95">
        <v>28.85086666666667</v>
      </c>
      <c r="EB95">
        <v>29.9957037037037</v>
      </c>
      <c r="EC95">
        <v>999.9000000000001</v>
      </c>
      <c r="ED95">
        <v>0</v>
      </c>
      <c r="EE95">
        <v>0</v>
      </c>
      <c r="EF95">
        <v>9996.756666666666</v>
      </c>
      <c r="EG95">
        <v>0</v>
      </c>
      <c r="EH95">
        <v>10.5642</v>
      </c>
      <c r="EI95">
        <v>-34.19929259259259</v>
      </c>
      <c r="EJ95">
        <v>1236.015555555556</v>
      </c>
      <c r="EK95">
        <v>1268.657037037037</v>
      </c>
      <c r="EL95">
        <v>1.798758148148148</v>
      </c>
      <c r="EM95">
        <v>1242.786296296296</v>
      </c>
      <c r="EN95">
        <v>20.39218888888889</v>
      </c>
      <c r="EO95">
        <v>1.995006666666667</v>
      </c>
      <c r="EP95">
        <v>1.833294814814815</v>
      </c>
      <c r="EQ95">
        <v>17.40476296296296</v>
      </c>
      <c r="ER95">
        <v>16.0735962962963</v>
      </c>
      <c r="ES95">
        <v>1999.98037037037</v>
      </c>
      <c r="ET95">
        <v>0.9799990740740741</v>
      </c>
      <c r="EU95">
        <v>0.02000138888888889</v>
      </c>
      <c r="EV95">
        <v>0</v>
      </c>
      <c r="EW95">
        <v>273.2751851851852</v>
      </c>
      <c r="EX95">
        <v>5.00078</v>
      </c>
      <c r="EY95">
        <v>5501.935555555556</v>
      </c>
      <c r="EZ95">
        <v>16379.47037037037</v>
      </c>
      <c r="FA95">
        <v>39.51374074074074</v>
      </c>
      <c r="FB95">
        <v>40.30281481481481</v>
      </c>
      <c r="FC95">
        <v>40.28914814814815</v>
      </c>
      <c r="FD95">
        <v>40.02522222222223</v>
      </c>
      <c r="FE95">
        <v>40.76592592592592</v>
      </c>
      <c r="FF95">
        <v>1955.08037037037</v>
      </c>
      <c r="FG95">
        <v>39.9</v>
      </c>
      <c r="FH95">
        <v>0</v>
      </c>
      <c r="FI95">
        <v>1758565246.8</v>
      </c>
      <c r="FJ95">
        <v>0</v>
      </c>
      <c r="FK95">
        <v>273.24072</v>
      </c>
      <c r="FL95">
        <v>0.3702307521936292</v>
      </c>
      <c r="FM95">
        <v>7.679230803941634</v>
      </c>
      <c r="FN95">
        <v>5501.983999999999</v>
      </c>
      <c r="FO95">
        <v>15</v>
      </c>
      <c r="FP95">
        <v>0</v>
      </c>
      <c r="FQ95" t="s">
        <v>441</v>
      </c>
      <c r="FR95">
        <v>1746989605.5</v>
      </c>
      <c r="FS95">
        <v>1746989593.5</v>
      </c>
      <c r="FT95">
        <v>0</v>
      </c>
      <c r="FU95">
        <v>-0.274</v>
      </c>
      <c r="FV95">
        <v>-0.002</v>
      </c>
      <c r="FW95">
        <v>2.549</v>
      </c>
      <c r="FX95">
        <v>0.129</v>
      </c>
      <c r="FY95">
        <v>420</v>
      </c>
      <c r="FZ95">
        <v>17</v>
      </c>
      <c r="GA95">
        <v>0.02</v>
      </c>
      <c r="GB95">
        <v>0.04</v>
      </c>
      <c r="GC95">
        <v>-34.0790325</v>
      </c>
      <c r="GD95">
        <v>-1.66395534709186</v>
      </c>
      <c r="GE95">
        <v>0.2001764176763834</v>
      </c>
      <c r="GF95">
        <v>0</v>
      </c>
      <c r="GG95">
        <v>273.2009411764706</v>
      </c>
      <c r="GH95">
        <v>0.6439113743420402</v>
      </c>
      <c r="GI95">
        <v>0.2547830612589828</v>
      </c>
      <c r="GJ95">
        <v>1</v>
      </c>
      <c r="GK95">
        <v>1.7959205</v>
      </c>
      <c r="GL95">
        <v>0.05533080675421566</v>
      </c>
      <c r="GM95">
        <v>0.01062696239524728</v>
      </c>
      <c r="GN95">
        <v>1</v>
      </c>
      <c r="GO95">
        <v>2</v>
      </c>
      <c r="GP95">
        <v>3</v>
      </c>
      <c r="GQ95" t="s">
        <v>448</v>
      </c>
      <c r="GR95">
        <v>3.10235</v>
      </c>
      <c r="GS95">
        <v>2.72668</v>
      </c>
      <c r="GT95">
        <v>0.182117</v>
      </c>
      <c r="GU95">
        <v>0.185223</v>
      </c>
      <c r="GV95">
        <v>0.101356</v>
      </c>
      <c r="GW95">
        <v>0.0966635</v>
      </c>
      <c r="GX95">
        <v>21365.8</v>
      </c>
      <c r="GY95">
        <v>19344.2</v>
      </c>
      <c r="GZ95">
        <v>26687.4</v>
      </c>
      <c r="HA95">
        <v>23964.1</v>
      </c>
      <c r="HB95">
        <v>38389.5</v>
      </c>
      <c r="HC95">
        <v>32011.2</v>
      </c>
      <c r="HD95">
        <v>46605.4</v>
      </c>
      <c r="HE95">
        <v>37912.5</v>
      </c>
      <c r="HF95">
        <v>1.86812</v>
      </c>
      <c r="HG95">
        <v>1.83275</v>
      </c>
      <c r="HH95">
        <v>0.111252</v>
      </c>
      <c r="HI95">
        <v>0</v>
      </c>
      <c r="HJ95">
        <v>28.1774</v>
      </c>
      <c r="HK95">
        <v>999.9</v>
      </c>
      <c r="HL95">
        <v>42.9</v>
      </c>
      <c r="HM95">
        <v>33.8</v>
      </c>
      <c r="HN95">
        <v>25.2078</v>
      </c>
      <c r="HO95">
        <v>61.0619</v>
      </c>
      <c r="HP95">
        <v>23.4736</v>
      </c>
      <c r="HQ95">
        <v>1</v>
      </c>
      <c r="HR95">
        <v>0.14343</v>
      </c>
      <c r="HS95">
        <v>-0.00148965</v>
      </c>
      <c r="HT95">
        <v>20.2796</v>
      </c>
      <c r="HU95">
        <v>5.211</v>
      </c>
      <c r="HV95">
        <v>11.9798</v>
      </c>
      <c r="HW95">
        <v>4.9632</v>
      </c>
      <c r="HX95">
        <v>3.27415</v>
      </c>
      <c r="HY95">
        <v>9999</v>
      </c>
      <c r="HZ95">
        <v>9999</v>
      </c>
      <c r="IA95">
        <v>9999</v>
      </c>
      <c r="IB95">
        <v>999.9</v>
      </c>
      <c r="IC95">
        <v>1.86417</v>
      </c>
      <c r="ID95">
        <v>1.8604</v>
      </c>
      <c r="IE95">
        <v>1.85873</v>
      </c>
      <c r="IF95">
        <v>1.86005</v>
      </c>
      <c r="IG95">
        <v>1.86017</v>
      </c>
      <c r="IH95">
        <v>1.85869</v>
      </c>
      <c r="II95">
        <v>1.85776</v>
      </c>
      <c r="IJ95">
        <v>1.8527</v>
      </c>
      <c r="IK95">
        <v>0</v>
      </c>
      <c r="IL95">
        <v>0</v>
      </c>
      <c r="IM95">
        <v>0</v>
      </c>
      <c r="IN95">
        <v>0</v>
      </c>
      <c r="IO95" t="s">
        <v>443</v>
      </c>
      <c r="IP95" t="s">
        <v>444</v>
      </c>
      <c r="IQ95" t="s">
        <v>445</v>
      </c>
      <c r="IR95" t="s">
        <v>445</v>
      </c>
      <c r="IS95" t="s">
        <v>445</v>
      </c>
      <c r="IT95" t="s">
        <v>445</v>
      </c>
      <c r="IU95">
        <v>0</v>
      </c>
      <c r="IV95">
        <v>100</v>
      </c>
      <c r="IW95">
        <v>100</v>
      </c>
      <c r="IX95">
        <v>-0.71</v>
      </c>
      <c r="IY95">
        <v>0.2795</v>
      </c>
      <c r="IZ95">
        <v>-1.088691465271074</v>
      </c>
      <c r="JA95">
        <v>-0.0009653133281458612</v>
      </c>
      <c r="JB95">
        <v>1.467522864134924E-06</v>
      </c>
      <c r="JC95">
        <v>-3.533429210606989E-10</v>
      </c>
      <c r="JD95">
        <v>0.001055554131792665</v>
      </c>
      <c r="JE95">
        <v>0.003653998214210923</v>
      </c>
      <c r="JF95">
        <v>0.0003927652080039181</v>
      </c>
      <c r="JG95">
        <v>9.453655735445027E-07</v>
      </c>
      <c r="JH95">
        <v>2</v>
      </c>
      <c r="JI95">
        <v>1975</v>
      </c>
      <c r="JJ95">
        <v>1</v>
      </c>
      <c r="JK95">
        <v>27</v>
      </c>
      <c r="JL95">
        <v>192927.4</v>
      </c>
      <c r="JM95">
        <v>192927.6</v>
      </c>
      <c r="JN95">
        <v>2.8125</v>
      </c>
      <c r="JO95">
        <v>2.61597</v>
      </c>
      <c r="JP95">
        <v>1.49658</v>
      </c>
      <c r="JQ95">
        <v>2.34375</v>
      </c>
      <c r="JR95">
        <v>1.54907</v>
      </c>
      <c r="JS95">
        <v>2.43286</v>
      </c>
      <c r="JT95">
        <v>39.5917</v>
      </c>
      <c r="JU95">
        <v>24.035</v>
      </c>
      <c r="JV95">
        <v>18</v>
      </c>
      <c r="JW95">
        <v>483.191</v>
      </c>
      <c r="JX95">
        <v>474.935</v>
      </c>
      <c r="JY95">
        <v>27.5934</v>
      </c>
      <c r="JZ95">
        <v>29.1086</v>
      </c>
      <c r="KA95">
        <v>30.0001</v>
      </c>
      <c r="KB95">
        <v>29.3091</v>
      </c>
      <c r="KC95">
        <v>29.2989</v>
      </c>
      <c r="KD95">
        <v>56.4843</v>
      </c>
      <c r="KE95">
        <v>19.6837</v>
      </c>
      <c r="KF95">
        <v>54.2117</v>
      </c>
      <c r="KG95">
        <v>27.5988</v>
      </c>
      <c r="KH95">
        <v>1289.65</v>
      </c>
      <c r="KI95">
        <v>20.411</v>
      </c>
      <c r="KJ95">
        <v>101.896</v>
      </c>
      <c r="KK95">
        <v>91.432</v>
      </c>
    </row>
    <row r="96" spans="1:297">
      <c r="A96">
        <v>78</v>
      </c>
      <c r="B96">
        <v>1758565254.1</v>
      </c>
      <c r="C96">
        <v>476.5</v>
      </c>
      <c r="D96" t="s">
        <v>601</v>
      </c>
      <c r="E96" t="s">
        <v>602</v>
      </c>
      <c r="F96">
        <v>5</v>
      </c>
      <c r="G96" t="s">
        <v>437</v>
      </c>
      <c r="H96" t="s">
        <v>438</v>
      </c>
      <c r="I96">
        <v>1758565246.314285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(EA96+(U96+2*0.95*5.67E-8*(((EA96+$B$9)+273)^4-(EA96+273)^4)-44100*J96)/(1.84*29.3*R96+8*0.95*5.67E-8*(EA96+273)^3))</f>
        <v>0</v>
      </c>
      <c r="W96">
        <f>($C$9*EB96+$D$9*EC96+$E$9*V96)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2*0.95*5.67E-8*(((EA96+$B$9)+273)^4-(W96+273)^4)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1301.202517965369</v>
      </c>
      <c r="AK96">
        <v>1277.027090909091</v>
      </c>
      <c r="AL96">
        <v>3.451672727272659</v>
      </c>
      <c r="AM96">
        <v>64.87</v>
      </c>
      <c r="AN96">
        <f>(AP96 - AO96 + DY96*1E3/(8.314*(EA96+273.15)) * AR96/DX96 * AQ96) * DX96/(100*DL96) * 1000/(1000 - AP96)</f>
        <v>0</v>
      </c>
      <c r="AO96">
        <v>20.34591582606807</v>
      </c>
      <c r="AP96">
        <v>22.17061212121212</v>
      </c>
      <c r="AQ96">
        <v>-2.567771849802416E-05</v>
      </c>
      <c r="AR96">
        <v>105.4433719376083</v>
      </c>
      <c r="AS96">
        <v>0</v>
      </c>
      <c r="AT96">
        <v>0</v>
      </c>
      <c r="AU96">
        <f>IF(AS96*$H$15&gt;=AW96,1.0,(AW96/(AW96-AS96*$H$15)))</f>
        <v>0</v>
      </c>
      <c r="AV96">
        <f>(AU96-1)*100</f>
        <v>0</v>
      </c>
      <c r="AW96">
        <f>MAX(0,($B$15+$C$15*EF96)/(1+$D$15*EF96)*DY96/(EA96+273)*$E$15)</f>
        <v>0</v>
      </c>
      <c r="AX96" t="s">
        <v>439</v>
      </c>
      <c r="AY96" t="s">
        <v>439</v>
      </c>
      <c r="AZ96">
        <v>0</v>
      </c>
      <c r="BA96">
        <v>0</v>
      </c>
      <c r="BB96">
        <f>1-AZ96/BA96</f>
        <v>0</v>
      </c>
      <c r="BC96">
        <v>0</v>
      </c>
      <c r="BD96" t="s">
        <v>439</v>
      </c>
      <c r="BE96" t="s">
        <v>439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439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$B$13*EG96+$C$13*EH96+$F$13*ES96*(1-EV96)</f>
        <v>0</v>
      </c>
      <c r="DI96">
        <f>DH96*DJ96</f>
        <v>0</v>
      </c>
      <c r="DJ96">
        <f>($B$13*$D$11+$C$13*$D$11+$F$13*((FF96+EX96)/MAX(FF96+EX96+FG96, 0.1)*$I$11+FG96/MAX(FF96+EX96+FG96, 0.1)*$J$11))/($B$13+$C$13+$F$13)</f>
        <v>0</v>
      </c>
      <c r="DK96">
        <f>($B$13*$K$11+$C$13*$K$11+$F$13*((FF96+EX96)/MAX(FF96+EX96+FG96, 0.1)*$P$11+FG96/MAX(FF96+EX96+FG96, 0.1)*$Q$11))/($B$13+$C$13+$F$13)</f>
        <v>0</v>
      </c>
      <c r="DL96">
        <v>1.91</v>
      </c>
      <c r="DM96">
        <v>0.5</v>
      </c>
      <c r="DN96" t="s">
        <v>440</v>
      </c>
      <c r="DO96">
        <v>2</v>
      </c>
      <c r="DP96" t="b">
        <v>1</v>
      </c>
      <c r="DQ96">
        <v>1758565246.314285</v>
      </c>
      <c r="DR96">
        <v>1224.314642857143</v>
      </c>
      <c r="DS96">
        <v>1258.682142857143</v>
      </c>
      <c r="DT96">
        <v>22.18727857142857</v>
      </c>
      <c r="DU96">
        <v>20.37632142857143</v>
      </c>
      <c r="DV96">
        <v>1225.033928571429</v>
      </c>
      <c r="DW96">
        <v>21.907725</v>
      </c>
      <c r="DX96">
        <v>500.0199285714286</v>
      </c>
      <c r="DY96">
        <v>89.90597857142856</v>
      </c>
      <c r="DZ96">
        <v>0.06840323571428572</v>
      </c>
      <c r="EA96">
        <v>28.84662142857143</v>
      </c>
      <c r="EB96">
        <v>29.99472142857143</v>
      </c>
      <c r="EC96">
        <v>999.9000000000002</v>
      </c>
      <c r="ED96">
        <v>0</v>
      </c>
      <c r="EE96">
        <v>0</v>
      </c>
      <c r="EF96">
        <v>10011.62464285714</v>
      </c>
      <c r="EG96">
        <v>0</v>
      </c>
      <c r="EH96">
        <v>10.5642</v>
      </c>
      <c r="EI96">
        <v>-34.36769642857143</v>
      </c>
      <c r="EJ96">
        <v>1252.094285714286</v>
      </c>
      <c r="EK96">
        <v>1284.8625</v>
      </c>
      <c r="EL96">
        <v>1.810954642857143</v>
      </c>
      <c r="EM96">
        <v>1258.682142857143</v>
      </c>
      <c r="EN96">
        <v>20.37632142857143</v>
      </c>
      <c r="EO96">
        <v>1.994769285714286</v>
      </c>
      <c r="EP96">
        <v>1.831953571428571</v>
      </c>
      <c r="EQ96">
        <v>17.40287857142857</v>
      </c>
      <c r="ER96">
        <v>16.062125</v>
      </c>
      <c r="ES96">
        <v>2000.011071428571</v>
      </c>
      <c r="ET96">
        <v>0.9799992142857141</v>
      </c>
      <c r="EU96">
        <v>0.02000117857142857</v>
      </c>
      <c r="EV96">
        <v>0</v>
      </c>
      <c r="EW96">
        <v>273.2669285714285</v>
      </c>
      <c r="EX96">
        <v>5.00078</v>
      </c>
      <c r="EY96">
        <v>5502.584285714286</v>
      </c>
      <c r="EZ96">
        <v>16379.71428571428</v>
      </c>
      <c r="FA96">
        <v>39.50657142857142</v>
      </c>
      <c r="FB96">
        <v>40.29871428571428</v>
      </c>
      <c r="FC96">
        <v>40.23192857142856</v>
      </c>
      <c r="FD96">
        <v>40.02435714285714</v>
      </c>
      <c r="FE96">
        <v>40.77435714285713</v>
      </c>
      <c r="FF96">
        <v>1955.111071428571</v>
      </c>
      <c r="FG96">
        <v>39.9</v>
      </c>
      <c r="FH96">
        <v>0</v>
      </c>
      <c r="FI96">
        <v>1758565251.6</v>
      </c>
      <c r="FJ96">
        <v>0</v>
      </c>
      <c r="FK96">
        <v>273.239</v>
      </c>
      <c r="FL96">
        <v>0.1048461309296203</v>
      </c>
      <c r="FM96">
        <v>6.532307711182914</v>
      </c>
      <c r="FN96">
        <v>5502.5972</v>
      </c>
      <c r="FO96">
        <v>15</v>
      </c>
      <c r="FP96">
        <v>0</v>
      </c>
      <c r="FQ96" t="s">
        <v>441</v>
      </c>
      <c r="FR96">
        <v>1746989605.5</v>
      </c>
      <c r="FS96">
        <v>1746989593.5</v>
      </c>
      <c r="FT96">
        <v>0</v>
      </c>
      <c r="FU96">
        <v>-0.274</v>
      </c>
      <c r="FV96">
        <v>-0.002</v>
      </c>
      <c r="FW96">
        <v>2.549</v>
      </c>
      <c r="FX96">
        <v>0.129</v>
      </c>
      <c r="FY96">
        <v>420</v>
      </c>
      <c r="FZ96">
        <v>17</v>
      </c>
      <c r="GA96">
        <v>0.02</v>
      </c>
      <c r="GB96">
        <v>0.04</v>
      </c>
      <c r="GC96">
        <v>-34.29688536585365</v>
      </c>
      <c r="GD96">
        <v>-1.759505226480821</v>
      </c>
      <c r="GE96">
        <v>0.2128614625169763</v>
      </c>
      <c r="GF96">
        <v>0</v>
      </c>
      <c r="GG96">
        <v>273.2295294117648</v>
      </c>
      <c r="GH96">
        <v>0.1618334497597182</v>
      </c>
      <c r="GI96">
        <v>0.2053581140770958</v>
      </c>
      <c r="GJ96">
        <v>1</v>
      </c>
      <c r="GK96">
        <v>1.805773902439024</v>
      </c>
      <c r="GL96">
        <v>0.1588588850174261</v>
      </c>
      <c r="GM96">
        <v>0.0185156412294261</v>
      </c>
      <c r="GN96">
        <v>0</v>
      </c>
      <c r="GO96">
        <v>1</v>
      </c>
      <c r="GP96">
        <v>3</v>
      </c>
      <c r="GQ96" t="s">
        <v>451</v>
      </c>
      <c r="GR96">
        <v>3.10274</v>
      </c>
      <c r="GS96">
        <v>2.72615</v>
      </c>
      <c r="GT96">
        <v>0.183657</v>
      </c>
      <c r="GU96">
        <v>0.186763</v>
      </c>
      <c r="GV96">
        <v>0.101307</v>
      </c>
      <c r="GW96">
        <v>0.0966548</v>
      </c>
      <c r="GX96">
        <v>21325.6</v>
      </c>
      <c r="GY96">
        <v>19307.7</v>
      </c>
      <c r="GZ96">
        <v>26687.4</v>
      </c>
      <c r="HA96">
        <v>23964.2</v>
      </c>
      <c r="HB96">
        <v>38391.8</v>
      </c>
      <c r="HC96">
        <v>32011.9</v>
      </c>
      <c r="HD96">
        <v>46605.4</v>
      </c>
      <c r="HE96">
        <v>37912.8</v>
      </c>
      <c r="HF96">
        <v>1.86965</v>
      </c>
      <c r="HG96">
        <v>1.8322</v>
      </c>
      <c r="HH96">
        <v>0.111856</v>
      </c>
      <c r="HI96">
        <v>0</v>
      </c>
      <c r="HJ96">
        <v>28.1762</v>
      </c>
      <c r="HK96">
        <v>999.9</v>
      </c>
      <c r="HL96">
        <v>42.9</v>
      </c>
      <c r="HM96">
        <v>33.8</v>
      </c>
      <c r="HN96">
        <v>25.2133</v>
      </c>
      <c r="HO96">
        <v>61.3719</v>
      </c>
      <c r="HP96">
        <v>23.4575</v>
      </c>
      <c r="HQ96">
        <v>1</v>
      </c>
      <c r="HR96">
        <v>0.143471</v>
      </c>
      <c r="HS96">
        <v>-0.0008061</v>
      </c>
      <c r="HT96">
        <v>20.2799</v>
      </c>
      <c r="HU96">
        <v>5.2122</v>
      </c>
      <c r="HV96">
        <v>11.9794</v>
      </c>
      <c r="HW96">
        <v>4.9634</v>
      </c>
      <c r="HX96">
        <v>3.27445</v>
      </c>
      <c r="HY96">
        <v>9999</v>
      </c>
      <c r="HZ96">
        <v>9999</v>
      </c>
      <c r="IA96">
        <v>9999</v>
      </c>
      <c r="IB96">
        <v>999.9</v>
      </c>
      <c r="IC96">
        <v>1.86417</v>
      </c>
      <c r="ID96">
        <v>1.86041</v>
      </c>
      <c r="IE96">
        <v>1.85878</v>
      </c>
      <c r="IF96">
        <v>1.86005</v>
      </c>
      <c r="IG96">
        <v>1.86019</v>
      </c>
      <c r="IH96">
        <v>1.85869</v>
      </c>
      <c r="II96">
        <v>1.85776</v>
      </c>
      <c r="IJ96">
        <v>1.85269</v>
      </c>
      <c r="IK96">
        <v>0</v>
      </c>
      <c r="IL96">
        <v>0</v>
      </c>
      <c r="IM96">
        <v>0</v>
      </c>
      <c r="IN96">
        <v>0</v>
      </c>
      <c r="IO96" t="s">
        <v>443</v>
      </c>
      <c r="IP96" t="s">
        <v>444</v>
      </c>
      <c r="IQ96" t="s">
        <v>445</v>
      </c>
      <c r="IR96" t="s">
        <v>445</v>
      </c>
      <c r="IS96" t="s">
        <v>445</v>
      </c>
      <c r="IT96" t="s">
        <v>445</v>
      </c>
      <c r="IU96">
        <v>0</v>
      </c>
      <c r="IV96">
        <v>100</v>
      </c>
      <c r="IW96">
        <v>100</v>
      </c>
      <c r="IX96">
        <v>-0.6899999999999999</v>
      </c>
      <c r="IY96">
        <v>0.2792</v>
      </c>
      <c r="IZ96">
        <v>-1.088691465271074</v>
      </c>
      <c r="JA96">
        <v>-0.0009653133281458612</v>
      </c>
      <c r="JB96">
        <v>1.467522864134924E-06</v>
      </c>
      <c r="JC96">
        <v>-3.533429210606989E-10</v>
      </c>
      <c r="JD96">
        <v>0.001055554131792665</v>
      </c>
      <c r="JE96">
        <v>0.003653998214210923</v>
      </c>
      <c r="JF96">
        <v>0.0003927652080039181</v>
      </c>
      <c r="JG96">
        <v>9.453655735445027E-07</v>
      </c>
      <c r="JH96">
        <v>2</v>
      </c>
      <c r="JI96">
        <v>1975</v>
      </c>
      <c r="JJ96">
        <v>1</v>
      </c>
      <c r="JK96">
        <v>27</v>
      </c>
      <c r="JL96">
        <v>192927.5</v>
      </c>
      <c r="JM96">
        <v>192927.7</v>
      </c>
      <c r="JN96">
        <v>2.84058</v>
      </c>
      <c r="JO96">
        <v>2.61108</v>
      </c>
      <c r="JP96">
        <v>1.49658</v>
      </c>
      <c r="JQ96">
        <v>2.34375</v>
      </c>
      <c r="JR96">
        <v>1.54907</v>
      </c>
      <c r="JS96">
        <v>2.46582</v>
      </c>
      <c r="JT96">
        <v>39.5917</v>
      </c>
      <c r="JU96">
        <v>24.035</v>
      </c>
      <c r="JV96">
        <v>18</v>
      </c>
      <c r="JW96">
        <v>484.082</v>
      </c>
      <c r="JX96">
        <v>474.598</v>
      </c>
      <c r="JY96">
        <v>27.5989</v>
      </c>
      <c r="JZ96">
        <v>29.1106</v>
      </c>
      <c r="KA96">
        <v>30.0001</v>
      </c>
      <c r="KB96">
        <v>29.3091</v>
      </c>
      <c r="KC96">
        <v>29.3008</v>
      </c>
      <c r="KD96">
        <v>57.026</v>
      </c>
      <c r="KE96">
        <v>19.6837</v>
      </c>
      <c r="KF96">
        <v>54.2117</v>
      </c>
      <c r="KG96">
        <v>27.6011</v>
      </c>
      <c r="KH96">
        <v>1303.02</v>
      </c>
      <c r="KI96">
        <v>20.411</v>
      </c>
      <c r="KJ96">
        <v>101.896</v>
      </c>
      <c r="KK96">
        <v>91.43259999999999</v>
      </c>
    </row>
    <row r="97" spans="1:297">
      <c r="A97">
        <v>79</v>
      </c>
      <c r="B97">
        <v>1758565259.1</v>
      </c>
      <c r="C97">
        <v>481.5</v>
      </c>
      <c r="D97" t="s">
        <v>603</v>
      </c>
      <c r="E97" t="s">
        <v>604</v>
      </c>
      <c r="F97">
        <v>5</v>
      </c>
      <c r="G97" t="s">
        <v>437</v>
      </c>
      <c r="H97" t="s">
        <v>438</v>
      </c>
      <c r="I97">
        <v>1758565251.6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(EA97+(U97+2*0.95*5.67E-8*(((EA97+$B$9)+273)^4-(EA97+273)^4)-44100*J97)/(1.84*29.3*R97+8*0.95*5.67E-8*(EA97+273)^3))</f>
        <v>0</v>
      </c>
      <c r="W97">
        <f>($C$9*EB97+$D$9*EC97+$E$9*V97)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2*0.95*5.67E-8*(((EA97+$B$9)+273)^4-(W97+273)^4)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1318.366389069264</v>
      </c>
      <c r="AK97">
        <v>1294.258848484848</v>
      </c>
      <c r="AL97">
        <v>3.44660259740252</v>
      </c>
      <c r="AM97">
        <v>64.87</v>
      </c>
      <c r="AN97">
        <f>(AP97 - AO97 + DY97*1E3/(8.314*(EA97+273.15)) * AR97/DX97 * AQ97) * DX97/(100*DL97) * 1000/(1000 - AP97)</f>
        <v>0</v>
      </c>
      <c r="AO97">
        <v>20.3494399426034</v>
      </c>
      <c r="AP97">
        <v>22.16317393939394</v>
      </c>
      <c r="AQ97">
        <v>-8.131414907387272E-06</v>
      </c>
      <c r="AR97">
        <v>105.4433719376083</v>
      </c>
      <c r="AS97">
        <v>0</v>
      </c>
      <c r="AT97">
        <v>0</v>
      </c>
      <c r="AU97">
        <f>IF(AS97*$H$15&gt;=AW97,1.0,(AW97/(AW97-AS97*$H$15)))</f>
        <v>0</v>
      </c>
      <c r="AV97">
        <f>(AU97-1)*100</f>
        <v>0</v>
      </c>
      <c r="AW97">
        <f>MAX(0,($B$15+$C$15*EF97)/(1+$D$15*EF97)*DY97/(EA97+273)*$E$15)</f>
        <v>0</v>
      </c>
      <c r="AX97" t="s">
        <v>439</v>
      </c>
      <c r="AY97" t="s">
        <v>439</v>
      </c>
      <c r="AZ97">
        <v>0</v>
      </c>
      <c r="BA97">
        <v>0</v>
      </c>
      <c r="BB97">
        <f>1-AZ97/BA97</f>
        <v>0</v>
      </c>
      <c r="BC97">
        <v>0</v>
      </c>
      <c r="BD97" t="s">
        <v>439</v>
      </c>
      <c r="BE97" t="s">
        <v>439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439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$B$13*EG97+$C$13*EH97+$F$13*ES97*(1-EV97)</f>
        <v>0</v>
      </c>
      <c r="DI97">
        <f>DH97*DJ97</f>
        <v>0</v>
      </c>
      <c r="DJ97">
        <f>($B$13*$D$11+$C$13*$D$11+$F$13*((FF97+EX97)/MAX(FF97+EX97+FG97, 0.1)*$I$11+FG97/MAX(FF97+EX97+FG97, 0.1)*$J$11))/($B$13+$C$13+$F$13)</f>
        <v>0</v>
      </c>
      <c r="DK97">
        <f>($B$13*$K$11+$C$13*$K$11+$F$13*((FF97+EX97)/MAX(FF97+EX97+FG97, 0.1)*$P$11+FG97/MAX(FF97+EX97+FG97, 0.1)*$Q$11))/($B$13+$C$13+$F$13)</f>
        <v>0</v>
      </c>
      <c r="DL97">
        <v>1.91</v>
      </c>
      <c r="DM97">
        <v>0.5</v>
      </c>
      <c r="DN97" t="s">
        <v>440</v>
      </c>
      <c r="DO97">
        <v>2</v>
      </c>
      <c r="DP97" t="b">
        <v>1</v>
      </c>
      <c r="DQ97">
        <v>1758565251.6</v>
      </c>
      <c r="DR97">
        <v>1242.004074074074</v>
      </c>
      <c r="DS97">
        <v>1276.478888888889</v>
      </c>
      <c r="DT97">
        <v>22.17840740740741</v>
      </c>
      <c r="DU97">
        <v>20.35774814814815</v>
      </c>
      <c r="DV97">
        <v>1242.704814814815</v>
      </c>
      <c r="DW97">
        <v>21.89903703703704</v>
      </c>
      <c r="DX97">
        <v>500.0277407407408</v>
      </c>
      <c r="DY97">
        <v>89.90811481481481</v>
      </c>
      <c r="DZ97">
        <v>0.06829591851851852</v>
      </c>
      <c r="EA97">
        <v>28.84405925925926</v>
      </c>
      <c r="EB97">
        <v>29.9949</v>
      </c>
      <c r="EC97">
        <v>999.9000000000001</v>
      </c>
      <c r="ED97">
        <v>0</v>
      </c>
      <c r="EE97">
        <v>0</v>
      </c>
      <c r="EF97">
        <v>10018.63518518518</v>
      </c>
      <c r="EG97">
        <v>0</v>
      </c>
      <c r="EH97">
        <v>10.5642</v>
      </c>
      <c r="EI97">
        <v>-34.47441481481481</v>
      </c>
      <c r="EJ97">
        <v>1270.174814814815</v>
      </c>
      <c r="EK97">
        <v>1303.004814814815</v>
      </c>
      <c r="EL97">
        <v>1.820653333333333</v>
      </c>
      <c r="EM97">
        <v>1276.478888888889</v>
      </c>
      <c r="EN97">
        <v>20.35774814814815</v>
      </c>
      <c r="EO97">
        <v>1.994018888888889</v>
      </c>
      <c r="EP97">
        <v>1.830327407407407</v>
      </c>
      <c r="EQ97">
        <v>17.39692222222222</v>
      </c>
      <c r="ER97">
        <v>16.04821481481482</v>
      </c>
      <c r="ES97">
        <v>2000.007037037037</v>
      </c>
      <c r="ET97">
        <v>0.9799991481481481</v>
      </c>
      <c r="EU97">
        <v>0.02000127777777778</v>
      </c>
      <c r="EV97">
        <v>0</v>
      </c>
      <c r="EW97">
        <v>273.3061111111111</v>
      </c>
      <c r="EX97">
        <v>5.00078</v>
      </c>
      <c r="EY97">
        <v>5503.286666666665</v>
      </c>
      <c r="EZ97">
        <v>16379.68148148148</v>
      </c>
      <c r="FA97">
        <v>39.52522222222223</v>
      </c>
      <c r="FB97">
        <v>40.29362962962963</v>
      </c>
      <c r="FC97">
        <v>40.31459259259259</v>
      </c>
      <c r="FD97">
        <v>40.023</v>
      </c>
      <c r="FE97">
        <v>40.7984074074074</v>
      </c>
      <c r="FF97">
        <v>1955.107037037036</v>
      </c>
      <c r="FG97">
        <v>39.9</v>
      </c>
      <c r="FH97">
        <v>0</v>
      </c>
      <c r="FI97">
        <v>1758565257</v>
      </c>
      <c r="FJ97">
        <v>0</v>
      </c>
      <c r="FK97">
        <v>273.263</v>
      </c>
      <c r="FL97">
        <v>-0.06181198793328781</v>
      </c>
      <c r="FM97">
        <v>9.048546994469485</v>
      </c>
      <c r="FN97">
        <v>5503.235000000001</v>
      </c>
      <c r="FO97">
        <v>15</v>
      </c>
      <c r="FP97">
        <v>0</v>
      </c>
      <c r="FQ97" t="s">
        <v>441</v>
      </c>
      <c r="FR97">
        <v>1746989605.5</v>
      </c>
      <c r="FS97">
        <v>1746989593.5</v>
      </c>
      <c r="FT97">
        <v>0</v>
      </c>
      <c r="FU97">
        <v>-0.274</v>
      </c>
      <c r="FV97">
        <v>-0.002</v>
      </c>
      <c r="FW97">
        <v>2.549</v>
      </c>
      <c r="FX97">
        <v>0.129</v>
      </c>
      <c r="FY97">
        <v>420</v>
      </c>
      <c r="FZ97">
        <v>17</v>
      </c>
      <c r="GA97">
        <v>0.02</v>
      </c>
      <c r="GB97">
        <v>0.04</v>
      </c>
      <c r="GC97">
        <v>-34.40830243902439</v>
      </c>
      <c r="GD97">
        <v>-1.63847874564457</v>
      </c>
      <c r="GE97">
        <v>0.2082313072309837</v>
      </c>
      <c r="GF97">
        <v>0</v>
      </c>
      <c r="GG97">
        <v>273.2494705882353</v>
      </c>
      <c r="GH97">
        <v>0.1911077053187797</v>
      </c>
      <c r="GI97">
        <v>0.1896193144937151</v>
      </c>
      <c r="GJ97">
        <v>1</v>
      </c>
      <c r="GK97">
        <v>1.812016341463415</v>
      </c>
      <c r="GL97">
        <v>0.1188443205574913</v>
      </c>
      <c r="GM97">
        <v>0.01696825454267074</v>
      </c>
      <c r="GN97">
        <v>0</v>
      </c>
      <c r="GO97">
        <v>1</v>
      </c>
      <c r="GP97">
        <v>3</v>
      </c>
      <c r="GQ97" t="s">
        <v>451</v>
      </c>
      <c r="GR97">
        <v>3.10265</v>
      </c>
      <c r="GS97">
        <v>2.7263</v>
      </c>
      <c r="GT97">
        <v>0.185153</v>
      </c>
      <c r="GU97">
        <v>0.188233</v>
      </c>
      <c r="GV97">
        <v>0.10128</v>
      </c>
      <c r="GW97">
        <v>0.0966578</v>
      </c>
      <c r="GX97">
        <v>21286.5</v>
      </c>
      <c r="GY97">
        <v>19272.9</v>
      </c>
      <c r="GZ97">
        <v>26687.3</v>
      </c>
      <c r="HA97">
        <v>23964.3</v>
      </c>
      <c r="HB97">
        <v>38393.2</v>
      </c>
      <c r="HC97">
        <v>32012.2</v>
      </c>
      <c r="HD97">
        <v>46605.4</v>
      </c>
      <c r="HE97">
        <v>37913</v>
      </c>
      <c r="HF97">
        <v>1.86917</v>
      </c>
      <c r="HG97">
        <v>1.83235</v>
      </c>
      <c r="HH97">
        <v>0.111669</v>
      </c>
      <c r="HI97">
        <v>0</v>
      </c>
      <c r="HJ97">
        <v>28.175</v>
      </c>
      <c r="HK97">
        <v>999.9</v>
      </c>
      <c r="HL97">
        <v>42.9</v>
      </c>
      <c r="HM97">
        <v>33.9</v>
      </c>
      <c r="HN97">
        <v>25.353</v>
      </c>
      <c r="HO97">
        <v>60.9619</v>
      </c>
      <c r="HP97">
        <v>23.4014</v>
      </c>
      <c r="HQ97">
        <v>1</v>
      </c>
      <c r="HR97">
        <v>0.143587</v>
      </c>
      <c r="HS97">
        <v>0.0028159</v>
      </c>
      <c r="HT97">
        <v>20.2798</v>
      </c>
      <c r="HU97">
        <v>5.21175</v>
      </c>
      <c r="HV97">
        <v>11.9797</v>
      </c>
      <c r="HW97">
        <v>4.9634</v>
      </c>
      <c r="HX97">
        <v>3.27448</v>
      </c>
      <c r="HY97">
        <v>9999</v>
      </c>
      <c r="HZ97">
        <v>9999</v>
      </c>
      <c r="IA97">
        <v>9999</v>
      </c>
      <c r="IB97">
        <v>999.9</v>
      </c>
      <c r="IC97">
        <v>1.86417</v>
      </c>
      <c r="ID97">
        <v>1.8604</v>
      </c>
      <c r="IE97">
        <v>1.85879</v>
      </c>
      <c r="IF97">
        <v>1.86005</v>
      </c>
      <c r="IG97">
        <v>1.86019</v>
      </c>
      <c r="IH97">
        <v>1.85869</v>
      </c>
      <c r="II97">
        <v>1.85776</v>
      </c>
      <c r="IJ97">
        <v>1.85266</v>
      </c>
      <c r="IK97">
        <v>0</v>
      </c>
      <c r="IL97">
        <v>0</v>
      </c>
      <c r="IM97">
        <v>0</v>
      </c>
      <c r="IN97">
        <v>0</v>
      </c>
      <c r="IO97" t="s">
        <v>443</v>
      </c>
      <c r="IP97" t="s">
        <v>444</v>
      </c>
      <c r="IQ97" t="s">
        <v>445</v>
      </c>
      <c r="IR97" t="s">
        <v>445</v>
      </c>
      <c r="IS97" t="s">
        <v>445</v>
      </c>
      <c r="IT97" t="s">
        <v>445</v>
      </c>
      <c r="IU97">
        <v>0</v>
      </c>
      <c r="IV97">
        <v>100</v>
      </c>
      <c r="IW97">
        <v>100</v>
      </c>
      <c r="IX97">
        <v>-0.67</v>
      </c>
      <c r="IY97">
        <v>0.2791</v>
      </c>
      <c r="IZ97">
        <v>-1.088691465271074</v>
      </c>
      <c r="JA97">
        <v>-0.0009653133281458612</v>
      </c>
      <c r="JB97">
        <v>1.467522864134924E-06</v>
      </c>
      <c r="JC97">
        <v>-3.533429210606989E-10</v>
      </c>
      <c r="JD97">
        <v>0.001055554131792665</v>
      </c>
      <c r="JE97">
        <v>0.003653998214210923</v>
      </c>
      <c r="JF97">
        <v>0.0003927652080039181</v>
      </c>
      <c r="JG97">
        <v>9.453655735445027E-07</v>
      </c>
      <c r="JH97">
        <v>2</v>
      </c>
      <c r="JI97">
        <v>1975</v>
      </c>
      <c r="JJ97">
        <v>1</v>
      </c>
      <c r="JK97">
        <v>27</v>
      </c>
      <c r="JL97">
        <v>192927.6</v>
      </c>
      <c r="JM97">
        <v>192927.8</v>
      </c>
      <c r="JN97">
        <v>2.87231</v>
      </c>
      <c r="JO97">
        <v>2.61719</v>
      </c>
      <c r="JP97">
        <v>1.49658</v>
      </c>
      <c r="JQ97">
        <v>2.34375</v>
      </c>
      <c r="JR97">
        <v>1.54907</v>
      </c>
      <c r="JS97">
        <v>2.45728</v>
      </c>
      <c r="JT97">
        <v>39.5666</v>
      </c>
      <c r="JU97">
        <v>24.0262</v>
      </c>
      <c r="JV97">
        <v>18</v>
      </c>
      <c r="JW97">
        <v>483.819</v>
      </c>
      <c r="JX97">
        <v>474.695</v>
      </c>
      <c r="JY97">
        <v>27.6034</v>
      </c>
      <c r="JZ97">
        <v>29.1111</v>
      </c>
      <c r="KA97">
        <v>30.0002</v>
      </c>
      <c r="KB97">
        <v>29.3111</v>
      </c>
      <c r="KC97">
        <v>29.3008</v>
      </c>
      <c r="KD97">
        <v>57.6526</v>
      </c>
      <c r="KE97">
        <v>19.6837</v>
      </c>
      <c r="KF97">
        <v>54.2117</v>
      </c>
      <c r="KG97">
        <v>27.604</v>
      </c>
      <c r="KH97">
        <v>1323.16</v>
      </c>
      <c r="KI97">
        <v>20.411</v>
      </c>
      <c r="KJ97">
        <v>101.896</v>
      </c>
      <c r="KK97">
        <v>91.4331</v>
      </c>
    </row>
    <row r="98" spans="1:297">
      <c r="A98">
        <v>80</v>
      </c>
      <c r="B98">
        <v>1758565264.1</v>
      </c>
      <c r="C98">
        <v>486.5</v>
      </c>
      <c r="D98" t="s">
        <v>605</v>
      </c>
      <c r="E98" t="s">
        <v>606</v>
      </c>
      <c r="F98">
        <v>5</v>
      </c>
      <c r="G98" t="s">
        <v>437</v>
      </c>
      <c r="H98" t="s">
        <v>438</v>
      </c>
      <c r="I98">
        <v>1758565256.314285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(EA98+(U98+2*0.95*5.67E-8*(((EA98+$B$9)+273)^4-(EA98+273)^4)-44100*J98)/(1.84*29.3*R98+8*0.95*5.67E-8*(EA98+273)^3))</f>
        <v>0</v>
      </c>
      <c r="W98">
        <f>($C$9*EB98+$D$9*EC98+$E$9*V98)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2*0.95*5.67E-8*(((EA98+$B$9)+273)^4-(W98+273)^4)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1335.604370562771</v>
      </c>
      <c r="AK98">
        <v>1311.519575757576</v>
      </c>
      <c r="AL98">
        <v>3.452784415584483</v>
      </c>
      <c r="AM98">
        <v>64.87</v>
      </c>
      <c r="AN98">
        <f>(AP98 - AO98 + DY98*1E3/(8.314*(EA98+273.15)) * AR98/DX98 * AQ98) * DX98/(100*DL98) * 1000/(1000 - AP98)</f>
        <v>0</v>
      </c>
      <c r="AO98">
        <v>20.35146150218932</v>
      </c>
      <c r="AP98">
        <v>22.15910060606062</v>
      </c>
      <c r="AQ98">
        <v>-7.131568442945034E-06</v>
      </c>
      <c r="AR98">
        <v>105.4433719376083</v>
      </c>
      <c r="AS98">
        <v>0</v>
      </c>
      <c r="AT98">
        <v>0</v>
      </c>
      <c r="AU98">
        <f>IF(AS98*$H$15&gt;=AW98,1.0,(AW98/(AW98-AS98*$H$15)))</f>
        <v>0</v>
      </c>
      <c r="AV98">
        <f>(AU98-1)*100</f>
        <v>0</v>
      </c>
      <c r="AW98">
        <f>MAX(0,($B$15+$C$15*EF98)/(1+$D$15*EF98)*DY98/(EA98+273)*$E$15)</f>
        <v>0</v>
      </c>
      <c r="AX98" t="s">
        <v>439</v>
      </c>
      <c r="AY98" t="s">
        <v>439</v>
      </c>
      <c r="AZ98">
        <v>0</v>
      </c>
      <c r="BA98">
        <v>0</v>
      </c>
      <c r="BB98">
        <f>1-AZ98/BA98</f>
        <v>0</v>
      </c>
      <c r="BC98">
        <v>0</v>
      </c>
      <c r="BD98" t="s">
        <v>439</v>
      </c>
      <c r="BE98" t="s">
        <v>439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439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$B$13*EG98+$C$13*EH98+$F$13*ES98*(1-EV98)</f>
        <v>0</v>
      </c>
      <c r="DI98">
        <f>DH98*DJ98</f>
        <v>0</v>
      </c>
      <c r="DJ98">
        <f>($B$13*$D$11+$C$13*$D$11+$F$13*((FF98+EX98)/MAX(FF98+EX98+FG98, 0.1)*$I$11+FG98/MAX(FF98+EX98+FG98, 0.1)*$J$11))/($B$13+$C$13+$F$13)</f>
        <v>0</v>
      </c>
      <c r="DK98">
        <f>($B$13*$K$11+$C$13*$K$11+$F$13*((FF98+EX98)/MAX(FF98+EX98+FG98, 0.1)*$P$11+FG98/MAX(FF98+EX98+FG98, 0.1)*$Q$11))/($B$13+$C$13+$F$13)</f>
        <v>0</v>
      </c>
      <c r="DL98">
        <v>1.91</v>
      </c>
      <c r="DM98">
        <v>0.5</v>
      </c>
      <c r="DN98" t="s">
        <v>440</v>
      </c>
      <c r="DO98">
        <v>2</v>
      </c>
      <c r="DP98" t="b">
        <v>1</v>
      </c>
      <c r="DQ98">
        <v>1758565256.314285</v>
      </c>
      <c r="DR98">
        <v>1257.853571428572</v>
      </c>
      <c r="DS98">
        <v>1292.443571428571</v>
      </c>
      <c r="DT98">
        <v>22.16854642857143</v>
      </c>
      <c r="DU98">
        <v>20.34960357142857</v>
      </c>
      <c r="DV98">
        <v>1258.537142857143</v>
      </c>
      <c r="DW98">
        <v>21.88938928571428</v>
      </c>
      <c r="DX98">
        <v>500.0451428571429</v>
      </c>
      <c r="DY98">
        <v>89.90847142857145</v>
      </c>
      <c r="DZ98">
        <v>0.06802256785714286</v>
      </c>
      <c r="EA98">
        <v>28.84437142857142</v>
      </c>
      <c r="EB98">
        <v>29.99385</v>
      </c>
      <c r="EC98">
        <v>999.9000000000002</v>
      </c>
      <c r="ED98">
        <v>0</v>
      </c>
      <c r="EE98">
        <v>0</v>
      </c>
      <c r="EF98">
        <v>10020.26928571428</v>
      </c>
      <c r="EG98">
        <v>0</v>
      </c>
      <c r="EH98">
        <v>10.5642</v>
      </c>
      <c r="EI98">
        <v>-34.59022142857143</v>
      </c>
      <c r="EJ98">
        <v>1286.37</v>
      </c>
      <c r="EK98">
        <v>1319.290714285714</v>
      </c>
      <c r="EL98">
        <v>1.818937142857143</v>
      </c>
      <c r="EM98">
        <v>1292.443571428571</v>
      </c>
      <c r="EN98">
        <v>20.34960357142857</v>
      </c>
      <c r="EO98">
        <v>1.99314</v>
      </c>
      <c r="EP98">
        <v>1.8296025</v>
      </c>
      <c r="EQ98">
        <v>17.38993928571428</v>
      </c>
      <c r="ER98">
        <v>16.04201071428571</v>
      </c>
      <c r="ES98">
        <v>2000.012857142857</v>
      </c>
      <c r="ET98">
        <v>0.9799991428571427</v>
      </c>
      <c r="EU98">
        <v>0.02000128571428571</v>
      </c>
      <c r="EV98">
        <v>0</v>
      </c>
      <c r="EW98">
        <v>273.3246428571428</v>
      </c>
      <c r="EX98">
        <v>5.00078</v>
      </c>
      <c r="EY98">
        <v>5503.834642857144</v>
      </c>
      <c r="EZ98">
        <v>16379.73571428571</v>
      </c>
      <c r="FA98">
        <v>39.52207142857143</v>
      </c>
      <c r="FB98">
        <v>40.29657142857143</v>
      </c>
      <c r="FC98">
        <v>40.03771428571429</v>
      </c>
      <c r="FD98">
        <v>40.02435714285713</v>
      </c>
      <c r="FE98">
        <v>40.79671428571429</v>
      </c>
      <c r="FF98">
        <v>1955.112857142856</v>
      </c>
      <c r="FG98">
        <v>39.9</v>
      </c>
      <c r="FH98">
        <v>0</v>
      </c>
      <c r="FI98">
        <v>1758565261.8</v>
      </c>
      <c r="FJ98">
        <v>0</v>
      </c>
      <c r="FK98">
        <v>273.3354615384615</v>
      </c>
      <c r="FL98">
        <v>1.775452978629738</v>
      </c>
      <c r="FM98">
        <v>5.699829058794376</v>
      </c>
      <c r="FN98">
        <v>5503.777692307693</v>
      </c>
      <c r="FO98">
        <v>15</v>
      </c>
      <c r="FP98">
        <v>0</v>
      </c>
      <c r="FQ98" t="s">
        <v>441</v>
      </c>
      <c r="FR98">
        <v>1746989605.5</v>
      </c>
      <c r="FS98">
        <v>1746989593.5</v>
      </c>
      <c r="FT98">
        <v>0</v>
      </c>
      <c r="FU98">
        <v>-0.274</v>
      </c>
      <c r="FV98">
        <v>-0.002</v>
      </c>
      <c r="FW98">
        <v>2.549</v>
      </c>
      <c r="FX98">
        <v>0.129</v>
      </c>
      <c r="FY98">
        <v>420</v>
      </c>
      <c r="FZ98">
        <v>17</v>
      </c>
      <c r="GA98">
        <v>0.02</v>
      </c>
      <c r="GB98">
        <v>0.04</v>
      </c>
      <c r="GC98">
        <v>-34.47656097560976</v>
      </c>
      <c r="GD98">
        <v>-1.498791637630627</v>
      </c>
      <c r="GE98">
        <v>0.2021398874216886</v>
      </c>
      <c r="GF98">
        <v>0</v>
      </c>
      <c r="GG98">
        <v>273.2964705882354</v>
      </c>
      <c r="GH98">
        <v>0.6388387980214149</v>
      </c>
      <c r="GI98">
        <v>0.2099402205242548</v>
      </c>
      <c r="GJ98">
        <v>1</v>
      </c>
      <c r="GK98">
        <v>1.816254634146342</v>
      </c>
      <c r="GL98">
        <v>0.02844271777003675</v>
      </c>
      <c r="GM98">
        <v>0.01333803676956063</v>
      </c>
      <c r="GN98">
        <v>1</v>
      </c>
      <c r="GO98">
        <v>2</v>
      </c>
      <c r="GP98">
        <v>3</v>
      </c>
      <c r="GQ98" t="s">
        <v>448</v>
      </c>
      <c r="GR98">
        <v>3.10227</v>
      </c>
      <c r="GS98">
        <v>2.72612</v>
      </c>
      <c r="GT98">
        <v>0.186655</v>
      </c>
      <c r="GU98">
        <v>0.189699</v>
      </c>
      <c r="GV98">
        <v>0.101267</v>
      </c>
      <c r="GW98">
        <v>0.0967418</v>
      </c>
      <c r="GX98">
        <v>21247.4</v>
      </c>
      <c r="GY98">
        <v>19238</v>
      </c>
      <c r="GZ98">
        <v>26687.5</v>
      </c>
      <c r="HA98">
        <v>23964.1</v>
      </c>
      <c r="HB98">
        <v>38393.9</v>
      </c>
      <c r="HC98">
        <v>32009.2</v>
      </c>
      <c r="HD98">
        <v>46605.4</v>
      </c>
      <c r="HE98">
        <v>37912.9</v>
      </c>
      <c r="HF98">
        <v>1.86847</v>
      </c>
      <c r="HG98">
        <v>1.83295</v>
      </c>
      <c r="HH98">
        <v>0.111699</v>
      </c>
      <c r="HI98">
        <v>0</v>
      </c>
      <c r="HJ98">
        <v>28.1732</v>
      </c>
      <c r="HK98">
        <v>999.9</v>
      </c>
      <c r="HL98">
        <v>42.9</v>
      </c>
      <c r="HM98">
        <v>33.9</v>
      </c>
      <c r="HN98">
        <v>25.3545</v>
      </c>
      <c r="HO98">
        <v>61.3919</v>
      </c>
      <c r="HP98">
        <v>23.5817</v>
      </c>
      <c r="HQ98">
        <v>1</v>
      </c>
      <c r="HR98">
        <v>0.143674</v>
      </c>
      <c r="HS98">
        <v>-0.00757081</v>
      </c>
      <c r="HT98">
        <v>20.2799</v>
      </c>
      <c r="HU98">
        <v>5.2125</v>
      </c>
      <c r="HV98">
        <v>11.98</v>
      </c>
      <c r="HW98">
        <v>4.96355</v>
      </c>
      <c r="HX98">
        <v>3.2746</v>
      </c>
      <c r="HY98">
        <v>9999</v>
      </c>
      <c r="HZ98">
        <v>9999</v>
      </c>
      <c r="IA98">
        <v>9999</v>
      </c>
      <c r="IB98">
        <v>999.9</v>
      </c>
      <c r="IC98">
        <v>1.86417</v>
      </c>
      <c r="ID98">
        <v>1.86039</v>
      </c>
      <c r="IE98">
        <v>1.85879</v>
      </c>
      <c r="IF98">
        <v>1.86005</v>
      </c>
      <c r="IG98">
        <v>1.86018</v>
      </c>
      <c r="IH98">
        <v>1.85867</v>
      </c>
      <c r="II98">
        <v>1.85776</v>
      </c>
      <c r="IJ98">
        <v>1.85266</v>
      </c>
      <c r="IK98">
        <v>0</v>
      </c>
      <c r="IL98">
        <v>0</v>
      </c>
      <c r="IM98">
        <v>0</v>
      </c>
      <c r="IN98">
        <v>0</v>
      </c>
      <c r="IO98" t="s">
        <v>443</v>
      </c>
      <c r="IP98" t="s">
        <v>444</v>
      </c>
      <c r="IQ98" t="s">
        <v>445</v>
      </c>
      <c r="IR98" t="s">
        <v>445</v>
      </c>
      <c r="IS98" t="s">
        <v>445</v>
      </c>
      <c r="IT98" t="s">
        <v>445</v>
      </c>
      <c r="IU98">
        <v>0</v>
      </c>
      <c r="IV98">
        <v>100</v>
      </c>
      <c r="IW98">
        <v>100</v>
      </c>
      <c r="IX98">
        <v>-0.66</v>
      </c>
      <c r="IY98">
        <v>0.2789</v>
      </c>
      <c r="IZ98">
        <v>-1.088691465271074</v>
      </c>
      <c r="JA98">
        <v>-0.0009653133281458612</v>
      </c>
      <c r="JB98">
        <v>1.467522864134924E-06</v>
      </c>
      <c r="JC98">
        <v>-3.533429210606989E-10</v>
      </c>
      <c r="JD98">
        <v>0.001055554131792665</v>
      </c>
      <c r="JE98">
        <v>0.003653998214210923</v>
      </c>
      <c r="JF98">
        <v>0.0003927652080039181</v>
      </c>
      <c r="JG98">
        <v>9.453655735445027E-07</v>
      </c>
      <c r="JH98">
        <v>2</v>
      </c>
      <c r="JI98">
        <v>1975</v>
      </c>
      <c r="JJ98">
        <v>1</v>
      </c>
      <c r="JK98">
        <v>27</v>
      </c>
      <c r="JL98">
        <v>192927.6</v>
      </c>
      <c r="JM98">
        <v>192927.8</v>
      </c>
      <c r="JN98">
        <v>2.89917</v>
      </c>
      <c r="JO98">
        <v>2.61108</v>
      </c>
      <c r="JP98">
        <v>1.49658</v>
      </c>
      <c r="JQ98">
        <v>2.34741</v>
      </c>
      <c r="JR98">
        <v>1.54907</v>
      </c>
      <c r="JS98">
        <v>2.4707</v>
      </c>
      <c r="JT98">
        <v>39.5666</v>
      </c>
      <c r="JU98">
        <v>24.035</v>
      </c>
      <c r="JV98">
        <v>18</v>
      </c>
      <c r="JW98">
        <v>483.414</v>
      </c>
      <c r="JX98">
        <v>475.089</v>
      </c>
      <c r="JY98">
        <v>27.608</v>
      </c>
      <c r="JZ98">
        <v>29.1112</v>
      </c>
      <c r="KA98">
        <v>30.0002</v>
      </c>
      <c r="KB98">
        <v>29.3116</v>
      </c>
      <c r="KC98">
        <v>29.3021</v>
      </c>
      <c r="KD98">
        <v>58.1978</v>
      </c>
      <c r="KE98">
        <v>19.4107</v>
      </c>
      <c r="KF98">
        <v>54.2117</v>
      </c>
      <c r="KG98">
        <v>27.61</v>
      </c>
      <c r="KH98">
        <v>1336.52</v>
      </c>
      <c r="KI98">
        <v>20.411</v>
      </c>
      <c r="KJ98">
        <v>101.896</v>
      </c>
      <c r="KK98">
        <v>91.43259999999999</v>
      </c>
    </row>
    <row r="99" spans="1:297">
      <c r="A99">
        <v>81</v>
      </c>
      <c r="B99">
        <v>1758565269.1</v>
      </c>
      <c r="C99">
        <v>491.5</v>
      </c>
      <c r="D99" t="s">
        <v>607</v>
      </c>
      <c r="E99" t="s">
        <v>608</v>
      </c>
      <c r="F99">
        <v>5</v>
      </c>
      <c r="G99" t="s">
        <v>437</v>
      </c>
      <c r="H99" t="s">
        <v>438</v>
      </c>
      <c r="I99">
        <v>1758565261.6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(EA99+(U99+2*0.95*5.67E-8*(((EA99+$B$9)+273)^4-(EA99+273)^4)-44100*J99)/(1.84*29.3*R99+8*0.95*5.67E-8*(EA99+273)^3))</f>
        <v>0</v>
      </c>
      <c r="W99">
        <f>($C$9*EB99+$D$9*EC99+$E$9*V99)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2*0.95*5.67E-8*(((EA99+$B$9)+273)^4-(W99+273)^4)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1352.89834512987</v>
      </c>
      <c r="AK99">
        <v>1328.613818181818</v>
      </c>
      <c r="AL99">
        <v>3.398654545454419</v>
      </c>
      <c r="AM99">
        <v>64.87</v>
      </c>
      <c r="AN99">
        <f>(AP99 - AO99 + DY99*1E3/(8.314*(EA99+273.15)) * AR99/DX99 * AQ99) * DX99/(100*DL99) * 1000/(1000 - AP99)</f>
        <v>0</v>
      </c>
      <c r="AO99">
        <v>20.42870169969137</v>
      </c>
      <c r="AP99">
        <v>22.18161090909091</v>
      </c>
      <c r="AQ99">
        <v>0.005987015459471754</v>
      </c>
      <c r="AR99">
        <v>105.4433719376083</v>
      </c>
      <c r="AS99">
        <v>0</v>
      </c>
      <c r="AT99">
        <v>0</v>
      </c>
      <c r="AU99">
        <f>IF(AS99*$H$15&gt;=AW99,1.0,(AW99/(AW99-AS99*$H$15)))</f>
        <v>0</v>
      </c>
      <c r="AV99">
        <f>(AU99-1)*100</f>
        <v>0</v>
      </c>
      <c r="AW99">
        <f>MAX(0,($B$15+$C$15*EF99)/(1+$D$15*EF99)*DY99/(EA99+273)*$E$15)</f>
        <v>0</v>
      </c>
      <c r="AX99" t="s">
        <v>439</v>
      </c>
      <c r="AY99" t="s">
        <v>439</v>
      </c>
      <c r="AZ99">
        <v>0</v>
      </c>
      <c r="BA99">
        <v>0</v>
      </c>
      <c r="BB99">
        <f>1-AZ99/BA99</f>
        <v>0</v>
      </c>
      <c r="BC99">
        <v>0</v>
      </c>
      <c r="BD99" t="s">
        <v>439</v>
      </c>
      <c r="BE99" t="s">
        <v>439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439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$B$13*EG99+$C$13*EH99+$F$13*ES99*(1-EV99)</f>
        <v>0</v>
      </c>
      <c r="DI99">
        <f>DH99*DJ99</f>
        <v>0</v>
      </c>
      <c r="DJ99">
        <f>($B$13*$D$11+$C$13*$D$11+$F$13*((FF99+EX99)/MAX(FF99+EX99+FG99, 0.1)*$I$11+FG99/MAX(FF99+EX99+FG99, 0.1)*$J$11))/($B$13+$C$13+$F$13)</f>
        <v>0</v>
      </c>
      <c r="DK99">
        <f>($B$13*$K$11+$C$13*$K$11+$F$13*((FF99+EX99)/MAX(FF99+EX99+FG99, 0.1)*$P$11+FG99/MAX(FF99+EX99+FG99, 0.1)*$Q$11))/($B$13+$C$13+$F$13)</f>
        <v>0</v>
      </c>
      <c r="DL99">
        <v>1.91</v>
      </c>
      <c r="DM99">
        <v>0.5</v>
      </c>
      <c r="DN99" t="s">
        <v>440</v>
      </c>
      <c r="DO99">
        <v>2</v>
      </c>
      <c r="DP99" t="b">
        <v>1</v>
      </c>
      <c r="DQ99">
        <v>1758565261.6</v>
      </c>
      <c r="DR99">
        <v>1275.685185185185</v>
      </c>
      <c r="DS99">
        <v>1310.231481481481</v>
      </c>
      <c r="DT99">
        <v>22.16505555555555</v>
      </c>
      <c r="DU99">
        <v>20.37294074074074</v>
      </c>
      <c r="DV99">
        <v>1276.35037037037</v>
      </c>
      <c r="DW99">
        <v>21.88597407407407</v>
      </c>
      <c r="DX99">
        <v>499.9594814814814</v>
      </c>
      <c r="DY99">
        <v>89.90498888888888</v>
      </c>
      <c r="DZ99">
        <v>0.06809906296296296</v>
      </c>
      <c r="EA99">
        <v>28.84718888888889</v>
      </c>
      <c r="EB99">
        <v>29.99507407407407</v>
      </c>
      <c r="EC99">
        <v>999.9000000000001</v>
      </c>
      <c r="ED99">
        <v>0</v>
      </c>
      <c r="EE99">
        <v>0</v>
      </c>
      <c r="EF99">
        <v>10005.74074074074</v>
      </c>
      <c r="EG99">
        <v>0</v>
      </c>
      <c r="EH99">
        <v>10.5642</v>
      </c>
      <c r="EI99">
        <v>-34.54682222222222</v>
      </c>
      <c r="EJ99">
        <v>1304.602222222222</v>
      </c>
      <c r="EK99">
        <v>1337.481111111111</v>
      </c>
      <c r="EL99">
        <v>1.792117037037037</v>
      </c>
      <c r="EM99">
        <v>1310.231481481481</v>
      </c>
      <c r="EN99">
        <v>20.37294074074074</v>
      </c>
      <c r="EO99">
        <v>1.992748888888889</v>
      </c>
      <c r="EP99">
        <v>1.831628148148148</v>
      </c>
      <c r="EQ99">
        <v>17.38683333333333</v>
      </c>
      <c r="ER99">
        <v>16.05933333333333</v>
      </c>
      <c r="ES99">
        <v>1999.991851851852</v>
      </c>
      <c r="ET99">
        <v>0.979999</v>
      </c>
      <c r="EU99">
        <v>0.0200015</v>
      </c>
      <c r="EV99">
        <v>0</v>
      </c>
      <c r="EW99">
        <v>273.4017037037037</v>
      </c>
      <c r="EX99">
        <v>5.00078</v>
      </c>
      <c r="EY99">
        <v>5504.335185185186</v>
      </c>
      <c r="EZ99">
        <v>16379.56666666666</v>
      </c>
      <c r="FA99">
        <v>39.53455555555556</v>
      </c>
      <c r="FB99">
        <v>40.30059259259259</v>
      </c>
      <c r="FC99">
        <v>40.17103703703703</v>
      </c>
      <c r="FD99">
        <v>40.02062962962962</v>
      </c>
      <c r="FE99">
        <v>40.78918518518518</v>
      </c>
      <c r="FF99">
        <v>1955.091851851852</v>
      </c>
      <c r="FG99">
        <v>39.9</v>
      </c>
      <c r="FH99">
        <v>0</v>
      </c>
      <c r="FI99">
        <v>1758565266.6</v>
      </c>
      <c r="FJ99">
        <v>0</v>
      </c>
      <c r="FK99">
        <v>273.4190769230769</v>
      </c>
      <c r="FL99">
        <v>0.8736410166863715</v>
      </c>
      <c r="FM99">
        <v>5.317606834519133</v>
      </c>
      <c r="FN99">
        <v>5504.25153846154</v>
      </c>
      <c r="FO99">
        <v>15</v>
      </c>
      <c r="FP99">
        <v>0</v>
      </c>
      <c r="FQ99" t="s">
        <v>441</v>
      </c>
      <c r="FR99">
        <v>1746989605.5</v>
      </c>
      <c r="FS99">
        <v>1746989593.5</v>
      </c>
      <c r="FT99">
        <v>0</v>
      </c>
      <c r="FU99">
        <v>-0.274</v>
      </c>
      <c r="FV99">
        <v>-0.002</v>
      </c>
      <c r="FW99">
        <v>2.549</v>
      </c>
      <c r="FX99">
        <v>0.129</v>
      </c>
      <c r="FY99">
        <v>420</v>
      </c>
      <c r="FZ99">
        <v>17</v>
      </c>
      <c r="GA99">
        <v>0.02</v>
      </c>
      <c r="GB99">
        <v>0.04</v>
      </c>
      <c r="GC99">
        <v>-34.56764</v>
      </c>
      <c r="GD99">
        <v>0.3333568480299974</v>
      </c>
      <c r="GE99">
        <v>0.09164380448235425</v>
      </c>
      <c r="GF99">
        <v>1</v>
      </c>
      <c r="GG99">
        <v>273.3595882352942</v>
      </c>
      <c r="GH99">
        <v>1.043055761098388</v>
      </c>
      <c r="GI99">
        <v>0.2185793862579193</v>
      </c>
      <c r="GJ99">
        <v>0</v>
      </c>
      <c r="GK99">
        <v>1.80504925</v>
      </c>
      <c r="GL99">
        <v>-0.2687386491557237</v>
      </c>
      <c r="GM99">
        <v>0.02896854556130667</v>
      </c>
      <c r="GN99">
        <v>0</v>
      </c>
      <c r="GO99">
        <v>1</v>
      </c>
      <c r="GP99">
        <v>3</v>
      </c>
      <c r="GQ99" t="s">
        <v>451</v>
      </c>
      <c r="GR99">
        <v>3.10261</v>
      </c>
      <c r="GS99">
        <v>2.72649</v>
      </c>
      <c r="GT99">
        <v>0.188123</v>
      </c>
      <c r="GU99">
        <v>0.191149</v>
      </c>
      <c r="GV99">
        <v>0.101346</v>
      </c>
      <c r="GW99">
        <v>0.096951</v>
      </c>
      <c r="GX99">
        <v>21208.9</v>
      </c>
      <c r="GY99">
        <v>19203.4</v>
      </c>
      <c r="GZ99">
        <v>26687.3</v>
      </c>
      <c r="HA99">
        <v>23963.9</v>
      </c>
      <c r="HB99">
        <v>38390.7</v>
      </c>
      <c r="HC99">
        <v>32001.6</v>
      </c>
      <c r="HD99">
        <v>46605.4</v>
      </c>
      <c r="HE99">
        <v>37912.6</v>
      </c>
      <c r="HF99">
        <v>1.86887</v>
      </c>
      <c r="HG99">
        <v>1.8325</v>
      </c>
      <c r="HH99">
        <v>0.112489</v>
      </c>
      <c r="HI99">
        <v>0</v>
      </c>
      <c r="HJ99">
        <v>28.1738</v>
      </c>
      <c r="HK99">
        <v>999.9</v>
      </c>
      <c r="HL99">
        <v>42.9</v>
      </c>
      <c r="HM99">
        <v>33.9</v>
      </c>
      <c r="HN99">
        <v>25.3543</v>
      </c>
      <c r="HO99">
        <v>61.4619</v>
      </c>
      <c r="HP99">
        <v>23.4575</v>
      </c>
      <c r="HQ99">
        <v>1</v>
      </c>
      <c r="HR99">
        <v>0.143704</v>
      </c>
      <c r="HS99">
        <v>-0.00483388</v>
      </c>
      <c r="HT99">
        <v>20.2798</v>
      </c>
      <c r="HU99">
        <v>5.2116</v>
      </c>
      <c r="HV99">
        <v>11.9798</v>
      </c>
      <c r="HW99">
        <v>4.96355</v>
      </c>
      <c r="HX99">
        <v>3.27443</v>
      </c>
      <c r="HY99">
        <v>9999</v>
      </c>
      <c r="HZ99">
        <v>9999</v>
      </c>
      <c r="IA99">
        <v>9999</v>
      </c>
      <c r="IB99">
        <v>999.9</v>
      </c>
      <c r="IC99">
        <v>1.86418</v>
      </c>
      <c r="ID99">
        <v>1.86039</v>
      </c>
      <c r="IE99">
        <v>1.85881</v>
      </c>
      <c r="IF99">
        <v>1.86006</v>
      </c>
      <c r="IG99">
        <v>1.86019</v>
      </c>
      <c r="IH99">
        <v>1.85867</v>
      </c>
      <c r="II99">
        <v>1.85777</v>
      </c>
      <c r="IJ99">
        <v>1.85267</v>
      </c>
      <c r="IK99">
        <v>0</v>
      </c>
      <c r="IL99">
        <v>0</v>
      </c>
      <c r="IM99">
        <v>0</v>
      </c>
      <c r="IN99">
        <v>0</v>
      </c>
      <c r="IO99" t="s">
        <v>443</v>
      </c>
      <c r="IP99" t="s">
        <v>444</v>
      </c>
      <c r="IQ99" t="s">
        <v>445</v>
      </c>
      <c r="IR99" t="s">
        <v>445</v>
      </c>
      <c r="IS99" t="s">
        <v>445</v>
      </c>
      <c r="IT99" t="s">
        <v>445</v>
      </c>
      <c r="IU99">
        <v>0</v>
      </c>
      <c r="IV99">
        <v>100</v>
      </c>
      <c r="IW99">
        <v>100</v>
      </c>
      <c r="IX99">
        <v>-0.63</v>
      </c>
      <c r="IY99">
        <v>0.2795</v>
      </c>
      <c r="IZ99">
        <v>-1.088691465271074</v>
      </c>
      <c r="JA99">
        <v>-0.0009653133281458612</v>
      </c>
      <c r="JB99">
        <v>1.467522864134924E-06</v>
      </c>
      <c r="JC99">
        <v>-3.533429210606989E-10</v>
      </c>
      <c r="JD99">
        <v>0.001055554131792665</v>
      </c>
      <c r="JE99">
        <v>0.003653998214210923</v>
      </c>
      <c r="JF99">
        <v>0.0003927652080039181</v>
      </c>
      <c r="JG99">
        <v>9.453655735445027E-07</v>
      </c>
      <c r="JH99">
        <v>2</v>
      </c>
      <c r="JI99">
        <v>1975</v>
      </c>
      <c r="JJ99">
        <v>1</v>
      </c>
      <c r="JK99">
        <v>27</v>
      </c>
      <c r="JL99">
        <v>192927.7</v>
      </c>
      <c r="JM99">
        <v>192927.9</v>
      </c>
      <c r="JN99">
        <v>2.92969</v>
      </c>
      <c r="JO99">
        <v>2.61719</v>
      </c>
      <c r="JP99">
        <v>1.49658</v>
      </c>
      <c r="JQ99">
        <v>2.34741</v>
      </c>
      <c r="JR99">
        <v>1.54907</v>
      </c>
      <c r="JS99">
        <v>2.45361</v>
      </c>
      <c r="JT99">
        <v>39.5666</v>
      </c>
      <c r="JU99">
        <v>24.0262</v>
      </c>
      <c r="JV99">
        <v>18</v>
      </c>
      <c r="JW99">
        <v>483.647</v>
      </c>
      <c r="JX99">
        <v>474.81</v>
      </c>
      <c r="JY99">
        <v>27.6128</v>
      </c>
      <c r="JZ99">
        <v>29.1136</v>
      </c>
      <c r="KA99">
        <v>30.0002</v>
      </c>
      <c r="KB99">
        <v>29.3116</v>
      </c>
      <c r="KC99">
        <v>29.3033</v>
      </c>
      <c r="KD99">
        <v>58.8195</v>
      </c>
      <c r="KE99">
        <v>19.4107</v>
      </c>
      <c r="KF99">
        <v>54.2117</v>
      </c>
      <c r="KG99">
        <v>27.6135</v>
      </c>
      <c r="KH99">
        <v>1356.63</v>
      </c>
      <c r="KI99">
        <v>20.411</v>
      </c>
      <c r="KJ99">
        <v>101.896</v>
      </c>
      <c r="KK99">
        <v>91.4319</v>
      </c>
    </row>
    <row r="100" spans="1:297">
      <c r="A100">
        <v>82</v>
      </c>
      <c r="B100">
        <v>1758565274.1</v>
      </c>
      <c r="C100">
        <v>496.5</v>
      </c>
      <c r="D100" t="s">
        <v>609</v>
      </c>
      <c r="E100" t="s">
        <v>610</v>
      </c>
      <c r="F100">
        <v>5</v>
      </c>
      <c r="G100" t="s">
        <v>437</v>
      </c>
      <c r="H100" t="s">
        <v>438</v>
      </c>
      <c r="I100">
        <v>1758565266.314285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(EA100+(U100+2*0.95*5.67E-8*(((EA100+$B$9)+273)^4-(EA100+273)^4)-44100*J100)/(1.84*29.3*R100+8*0.95*5.67E-8*(EA100+273)^3))</f>
        <v>0</v>
      </c>
      <c r="W100">
        <f>($C$9*EB100+$D$9*EC100+$E$9*V100)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2*0.95*5.67E-8*(((EA100+$B$9)+273)^4-(W100+273)^4)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1369.988254437229</v>
      </c>
      <c r="AK100">
        <v>1345.760424242424</v>
      </c>
      <c r="AL100">
        <v>3.427177489177132</v>
      </c>
      <c r="AM100">
        <v>64.87</v>
      </c>
      <c r="AN100">
        <f>(AP100 - AO100 + DY100*1E3/(8.314*(EA100+273.15)) * AR100/DX100 * AQ100) * DX100/(100*DL100) * 1000/(1000 - AP100)</f>
        <v>0</v>
      </c>
      <c r="AO100">
        <v>20.44288876551249</v>
      </c>
      <c r="AP100">
        <v>22.20805454545455</v>
      </c>
      <c r="AQ100">
        <v>0.005046758429245977</v>
      </c>
      <c r="AR100">
        <v>105.4433719376083</v>
      </c>
      <c r="AS100">
        <v>0</v>
      </c>
      <c r="AT100">
        <v>0</v>
      </c>
      <c r="AU100">
        <f>IF(AS100*$H$15&gt;=AW100,1.0,(AW100/(AW100-AS100*$H$15)))</f>
        <v>0</v>
      </c>
      <c r="AV100">
        <f>(AU100-1)*100</f>
        <v>0</v>
      </c>
      <c r="AW100">
        <f>MAX(0,($B$15+$C$15*EF100)/(1+$D$15*EF100)*DY100/(EA100+273)*$E$15)</f>
        <v>0</v>
      </c>
      <c r="AX100" t="s">
        <v>439</v>
      </c>
      <c r="AY100" t="s">
        <v>439</v>
      </c>
      <c r="AZ100">
        <v>0</v>
      </c>
      <c r="BA100">
        <v>0</v>
      </c>
      <c r="BB100">
        <f>1-AZ100/BA100</f>
        <v>0</v>
      </c>
      <c r="BC100">
        <v>0</v>
      </c>
      <c r="BD100" t="s">
        <v>439</v>
      </c>
      <c r="BE100" t="s">
        <v>439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439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$B$13*EG100+$C$13*EH100+$F$13*ES100*(1-EV100)</f>
        <v>0</v>
      </c>
      <c r="DI100">
        <f>DH100*DJ100</f>
        <v>0</v>
      </c>
      <c r="DJ100">
        <f>($B$13*$D$11+$C$13*$D$11+$F$13*((FF100+EX100)/MAX(FF100+EX100+FG100, 0.1)*$I$11+FG100/MAX(FF100+EX100+FG100, 0.1)*$J$11))/($B$13+$C$13+$F$13)</f>
        <v>0</v>
      </c>
      <c r="DK100">
        <f>($B$13*$K$11+$C$13*$K$11+$F$13*((FF100+EX100)/MAX(FF100+EX100+FG100, 0.1)*$P$11+FG100/MAX(FF100+EX100+FG100, 0.1)*$Q$11))/($B$13+$C$13+$F$13)</f>
        <v>0</v>
      </c>
      <c r="DL100">
        <v>1.91</v>
      </c>
      <c r="DM100">
        <v>0.5</v>
      </c>
      <c r="DN100" t="s">
        <v>440</v>
      </c>
      <c r="DO100">
        <v>2</v>
      </c>
      <c r="DP100" t="b">
        <v>1</v>
      </c>
      <c r="DQ100">
        <v>1758565266.314285</v>
      </c>
      <c r="DR100">
        <v>1291.508928571429</v>
      </c>
      <c r="DS100">
        <v>1326.089642857143</v>
      </c>
      <c r="DT100">
        <v>22.17555</v>
      </c>
      <c r="DU100">
        <v>20.40216071428571</v>
      </c>
      <c r="DV100">
        <v>1292.158214285714</v>
      </c>
      <c r="DW100">
        <v>21.89625</v>
      </c>
      <c r="DX100">
        <v>499.9567142857143</v>
      </c>
      <c r="DY100">
        <v>89.90329285714286</v>
      </c>
      <c r="DZ100">
        <v>0.06821352142857143</v>
      </c>
      <c r="EA100">
        <v>28.84879285714285</v>
      </c>
      <c r="EB100">
        <v>29.99960714285715</v>
      </c>
      <c r="EC100">
        <v>999.9000000000002</v>
      </c>
      <c r="ED100">
        <v>0</v>
      </c>
      <c r="EE100">
        <v>0</v>
      </c>
      <c r="EF100">
        <v>10002.42428571429</v>
      </c>
      <c r="EG100">
        <v>0</v>
      </c>
      <c r="EH100">
        <v>10.5642</v>
      </c>
      <c r="EI100">
        <v>-34.58126071428571</v>
      </c>
      <c r="EJ100">
        <v>1320.798571428571</v>
      </c>
      <c r="EK100">
        <v>1353.709642857143</v>
      </c>
      <c r="EL100">
        <v>1.773393214285715</v>
      </c>
      <c r="EM100">
        <v>1326.089642857143</v>
      </c>
      <c r="EN100">
        <v>20.40216071428571</v>
      </c>
      <c r="EO100">
        <v>1.993654642857143</v>
      </c>
      <c r="EP100">
        <v>1.83422</v>
      </c>
      <c r="EQ100">
        <v>17.394025</v>
      </c>
      <c r="ER100">
        <v>16.08148571428572</v>
      </c>
      <c r="ES100">
        <v>1999.992857142857</v>
      </c>
      <c r="ET100">
        <v>0.979999</v>
      </c>
      <c r="EU100">
        <v>0.0200015</v>
      </c>
      <c r="EV100">
        <v>0</v>
      </c>
      <c r="EW100">
        <v>273.42975</v>
      </c>
      <c r="EX100">
        <v>5.00078</v>
      </c>
      <c r="EY100">
        <v>5504.826071428571</v>
      </c>
      <c r="EZ100">
        <v>16379.57142857142</v>
      </c>
      <c r="FA100">
        <v>39.51321428571428</v>
      </c>
      <c r="FB100">
        <v>40.29878571428571</v>
      </c>
      <c r="FC100">
        <v>40.05107142857141</v>
      </c>
      <c r="FD100">
        <v>40.01757142857142</v>
      </c>
      <c r="FE100">
        <v>40.7810357142857</v>
      </c>
      <c r="FF100">
        <v>1955.092857142857</v>
      </c>
      <c r="FG100">
        <v>39.9</v>
      </c>
      <c r="FH100">
        <v>0</v>
      </c>
      <c r="FI100">
        <v>1758565272</v>
      </c>
      <c r="FJ100">
        <v>0</v>
      </c>
      <c r="FK100">
        <v>273.483</v>
      </c>
      <c r="FL100">
        <v>-0.4166153836061591</v>
      </c>
      <c r="FM100">
        <v>7.749230741479602</v>
      </c>
      <c r="FN100">
        <v>5504.8532</v>
      </c>
      <c r="FO100">
        <v>15</v>
      </c>
      <c r="FP100">
        <v>0</v>
      </c>
      <c r="FQ100" t="s">
        <v>441</v>
      </c>
      <c r="FR100">
        <v>1746989605.5</v>
      </c>
      <c r="FS100">
        <v>1746989593.5</v>
      </c>
      <c r="FT100">
        <v>0</v>
      </c>
      <c r="FU100">
        <v>-0.274</v>
      </c>
      <c r="FV100">
        <v>-0.002</v>
      </c>
      <c r="FW100">
        <v>2.549</v>
      </c>
      <c r="FX100">
        <v>0.129</v>
      </c>
      <c r="FY100">
        <v>420</v>
      </c>
      <c r="FZ100">
        <v>17</v>
      </c>
      <c r="GA100">
        <v>0.02</v>
      </c>
      <c r="GB100">
        <v>0.04</v>
      </c>
      <c r="GC100">
        <v>-34.5725</v>
      </c>
      <c r="GD100">
        <v>-0.1415017421602443</v>
      </c>
      <c r="GE100">
        <v>0.1068722579166131</v>
      </c>
      <c r="GF100">
        <v>1</v>
      </c>
      <c r="GG100">
        <v>273.4237647058823</v>
      </c>
      <c r="GH100">
        <v>0.3836516395642365</v>
      </c>
      <c r="GI100">
        <v>0.1988420979842986</v>
      </c>
      <c r="GJ100">
        <v>1</v>
      </c>
      <c r="GK100">
        <v>1.784897804878048</v>
      </c>
      <c r="GL100">
        <v>-0.2785716376306678</v>
      </c>
      <c r="GM100">
        <v>0.03079925058576677</v>
      </c>
      <c r="GN100">
        <v>0</v>
      </c>
      <c r="GO100">
        <v>2</v>
      </c>
      <c r="GP100">
        <v>3</v>
      </c>
      <c r="GQ100" t="s">
        <v>448</v>
      </c>
      <c r="GR100">
        <v>3.10255</v>
      </c>
      <c r="GS100">
        <v>2.72671</v>
      </c>
      <c r="GT100">
        <v>0.189589</v>
      </c>
      <c r="GU100">
        <v>0.192627</v>
      </c>
      <c r="GV100">
        <v>0.101428</v>
      </c>
      <c r="GW100">
        <v>0.09697409999999999</v>
      </c>
      <c r="GX100">
        <v>21170.4</v>
      </c>
      <c r="GY100">
        <v>19168.5</v>
      </c>
      <c r="GZ100">
        <v>26687.1</v>
      </c>
      <c r="HA100">
        <v>23964.2</v>
      </c>
      <c r="HB100">
        <v>38386.9</v>
      </c>
      <c r="HC100">
        <v>32001.2</v>
      </c>
      <c r="HD100">
        <v>46604.8</v>
      </c>
      <c r="HE100">
        <v>37912.9</v>
      </c>
      <c r="HF100">
        <v>1.86878</v>
      </c>
      <c r="HG100">
        <v>1.8325</v>
      </c>
      <c r="HH100">
        <v>0.112019</v>
      </c>
      <c r="HI100">
        <v>0</v>
      </c>
      <c r="HJ100">
        <v>28.175</v>
      </c>
      <c r="HK100">
        <v>999.9</v>
      </c>
      <c r="HL100">
        <v>42.9</v>
      </c>
      <c r="HM100">
        <v>33.8</v>
      </c>
      <c r="HN100">
        <v>25.215</v>
      </c>
      <c r="HO100">
        <v>61.2019</v>
      </c>
      <c r="HP100">
        <v>23.3574</v>
      </c>
      <c r="HQ100">
        <v>1</v>
      </c>
      <c r="HR100">
        <v>0.144108</v>
      </c>
      <c r="HS100">
        <v>0.0462173</v>
      </c>
      <c r="HT100">
        <v>20.2802</v>
      </c>
      <c r="HU100">
        <v>5.2116</v>
      </c>
      <c r="HV100">
        <v>11.98</v>
      </c>
      <c r="HW100">
        <v>4.96365</v>
      </c>
      <c r="HX100">
        <v>3.27443</v>
      </c>
      <c r="HY100">
        <v>9999</v>
      </c>
      <c r="HZ100">
        <v>9999</v>
      </c>
      <c r="IA100">
        <v>9999</v>
      </c>
      <c r="IB100">
        <v>999.9</v>
      </c>
      <c r="IC100">
        <v>1.86417</v>
      </c>
      <c r="ID100">
        <v>1.86038</v>
      </c>
      <c r="IE100">
        <v>1.85878</v>
      </c>
      <c r="IF100">
        <v>1.86005</v>
      </c>
      <c r="IG100">
        <v>1.86017</v>
      </c>
      <c r="IH100">
        <v>1.85869</v>
      </c>
      <c r="II100">
        <v>1.85776</v>
      </c>
      <c r="IJ100">
        <v>1.85267</v>
      </c>
      <c r="IK100">
        <v>0</v>
      </c>
      <c r="IL100">
        <v>0</v>
      </c>
      <c r="IM100">
        <v>0</v>
      </c>
      <c r="IN100">
        <v>0</v>
      </c>
      <c r="IO100" t="s">
        <v>443</v>
      </c>
      <c r="IP100" t="s">
        <v>444</v>
      </c>
      <c r="IQ100" t="s">
        <v>445</v>
      </c>
      <c r="IR100" t="s">
        <v>445</v>
      </c>
      <c r="IS100" t="s">
        <v>445</v>
      </c>
      <c r="IT100" t="s">
        <v>445</v>
      </c>
      <c r="IU100">
        <v>0</v>
      </c>
      <c r="IV100">
        <v>100</v>
      </c>
      <c r="IW100">
        <v>100</v>
      </c>
      <c r="IX100">
        <v>-0.62</v>
      </c>
      <c r="IY100">
        <v>0.2801</v>
      </c>
      <c r="IZ100">
        <v>-1.088691465271074</v>
      </c>
      <c r="JA100">
        <v>-0.0009653133281458612</v>
      </c>
      <c r="JB100">
        <v>1.467522864134924E-06</v>
      </c>
      <c r="JC100">
        <v>-3.533429210606989E-10</v>
      </c>
      <c r="JD100">
        <v>0.001055554131792665</v>
      </c>
      <c r="JE100">
        <v>0.003653998214210923</v>
      </c>
      <c r="JF100">
        <v>0.0003927652080039181</v>
      </c>
      <c r="JG100">
        <v>9.453655735445027E-07</v>
      </c>
      <c r="JH100">
        <v>2</v>
      </c>
      <c r="JI100">
        <v>1975</v>
      </c>
      <c r="JJ100">
        <v>1</v>
      </c>
      <c r="JK100">
        <v>27</v>
      </c>
      <c r="JL100">
        <v>192927.8</v>
      </c>
      <c r="JM100">
        <v>192928</v>
      </c>
      <c r="JN100">
        <v>2.95654</v>
      </c>
      <c r="JO100">
        <v>2.62695</v>
      </c>
      <c r="JP100">
        <v>1.49658</v>
      </c>
      <c r="JQ100">
        <v>2.34741</v>
      </c>
      <c r="JR100">
        <v>1.54907</v>
      </c>
      <c r="JS100">
        <v>2.39502</v>
      </c>
      <c r="JT100">
        <v>39.5666</v>
      </c>
      <c r="JU100">
        <v>24.0262</v>
      </c>
      <c r="JV100">
        <v>18</v>
      </c>
      <c r="JW100">
        <v>483.608</v>
      </c>
      <c r="JX100">
        <v>474.81</v>
      </c>
      <c r="JY100">
        <v>27.6102</v>
      </c>
      <c r="JZ100">
        <v>29.1136</v>
      </c>
      <c r="KA100">
        <v>30.0002</v>
      </c>
      <c r="KB100">
        <v>29.3141</v>
      </c>
      <c r="KC100">
        <v>29.3033</v>
      </c>
      <c r="KD100">
        <v>59.3526</v>
      </c>
      <c r="KE100">
        <v>19.4107</v>
      </c>
      <c r="KF100">
        <v>54.2117</v>
      </c>
      <c r="KG100">
        <v>27.6034</v>
      </c>
      <c r="KH100">
        <v>1369.99</v>
      </c>
      <c r="KI100">
        <v>20.3954</v>
      </c>
      <c r="KJ100">
        <v>101.895</v>
      </c>
      <c r="KK100">
        <v>91.43259999999999</v>
      </c>
    </row>
    <row r="101" spans="1:297">
      <c r="A101">
        <v>83</v>
      </c>
      <c r="B101">
        <v>1758565279.1</v>
      </c>
      <c r="C101">
        <v>501.5</v>
      </c>
      <c r="D101" t="s">
        <v>611</v>
      </c>
      <c r="E101" t="s">
        <v>612</v>
      </c>
      <c r="F101">
        <v>5</v>
      </c>
      <c r="G101" t="s">
        <v>437</v>
      </c>
      <c r="H101" t="s">
        <v>438</v>
      </c>
      <c r="I101">
        <v>1758565271.6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(EA101+(U101+2*0.95*5.67E-8*(((EA101+$B$9)+273)^4-(EA101+273)^4)-44100*J101)/(1.84*29.3*R101+8*0.95*5.67E-8*(EA101+273)^3))</f>
        <v>0</v>
      </c>
      <c r="W101">
        <f>($C$9*EB101+$D$9*EC101+$E$9*V101)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2*0.95*5.67E-8*(((EA101+$B$9)+273)^4-(W101+273)^4)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1387.230142424243</v>
      </c>
      <c r="AK101">
        <v>1362.924787878788</v>
      </c>
      <c r="AL101">
        <v>3.411449350649193</v>
      </c>
      <c r="AM101">
        <v>64.87</v>
      </c>
      <c r="AN101">
        <f>(AP101 - AO101 + DY101*1E3/(8.314*(EA101+273.15)) * AR101/DX101 * AQ101) * DX101/(100*DL101) * 1000/(1000 - AP101)</f>
        <v>0</v>
      </c>
      <c r="AO101">
        <v>20.44953338291319</v>
      </c>
      <c r="AP101">
        <v>22.22349272727272</v>
      </c>
      <c r="AQ101">
        <v>0.0007777251545652486</v>
      </c>
      <c r="AR101">
        <v>105.4433719376083</v>
      </c>
      <c r="AS101">
        <v>0</v>
      </c>
      <c r="AT101">
        <v>0</v>
      </c>
      <c r="AU101">
        <f>IF(AS101*$H$15&gt;=AW101,1.0,(AW101/(AW101-AS101*$H$15)))</f>
        <v>0</v>
      </c>
      <c r="AV101">
        <f>(AU101-1)*100</f>
        <v>0</v>
      </c>
      <c r="AW101">
        <f>MAX(0,($B$15+$C$15*EF101)/(1+$D$15*EF101)*DY101/(EA101+273)*$E$15)</f>
        <v>0</v>
      </c>
      <c r="AX101" t="s">
        <v>439</v>
      </c>
      <c r="AY101" t="s">
        <v>439</v>
      </c>
      <c r="AZ101">
        <v>0</v>
      </c>
      <c r="BA101">
        <v>0</v>
      </c>
      <c r="BB101">
        <f>1-AZ101/BA101</f>
        <v>0</v>
      </c>
      <c r="BC101">
        <v>0</v>
      </c>
      <c r="BD101" t="s">
        <v>439</v>
      </c>
      <c r="BE101" t="s">
        <v>439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439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$B$13*EG101+$C$13*EH101+$F$13*ES101*(1-EV101)</f>
        <v>0</v>
      </c>
      <c r="DI101">
        <f>DH101*DJ101</f>
        <v>0</v>
      </c>
      <c r="DJ101">
        <f>($B$13*$D$11+$C$13*$D$11+$F$13*((FF101+EX101)/MAX(FF101+EX101+FG101, 0.1)*$I$11+FG101/MAX(FF101+EX101+FG101, 0.1)*$J$11))/($B$13+$C$13+$F$13)</f>
        <v>0</v>
      </c>
      <c r="DK101">
        <f>($B$13*$K$11+$C$13*$K$11+$F$13*((FF101+EX101)/MAX(FF101+EX101+FG101, 0.1)*$P$11+FG101/MAX(FF101+EX101+FG101, 0.1)*$Q$11))/($B$13+$C$13+$F$13)</f>
        <v>0</v>
      </c>
      <c r="DL101">
        <v>1.91</v>
      </c>
      <c r="DM101">
        <v>0.5</v>
      </c>
      <c r="DN101" t="s">
        <v>440</v>
      </c>
      <c r="DO101">
        <v>2</v>
      </c>
      <c r="DP101" t="b">
        <v>1</v>
      </c>
      <c r="DQ101">
        <v>1758565271.6</v>
      </c>
      <c r="DR101">
        <v>1309.237037037037</v>
      </c>
      <c r="DS101">
        <v>1343.855185185185</v>
      </c>
      <c r="DT101">
        <v>22.19533703703704</v>
      </c>
      <c r="DU101">
        <v>20.43623333333333</v>
      </c>
      <c r="DV101">
        <v>1309.867407407407</v>
      </c>
      <c r="DW101">
        <v>21.91561481481481</v>
      </c>
      <c r="DX101">
        <v>499.955037037037</v>
      </c>
      <c r="DY101">
        <v>89.90157777777777</v>
      </c>
      <c r="DZ101">
        <v>0.06841404074074076</v>
      </c>
      <c r="EA101">
        <v>28.85053333333333</v>
      </c>
      <c r="EB101">
        <v>30.00161481481481</v>
      </c>
      <c r="EC101">
        <v>999.9000000000001</v>
      </c>
      <c r="ED101">
        <v>0</v>
      </c>
      <c r="EE101">
        <v>0</v>
      </c>
      <c r="EF101">
        <v>10001.01111111111</v>
      </c>
      <c r="EG101">
        <v>0</v>
      </c>
      <c r="EH101">
        <v>10.5642</v>
      </c>
      <c r="EI101">
        <v>-34.61828518518519</v>
      </c>
      <c r="EJ101">
        <v>1338.956296296296</v>
      </c>
      <c r="EK101">
        <v>1371.892222222222</v>
      </c>
      <c r="EL101">
        <v>1.759114814814815</v>
      </c>
      <c r="EM101">
        <v>1343.855185185185</v>
      </c>
      <c r="EN101">
        <v>20.43623333333333</v>
      </c>
      <c r="EO101">
        <v>1.995395555555556</v>
      </c>
      <c r="EP101">
        <v>1.837247407407407</v>
      </c>
      <c r="EQ101">
        <v>17.40784814814815</v>
      </c>
      <c r="ER101">
        <v>16.10735185185185</v>
      </c>
      <c r="ES101">
        <v>1999.992592592592</v>
      </c>
      <c r="ET101">
        <v>0.979999</v>
      </c>
      <c r="EU101">
        <v>0.0200015</v>
      </c>
      <c r="EV101">
        <v>0</v>
      </c>
      <c r="EW101">
        <v>273.4593703703704</v>
      </c>
      <c r="EX101">
        <v>5.00078</v>
      </c>
      <c r="EY101">
        <v>5505.539259259259</v>
      </c>
      <c r="EZ101">
        <v>16379.55925925926</v>
      </c>
      <c r="FA101">
        <v>39.51129629629629</v>
      </c>
      <c r="FB101">
        <v>40.29825925925925</v>
      </c>
      <c r="FC101">
        <v>40.18488888888889</v>
      </c>
      <c r="FD101">
        <v>40.01822222222221</v>
      </c>
      <c r="FE101">
        <v>40.80307407407408</v>
      </c>
      <c r="FF101">
        <v>1955.092592592592</v>
      </c>
      <c r="FG101">
        <v>39.9</v>
      </c>
      <c r="FH101">
        <v>0</v>
      </c>
      <c r="FI101">
        <v>1758565276.8</v>
      </c>
      <c r="FJ101">
        <v>0</v>
      </c>
      <c r="FK101">
        <v>273.48168</v>
      </c>
      <c r="FL101">
        <v>0.3728461635257778</v>
      </c>
      <c r="FM101">
        <v>8.660000001460885</v>
      </c>
      <c r="FN101">
        <v>5505.525600000001</v>
      </c>
      <c r="FO101">
        <v>15</v>
      </c>
      <c r="FP101">
        <v>0</v>
      </c>
      <c r="FQ101" t="s">
        <v>441</v>
      </c>
      <c r="FR101">
        <v>1746989605.5</v>
      </c>
      <c r="FS101">
        <v>1746989593.5</v>
      </c>
      <c r="FT101">
        <v>0</v>
      </c>
      <c r="FU101">
        <v>-0.274</v>
      </c>
      <c r="FV101">
        <v>-0.002</v>
      </c>
      <c r="FW101">
        <v>2.549</v>
      </c>
      <c r="FX101">
        <v>0.129</v>
      </c>
      <c r="FY101">
        <v>420</v>
      </c>
      <c r="FZ101">
        <v>17</v>
      </c>
      <c r="GA101">
        <v>0.02</v>
      </c>
      <c r="GB101">
        <v>0.04</v>
      </c>
      <c r="GC101">
        <v>-34.59803170731706</v>
      </c>
      <c r="GD101">
        <v>-0.5785651567944619</v>
      </c>
      <c r="GE101">
        <v>0.1170073802946914</v>
      </c>
      <c r="GF101">
        <v>0</v>
      </c>
      <c r="GG101">
        <v>273.4686764705882</v>
      </c>
      <c r="GH101">
        <v>0.3003666934611405</v>
      </c>
      <c r="GI101">
        <v>0.2004944946564496</v>
      </c>
      <c r="GJ101">
        <v>1</v>
      </c>
      <c r="GK101">
        <v>1.773068292682927</v>
      </c>
      <c r="GL101">
        <v>-0.1469983275261355</v>
      </c>
      <c r="GM101">
        <v>0.0243496059869398</v>
      </c>
      <c r="GN101">
        <v>0</v>
      </c>
      <c r="GO101">
        <v>1</v>
      </c>
      <c r="GP101">
        <v>3</v>
      </c>
      <c r="GQ101" t="s">
        <v>451</v>
      </c>
      <c r="GR101">
        <v>3.10264</v>
      </c>
      <c r="GS101">
        <v>2.72619</v>
      </c>
      <c r="GT101">
        <v>0.191044</v>
      </c>
      <c r="GU101">
        <v>0.194053</v>
      </c>
      <c r="GV101">
        <v>0.101472</v>
      </c>
      <c r="GW101">
        <v>0.09699629999999999</v>
      </c>
      <c r="GX101">
        <v>21132.3</v>
      </c>
      <c r="GY101">
        <v>19134.4</v>
      </c>
      <c r="GZ101">
        <v>26686.9</v>
      </c>
      <c r="HA101">
        <v>23963.9</v>
      </c>
      <c r="HB101">
        <v>38385</v>
      </c>
      <c r="HC101">
        <v>32000.4</v>
      </c>
      <c r="HD101">
        <v>46604.6</v>
      </c>
      <c r="HE101">
        <v>37912.6</v>
      </c>
      <c r="HF101">
        <v>1.8691</v>
      </c>
      <c r="HG101">
        <v>1.83235</v>
      </c>
      <c r="HH101">
        <v>0.111669</v>
      </c>
      <c r="HI101">
        <v>0</v>
      </c>
      <c r="HJ101">
        <v>28.1762</v>
      </c>
      <c r="HK101">
        <v>999.9</v>
      </c>
      <c r="HL101">
        <v>42.8</v>
      </c>
      <c r="HM101">
        <v>33.9</v>
      </c>
      <c r="HN101">
        <v>25.295</v>
      </c>
      <c r="HO101">
        <v>61.2119</v>
      </c>
      <c r="HP101">
        <v>23.3133</v>
      </c>
      <c r="HQ101">
        <v>1</v>
      </c>
      <c r="HR101">
        <v>0.144085</v>
      </c>
      <c r="HS101">
        <v>0.042854</v>
      </c>
      <c r="HT101">
        <v>20.2799</v>
      </c>
      <c r="HU101">
        <v>5.21145</v>
      </c>
      <c r="HV101">
        <v>11.98</v>
      </c>
      <c r="HW101">
        <v>4.9633</v>
      </c>
      <c r="HX101">
        <v>3.27433</v>
      </c>
      <c r="HY101">
        <v>9999</v>
      </c>
      <c r="HZ101">
        <v>9999</v>
      </c>
      <c r="IA101">
        <v>9999</v>
      </c>
      <c r="IB101">
        <v>999.9</v>
      </c>
      <c r="IC101">
        <v>1.86417</v>
      </c>
      <c r="ID101">
        <v>1.86038</v>
      </c>
      <c r="IE101">
        <v>1.85877</v>
      </c>
      <c r="IF101">
        <v>1.86006</v>
      </c>
      <c r="IG101">
        <v>1.86018</v>
      </c>
      <c r="IH101">
        <v>1.8587</v>
      </c>
      <c r="II101">
        <v>1.85776</v>
      </c>
      <c r="IJ101">
        <v>1.85269</v>
      </c>
      <c r="IK101">
        <v>0</v>
      </c>
      <c r="IL101">
        <v>0</v>
      </c>
      <c r="IM101">
        <v>0</v>
      </c>
      <c r="IN101">
        <v>0</v>
      </c>
      <c r="IO101" t="s">
        <v>443</v>
      </c>
      <c r="IP101" t="s">
        <v>444</v>
      </c>
      <c r="IQ101" t="s">
        <v>445</v>
      </c>
      <c r="IR101" t="s">
        <v>445</v>
      </c>
      <c r="IS101" t="s">
        <v>445</v>
      </c>
      <c r="IT101" t="s">
        <v>445</v>
      </c>
      <c r="IU101">
        <v>0</v>
      </c>
      <c r="IV101">
        <v>100</v>
      </c>
      <c r="IW101">
        <v>100</v>
      </c>
      <c r="IX101">
        <v>-0.6</v>
      </c>
      <c r="IY101">
        <v>0.2803</v>
      </c>
      <c r="IZ101">
        <v>-1.088691465271074</v>
      </c>
      <c r="JA101">
        <v>-0.0009653133281458612</v>
      </c>
      <c r="JB101">
        <v>1.467522864134924E-06</v>
      </c>
      <c r="JC101">
        <v>-3.533429210606989E-10</v>
      </c>
      <c r="JD101">
        <v>0.001055554131792665</v>
      </c>
      <c r="JE101">
        <v>0.003653998214210923</v>
      </c>
      <c r="JF101">
        <v>0.0003927652080039181</v>
      </c>
      <c r="JG101">
        <v>9.453655735445027E-07</v>
      </c>
      <c r="JH101">
        <v>2</v>
      </c>
      <c r="JI101">
        <v>1975</v>
      </c>
      <c r="JJ101">
        <v>1</v>
      </c>
      <c r="JK101">
        <v>27</v>
      </c>
      <c r="JL101">
        <v>192927.9</v>
      </c>
      <c r="JM101">
        <v>192928.1</v>
      </c>
      <c r="JN101">
        <v>2.98706</v>
      </c>
      <c r="JO101">
        <v>2.62207</v>
      </c>
      <c r="JP101">
        <v>1.49658</v>
      </c>
      <c r="JQ101">
        <v>2.34741</v>
      </c>
      <c r="JR101">
        <v>1.54907</v>
      </c>
      <c r="JS101">
        <v>2.36816</v>
      </c>
      <c r="JT101">
        <v>39.5666</v>
      </c>
      <c r="JU101">
        <v>24.0262</v>
      </c>
      <c r="JV101">
        <v>18</v>
      </c>
      <c r="JW101">
        <v>483.798</v>
      </c>
      <c r="JX101">
        <v>474.733</v>
      </c>
      <c r="JY101">
        <v>27.6026</v>
      </c>
      <c r="JZ101">
        <v>29.1155</v>
      </c>
      <c r="KA101">
        <v>30.0001</v>
      </c>
      <c r="KB101">
        <v>29.3141</v>
      </c>
      <c r="KC101">
        <v>29.3058</v>
      </c>
      <c r="KD101">
        <v>59.9672</v>
      </c>
      <c r="KE101">
        <v>19.4107</v>
      </c>
      <c r="KF101">
        <v>54.2117</v>
      </c>
      <c r="KG101">
        <v>27.6003</v>
      </c>
      <c r="KH101">
        <v>1390.02</v>
      </c>
      <c r="KI101">
        <v>20.3797</v>
      </c>
      <c r="KJ101">
        <v>101.895</v>
      </c>
      <c r="KK101">
        <v>91.432</v>
      </c>
    </row>
    <row r="102" spans="1:297">
      <c r="A102">
        <v>84</v>
      </c>
      <c r="B102">
        <v>1758565284.1</v>
      </c>
      <c r="C102">
        <v>506.5</v>
      </c>
      <c r="D102" t="s">
        <v>613</v>
      </c>
      <c r="E102" t="s">
        <v>614</v>
      </c>
      <c r="F102">
        <v>5</v>
      </c>
      <c r="G102" t="s">
        <v>437</v>
      </c>
      <c r="H102" t="s">
        <v>438</v>
      </c>
      <c r="I102">
        <v>1758565276.314285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(EA102+(U102+2*0.95*5.67E-8*(((EA102+$B$9)+273)^4-(EA102+273)^4)-44100*J102)/(1.84*29.3*R102+8*0.95*5.67E-8*(EA102+273)^3))</f>
        <v>0</v>
      </c>
      <c r="W102">
        <f>($C$9*EB102+$D$9*EC102+$E$9*V102)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2*0.95*5.67E-8*(((EA102+$B$9)+273)^4-(W102+273)^4)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1404.195073484848</v>
      </c>
      <c r="AK102">
        <v>1379.949818181817</v>
      </c>
      <c r="AL102">
        <v>3.39328311688266</v>
      </c>
      <c r="AM102">
        <v>64.87</v>
      </c>
      <c r="AN102">
        <f>(AP102 - AO102 + DY102*1E3/(8.314*(EA102+273.15)) * AR102/DX102 * AQ102) * DX102/(100*DL102) * 1000/(1000 - AP102)</f>
        <v>0</v>
      </c>
      <c r="AO102">
        <v>20.45332541585594</v>
      </c>
      <c r="AP102">
        <v>22.23138606060605</v>
      </c>
      <c r="AQ102">
        <v>0.0002761590771411297</v>
      </c>
      <c r="AR102">
        <v>105.4433719376083</v>
      </c>
      <c r="AS102">
        <v>0</v>
      </c>
      <c r="AT102">
        <v>0</v>
      </c>
      <c r="AU102">
        <f>IF(AS102*$H$15&gt;=AW102,1.0,(AW102/(AW102-AS102*$H$15)))</f>
        <v>0</v>
      </c>
      <c r="AV102">
        <f>(AU102-1)*100</f>
        <v>0</v>
      </c>
      <c r="AW102">
        <f>MAX(0,($B$15+$C$15*EF102)/(1+$D$15*EF102)*DY102/(EA102+273)*$E$15)</f>
        <v>0</v>
      </c>
      <c r="AX102" t="s">
        <v>439</v>
      </c>
      <c r="AY102" t="s">
        <v>439</v>
      </c>
      <c r="AZ102">
        <v>0</v>
      </c>
      <c r="BA102">
        <v>0</v>
      </c>
      <c r="BB102">
        <f>1-AZ102/BA102</f>
        <v>0</v>
      </c>
      <c r="BC102">
        <v>0</v>
      </c>
      <c r="BD102" t="s">
        <v>439</v>
      </c>
      <c r="BE102" t="s">
        <v>439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439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$B$13*EG102+$C$13*EH102+$F$13*ES102*(1-EV102)</f>
        <v>0</v>
      </c>
      <c r="DI102">
        <f>DH102*DJ102</f>
        <v>0</v>
      </c>
      <c r="DJ102">
        <f>($B$13*$D$11+$C$13*$D$11+$F$13*((FF102+EX102)/MAX(FF102+EX102+FG102, 0.1)*$I$11+FG102/MAX(FF102+EX102+FG102, 0.1)*$J$11))/($B$13+$C$13+$F$13)</f>
        <v>0</v>
      </c>
      <c r="DK102">
        <f>($B$13*$K$11+$C$13*$K$11+$F$13*((FF102+EX102)/MAX(FF102+EX102+FG102, 0.1)*$P$11+FG102/MAX(FF102+EX102+FG102, 0.1)*$Q$11))/($B$13+$C$13+$F$13)</f>
        <v>0</v>
      </c>
      <c r="DL102">
        <v>1.91</v>
      </c>
      <c r="DM102">
        <v>0.5</v>
      </c>
      <c r="DN102" t="s">
        <v>440</v>
      </c>
      <c r="DO102">
        <v>2</v>
      </c>
      <c r="DP102" t="b">
        <v>1</v>
      </c>
      <c r="DQ102">
        <v>1758565276.314285</v>
      </c>
      <c r="DR102">
        <v>1324.982857142857</v>
      </c>
      <c r="DS102">
        <v>1359.653214285714</v>
      </c>
      <c r="DT102">
        <v>22.21393214285714</v>
      </c>
      <c r="DU102">
        <v>20.44764642857143</v>
      </c>
      <c r="DV102">
        <v>1325.597142857143</v>
      </c>
      <c r="DW102">
        <v>21.93380714285715</v>
      </c>
      <c r="DX102">
        <v>500.0458928571428</v>
      </c>
      <c r="DY102">
        <v>89.90138928571427</v>
      </c>
      <c r="DZ102">
        <v>0.06830934285714287</v>
      </c>
      <c r="EA102">
        <v>28.85207857142857</v>
      </c>
      <c r="EB102">
        <v>30.00184285714285</v>
      </c>
      <c r="EC102">
        <v>999.9000000000002</v>
      </c>
      <c r="ED102">
        <v>0</v>
      </c>
      <c r="EE102">
        <v>0</v>
      </c>
      <c r="EF102">
        <v>10003.87892857143</v>
      </c>
      <c r="EG102">
        <v>0</v>
      </c>
      <c r="EH102">
        <v>10.5642</v>
      </c>
      <c r="EI102">
        <v>-34.66923214285714</v>
      </c>
      <c r="EJ102">
        <v>1355.085714285714</v>
      </c>
      <c r="EK102">
        <v>1388.035</v>
      </c>
      <c r="EL102">
        <v>1.766304285714286</v>
      </c>
      <c r="EM102">
        <v>1359.653214285714</v>
      </c>
      <c r="EN102">
        <v>20.44764642857143</v>
      </c>
      <c r="EO102">
        <v>1.997063214285715</v>
      </c>
      <c r="EP102">
        <v>1.838269642857143</v>
      </c>
      <c r="EQ102">
        <v>17.421075</v>
      </c>
      <c r="ER102">
        <v>16.11606785714286</v>
      </c>
      <c r="ES102">
        <v>2000.022857142857</v>
      </c>
      <c r="ET102">
        <v>0.9799992142857141</v>
      </c>
      <c r="EU102">
        <v>0.02000118571428572</v>
      </c>
      <c r="EV102">
        <v>0</v>
      </c>
      <c r="EW102">
        <v>273.4875714285714</v>
      </c>
      <c r="EX102">
        <v>5.00078</v>
      </c>
      <c r="EY102">
        <v>5506.361428571428</v>
      </c>
      <c r="EZ102">
        <v>16379.82142857143</v>
      </c>
      <c r="FA102">
        <v>39.49517857142856</v>
      </c>
      <c r="FB102">
        <v>40.29882142857142</v>
      </c>
      <c r="FC102">
        <v>40.14478571428571</v>
      </c>
      <c r="FD102">
        <v>40.02203571428571</v>
      </c>
      <c r="FE102">
        <v>40.78996428571428</v>
      </c>
      <c r="FF102">
        <v>1955.122857142857</v>
      </c>
      <c r="FG102">
        <v>39.9</v>
      </c>
      <c r="FH102">
        <v>0</v>
      </c>
      <c r="FI102">
        <v>1758565281.6</v>
      </c>
      <c r="FJ102">
        <v>0</v>
      </c>
      <c r="FK102">
        <v>273.50284</v>
      </c>
      <c r="FL102">
        <v>0.2424615504687467</v>
      </c>
      <c r="FM102">
        <v>10.02307692701642</v>
      </c>
      <c r="FN102">
        <v>5506.339600000001</v>
      </c>
      <c r="FO102">
        <v>15</v>
      </c>
      <c r="FP102">
        <v>0</v>
      </c>
      <c r="FQ102" t="s">
        <v>441</v>
      </c>
      <c r="FR102">
        <v>1746989605.5</v>
      </c>
      <c r="FS102">
        <v>1746989593.5</v>
      </c>
      <c r="FT102">
        <v>0</v>
      </c>
      <c r="FU102">
        <v>-0.274</v>
      </c>
      <c r="FV102">
        <v>-0.002</v>
      </c>
      <c r="FW102">
        <v>2.549</v>
      </c>
      <c r="FX102">
        <v>0.129</v>
      </c>
      <c r="FY102">
        <v>420</v>
      </c>
      <c r="FZ102">
        <v>17</v>
      </c>
      <c r="GA102">
        <v>0.02</v>
      </c>
      <c r="GB102">
        <v>0.04</v>
      </c>
      <c r="GC102">
        <v>-34.60968048780488</v>
      </c>
      <c r="GD102">
        <v>-0.7414662020906609</v>
      </c>
      <c r="GE102">
        <v>0.1172310502020237</v>
      </c>
      <c r="GF102">
        <v>0</v>
      </c>
      <c r="GG102">
        <v>273.504794117647</v>
      </c>
      <c r="GH102">
        <v>0.07540106968232502</v>
      </c>
      <c r="GI102">
        <v>0.1824093295169143</v>
      </c>
      <c r="GJ102">
        <v>1</v>
      </c>
      <c r="GK102">
        <v>1.765542682926829</v>
      </c>
      <c r="GL102">
        <v>0.01972034843205953</v>
      </c>
      <c r="GM102">
        <v>0.01512861269483082</v>
      </c>
      <c r="GN102">
        <v>1</v>
      </c>
      <c r="GO102">
        <v>2</v>
      </c>
      <c r="GP102">
        <v>3</v>
      </c>
      <c r="GQ102" t="s">
        <v>448</v>
      </c>
      <c r="GR102">
        <v>3.10249</v>
      </c>
      <c r="GS102">
        <v>2.72625</v>
      </c>
      <c r="GT102">
        <v>0.192484</v>
      </c>
      <c r="GU102">
        <v>0.195484</v>
      </c>
      <c r="GV102">
        <v>0.101501</v>
      </c>
      <c r="GW102">
        <v>0.09700159999999999</v>
      </c>
      <c r="GX102">
        <v>21094.8</v>
      </c>
      <c r="GY102">
        <v>19100.5</v>
      </c>
      <c r="GZ102">
        <v>26687.1</v>
      </c>
      <c r="HA102">
        <v>23964.1</v>
      </c>
      <c r="HB102">
        <v>38384</v>
      </c>
      <c r="HC102">
        <v>32000.3</v>
      </c>
      <c r="HD102">
        <v>46604.8</v>
      </c>
      <c r="HE102">
        <v>37912.6</v>
      </c>
      <c r="HF102">
        <v>1.86858</v>
      </c>
      <c r="HG102">
        <v>1.8326</v>
      </c>
      <c r="HH102">
        <v>0.111997</v>
      </c>
      <c r="HI102">
        <v>0</v>
      </c>
      <c r="HJ102">
        <v>28.1774</v>
      </c>
      <c r="HK102">
        <v>999.9</v>
      </c>
      <c r="HL102">
        <v>42.8</v>
      </c>
      <c r="HM102">
        <v>33.9</v>
      </c>
      <c r="HN102">
        <v>25.2948</v>
      </c>
      <c r="HO102">
        <v>61.1919</v>
      </c>
      <c r="HP102">
        <v>23.4896</v>
      </c>
      <c r="HQ102">
        <v>1</v>
      </c>
      <c r="HR102">
        <v>0.14408</v>
      </c>
      <c r="HS102">
        <v>0.0205528</v>
      </c>
      <c r="HT102">
        <v>20.2798</v>
      </c>
      <c r="HU102">
        <v>5.2116</v>
      </c>
      <c r="HV102">
        <v>11.98</v>
      </c>
      <c r="HW102">
        <v>4.9634</v>
      </c>
      <c r="HX102">
        <v>3.27443</v>
      </c>
      <c r="HY102">
        <v>9999</v>
      </c>
      <c r="HZ102">
        <v>9999</v>
      </c>
      <c r="IA102">
        <v>9999</v>
      </c>
      <c r="IB102">
        <v>999.9</v>
      </c>
      <c r="IC102">
        <v>1.86418</v>
      </c>
      <c r="ID102">
        <v>1.86042</v>
      </c>
      <c r="IE102">
        <v>1.85876</v>
      </c>
      <c r="IF102">
        <v>1.86005</v>
      </c>
      <c r="IG102">
        <v>1.86018</v>
      </c>
      <c r="IH102">
        <v>1.85869</v>
      </c>
      <c r="II102">
        <v>1.85777</v>
      </c>
      <c r="IJ102">
        <v>1.85271</v>
      </c>
      <c r="IK102">
        <v>0</v>
      </c>
      <c r="IL102">
        <v>0</v>
      </c>
      <c r="IM102">
        <v>0</v>
      </c>
      <c r="IN102">
        <v>0</v>
      </c>
      <c r="IO102" t="s">
        <v>443</v>
      </c>
      <c r="IP102" t="s">
        <v>444</v>
      </c>
      <c r="IQ102" t="s">
        <v>445</v>
      </c>
      <c r="IR102" t="s">
        <v>445</v>
      </c>
      <c r="IS102" t="s">
        <v>445</v>
      </c>
      <c r="IT102" t="s">
        <v>445</v>
      </c>
      <c r="IU102">
        <v>0</v>
      </c>
      <c r="IV102">
        <v>100</v>
      </c>
      <c r="IW102">
        <v>100</v>
      </c>
      <c r="IX102">
        <v>-0.58</v>
      </c>
      <c r="IY102">
        <v>0.2805</v>
      </c>
      <c r="IZ102">
        <v>-1.088691465271074</v>
      </c>
      <c r="JA102">
        <v>-0.0009653133281458612</v>
      </c>
      <c r="JB102">
        <v>1.467522864134924E-06</v>
      </c>
      <c r="JC102">
        <v>-3.533429210606989E-10</v>
      </c>
      <c r="JD102">
        <v>0.001055554131792665</v>
      </c>
      <c r="JE102">
        <v>0.003653998214210923</v>
      </c>
      <c r="JF102">
        <v>0.0003927652080039181</v>
      </c>
      <c r="JG102">
        <v>9.453655735445027E-07</v>
      </c>
      <c r="JH102">
        <v>2</v>
      </c>
      <c r="JI102">
        <v>1975</v>
      </c>
      <c r="JJ102">
        <v>1</v>
      </c>
      <c r="JK102">
        <v>27</v>
      </c>
      <c r="JL102">
        <v>192928</v>
      </c>
      <c r="JM102">
        <v>192928.2</v>
      </c>
      <c r="JN102">
        <v>3.01392</v>
      </c>
      <c r="JO102">
        <v>2.61475</v>
      </c>
      <c r="JP102">
        <v>1.49658</v>
      </c>
      <c r="JQ102">
        <v>2.34741</v>
      </c>
      <c r="JR102">
        <v>1.54907</v>
      </c>
      <c r="JS102">
        <v>2.43408</v>
      </c>
      <c r="JT102">
        <v>39.5666</v>
      </c>
      <c r="JU102">
        <v>24.035</v>
      </c>
      <c r="JV102">
        <v>18</v>
      </c>
      <c r="JW102">
        <v>483.501</v>
      </c>
      <c r="JX102">
        <v>474.894</v>
      </c>
      <c r="JY102">
        <v>27.6003</v>
      </c>
      <c r="JZ102">
        <v>29.116</v>
      </c>
      <c r="KA102">
        <v>30.0001</v>
      </c>
      <c r="KB102">
        <v>29.3155</v>
      </c>
      <c r="KC102">
        <v>29.3058</v>
      </c>
      <c r="KD102">
        <v>60.4999</v>
      </c>
      <c r="KE102">
        <v>19.4107</v>
      </c>
      <c r="KF102">
        <v>54.2117</v>
      </c>
      <c r="KG102">
        <v>27.6024</v>
      </c>
      <c r="KH102">
        <v>1403.38</v>
      </c>
      <c r="KI102">
        <v>20.3645</v>
      </c>
      <c r="KJ102">
        <v>101.895</v>
      </c>
      <c r="KK102">
        <v>91.43210000000001</v>
      </c>
    </row>
    <row r="103" spans="1:297">
      <c r="A103">
        <v>85</v>
      </c>
      <c r="B103">
        <v>1758565289.1</v>
      </c>
      <c r="C103">
        <v>511.5</v>
      </c>
      <c r="D103" t="s">
        <v>615</v>
      </c>
      <c r="E103" t="s">
        <v>616</v>
      </c>
      <c r="F103">
        <v>5</v>
      </c>
      <c r="G103" t="s">
        <v>437</v>
      </c>
      <c r="H103" t="s">
        <v>438</v>
      </c>
      <c r="I103">
        <v>1758565281.6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(EA103+(U103+2*0.95*5.67E-8*(((EA103+$B$9)+273)^4-(EA103+273)^4)-44100*J103)/(1.84*29.3*R103+8*0.95*5.67E-8*(EA103+273)^3))</f>
        <v>0</v>
      </c>
      <c r="W103">
        <f>($C$9*EB103+$D$9*EC103+$E$9*V103)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2*0.95*5.67E-8*(((EA103+$B$9)+273)^4-(W103+273)^4)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1421.241962337662</v>
      </c>
      <c r="AK103">
        <v>1397.047151515151</v>
      </c>
      <c r="AL103">
        <v>3.42297835497824</v>
      </c>
      <c r="AM103">
        <v>64.87</v>
      </c>
      <c r="AN103">
        <f>(AP103 - AO103 + DY103*1E3/(8.314*(EA103+273.15)) * AR103/DX103 * AQ103) * DX103/(100*DL103) * 1000/(1000 - AP103)</f>
        <v>0</v>
      </c>
      <c r="AO103">
        <v>20.45542183620193</v>
      </c>
      <c r="AP103">
        <v>22.24024727272727</v>
      </c>
      <c r="AQ103">
        <v>0.0001612969142117592</v>
      </c>
      <c r="AR103">
        <v>105.4433719376083</v>
      </c>
      <c r="AS103">
        <v>0</v>
      </c>
      <c r="AT103">
        <v>0</v>
      </c>
      <c r="AU103">
        <f>IF(AS103*$H$15&gt;=AW103,1.0,(AW103/(AW103-AS103*$H$15)))</f>
        <v>0</v>
      </c>
      <c r="AV103">
        <f>(AU103-1)*100</f>
        <v>0</v>
      </c>
      <c r="AW103">
        <f>MAX(0,($B$15+$C$15*EF103)/(1+$D$15*EF103)*DY103/(EA103+273)*$E$15)</f>
        <v>0</v>
      </c>
      <c r="AX103" t="s">
        <v>439</v>
      </c>
      <c r="AY103" t="s">
        <v>439</v>
      </c>
      <c r="AZ103">
        <v>0</v>
      </c>
      <c r="BA103">
        <v>0</v>
      </c>
      <c r="BB103">
        <f>1-AZ103/BA103</f>
        <v>0</v>
      </c>
      <c r="BC103">
        <v>0</v>
      </c>
      <c r="BD103" t="s">
        <v>439</v>
      </c>
      <c r="BE103" t="s">
        <v>439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439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$B$13*EG103+$C$13*EH103+$F$13*ES103*(1-EV103)</f>
        <v>0</v>
      </c>
      <c r="DI103">
        <f>DH103*DJ103</f>
        <v>0</v>
      </c>
      <c r="DJ103">
        <f>($B$13*$D$11+$C$13*$D$11+$F$13*((FF103+EX103)/MAX(FF103+EX103+FG103, 0.1)*$I$11+FG103/MAX(FF103+EX103+FG103, 0.1)*$J$11))/($B$13+$C$13+$F$13)</f>
        <v>0</v>
      </c>
      <c r="DK103">
        <f>($B$13*$K$11+$C$13*$K$11+$F$13*((FF103+EX103)/MAX(FF103+EX103+FG103, 0.1)*$P$11+FG103/MAX(FF103+EX103+FG103, 0.1)*$Q$11))/($B$13+$C$13+$F$13)</f>
        <v>0</v>
      </c>
      <c r="DL103">
        <v>1.91</v>
      </c>
      <c r="DM103">
        <v>0.5</v>
      </c>
      <c r="DN103" t="s">
        <v>440</v>
      </c>
      <c r="DO103">
        <v>2</v>
      </c>
      <c r="DP103" t="b">
        <v>1</v>
      </c>
      <c r="DQ103">
        <v>1758565281.6</v>
      </c>
      <c r="DR103">
        <v>1342.638888888889</v>
      </c>
      <c r="DS103">
        <v>1377.342592592593</v>
      </c>
      <c r="DT103">
        <v>22.22842962962963</v>
      </c>
      <c r="DU103">
        <v>20.45178518518519</v>
      </c>
      <c r="DV103">
        <v>1343.234074074074</v>
      </c>
      <c r="DW103">
        <v>21.94798518518519</v>
      </c>
      <c r="DX103">
        <v>500.0371111111111</v>
      </c>
      <c r="DY103">
        <v>89.90196666666668</v>
      </c>
      <c r="DZ103">
        <v>0.06819066296296297</v>
      </c>
      <c r="EA103">
        <v>28.85368518518518</v>
      </c>
      <c r="EB103">
        <v>30.00093333333334</v>
      </c>
      <c r="EC103">
        <v>999.9000000000001</v>
      </c>
      <c r="ED103">
        <v>0</v>
      </c>
      <c r="EE103">
        <v>0</v>
      </c>
      <c r="EF103">
        <v>10004.49222222222</v>
      </c>
      <c r="EG103">
        <v>0</v>
      </c>
      <c r="EH103">
        <v>10.5642</v>
      </c>
      <c r="EI103">
        <v>-34.70234444444444</v>
      </c>
      <c r="EJ103">
        <v>1373.162592592593</v>
      </c>
      <c r="EK103">
        <v>1406.099259259259</v>
      </c>
      <c r="EL103">
        <v>1.776666296296296</v>
      </c>
      <c r="EM103">
        <v>1377.342592592593</v>
      </c>
      <c r="EN103">
        <v>20.45178518518519</v>
      </c>
      <c r="EO103">
        <v>1.99837925925926</v>
      </c>
      <c r="EP103">
        <v>1.838654074074074</v>
      </c>
      <c r="EQ103">
        <v>17.43150740740741</v>
      </c>
      <c r="ER103">
        <v>16.11933703703703</v>
      </c>
      <c r="ES103">
        <v>2000.021481481481</v>
      </c>
      <c r="ET103">
        <v>0.9799992222222221</v>
      </c>
      <c r="EU103">
        <v>0.02000117407407407</v>
      </c>
      <c r="EV103">
        <v>0</v>
      </c>
      <c r="EW103">
        <v>273.5203703703704</v>
      </c>
      <c r="EX103">
        <v>5.00078</v>
      </c>
      <c r="EY103">
        <v>5507.190370370371</v>
      </c>
      <c r="EZ103">
        <v>16379.81481481482</v>
      </c>
      <c r="FA103">
        <v>39.50659259259259</v>
      </c>
      <c r="FB103">
        <v>40.30529629629629</v>
      </c>
      <c r="FC103">
        <v>40.12933333333334</v>
      </c>
      <c r="FD103">
        <v>40.01818518518517</v>
      </c>
      <c r="FE103">
        <v>40.78451851851851</v>
      </c>
      <c r="FF103">
        <v>1955.121481481481</v>
      </c>
      <c r="FG103">
        <v>39.9</v>
      </c>
      <c r="FH103">
        <v>0</v>
      </c>
      <c r="FI103">
        <v>1758565287</v>
      </c>
      <c r="FJ103">
        <v>0</v>
      </c>
      <c r="FK103">
        <v>273.5389615384616</v>
      </c>
      <c r="FL103">
        <v>0.2703931650882836</v>
      </c>
      <c r="FM103">
        <v>10.83623930115269</v>
      </c>
      <c r="FN103">
        <v>5507.142307692308</v>
      </c>
      <c r="FO103">
        <v>15</v>
      </c>
      <c r="FP103">
        <v>0</v>
      </c>
      <c r="FQ103" t="s">
        <v>441</v>
      </c>
      <c r="FR103">
        <v>1746989605.5</v>
      </c>
      <c r="FS103">
        <v>1746989593.5</v>
      </c>
      <c r="FT103">
        <v>0</v>
      </c>
      <c r="FU103">
        <v>-0.274</v>
      </c>
      <c r="FV103">
        <v>-0.002</v>
      </c>
      <c r="FW103">
        <v>2.549</v>
      </c>
      <c r="FX103">
        <v>0.129</v>
      </c>
      <c r="FY103">
        <v>420</v>
      </c>
      <c r="FZ103">
        <v>17</v>
      </c>
      <c r="GA103">
        <v>0.02</v>
      </c>
      <c r="GB103">
        <v>0.04</v>
      </c>
      <c r="GC103">
        <v>-34.67925750000001</v>
      </c>
      <c r="GD103">
        <v>-0.5032874296434406</v>
      </c>
      <c r="GE103">
        <v>0.1012567550524411</v>
      </c>
      <c r="GF103">
        <v>0</v>
      </c>
      <c r="GG103">
        <v>273.487205882353</v>
      </c>
      <c r="GH103">
        <v>0.172055005819316</v>
      </c>
      <c r="GI103">
        <v>0.1734461739546759</v>
      </c>
      <c r="GJ103">
        <v>1</v>
      </c>
      <c r="GK103">
        <v>1.76957525</v>
      </c>
      <c r="GL103">
        <v>0.1123248405253266</v>
      </c>
      <c r="GM103">
        <v>0.01122036696982324</v>
      </c>
      <c r="GN103">
        <v>0</v>
      </c>
      <c r="GO103">
        <v>1</v>
      </c>
      <c r="GP103">
        <v>3</v>
      </c>
      <c r="GQ103" t="s">
        <v>451</v>
      </c>
      <c r="GR103">
        <v>3.10256</v>
      </c>
      <c r="GS103">
        <v>2.72636</v>
      </c>
      <c r="GT103">
        <v>0.193914</v>
      </c>
      <c r="GU103">
        <v>0.196901</v>
      </c>
      <c r="GV103">
        <v>0.101521</v>
      </c>
      <c r="GW103">
        <v>0.09693690000000001</v>
      </c>
      <c r="GX103">
        <v>21057.3</v>
      </c>
      <c r="GY103">
        <v>19066.8</v>
      </c>
      <c r="GZ103">
        <v>26686.9</v>
      </c>
      <c r="HA103">
        <v>23963.9</v>
      </c>
      <c r="HB103">
        <v>38383.4</v>
      </c>
      <c r="HC103">
        <v>32002.6</v>
      </c>
      <c r="HD103">
        <v>46604.8</v>
      </c>
      <c r="HE103">
        <v>37912.5</v>
      </c>
      <c r="HF103">
        <v>1.86867</v>
      </c>
      <c r="HG103">
        <v>1.8326</v>
      </c>
      <c r="HH103">
        <v>0.111811</v>
      </c>
      <c r="HI103">
        <v>0</v>
      </c>
      <c r="HJ103">
        <v>28.1774</v>
      </c>
      <c r="HK103">
        <v>999.9</v>
      </c>
      <c r="HL103">
        <v>42.8</v>
      </c>
      <c r="HM103">
        <v>33.9</v>
      </c>
      <c r="HN103">
        <v>25.2937</v>
      </c>
      <c r="HO103">
        <v>61.3519</v>
      </c>
      <c r="HP103">
        <v>23.5296</v>
      </c>
      <c r="HQ103">
        <v>1</v>
      </c>
      <c r="HR103">
        <v>0.144172</v>
      </c>
      <c r="HS103">
        <v>0.0224946</v>
      </c>
      <c r="HT103">
        <v>20.2797</v>
      </c>
      <c r="HU103">
        <v>5.21145</v>
      </c>
      <c r="HV103">
        <v>11.9798</v>
      </c>
      <c r="HW103">
        <v>4.9631</v>
      </c>
      <c r="HX103">
        <v>3.2742</v>
      </c>
      <c r="HY103">
        <v>9999</v>
      </c>
      <c r="HZ103">
        <v>9999</v>
      </c>
      <c r="IA103">
        <v>9999</v>
      </c>
      <c r="IB103">
        <v>999.9</v>
      </c>
      <c r="IC103">
        <v>1.86418</v>
      </c>
      <c r="ID103">
        <v>1.86041</v>
      </c>
      <c r="IE103">
        <v>1.85881</v>
      </c>
      <c r="IF103">
        <v>1.86006</v>
      </c>
      <c r="IG103">
        <v>1.86019</v>
      </c>
      <c r="IH103">
        <v>1.85869</v>
      </c>
      <c r="II103">
        <v>1.85776</v>
      </c>
      <c r="IJ103">
        <v>1.85266</v>
      </c>
      <c r="IK103">
        <v>0</v>
      </c>
      <c r="IL103">
        <v>0</v>
      </c>
      <c r="IM103">
        <v>0</v>
      </c>
      <c r="IN103">
        <v>0</v>
      </c>
      <c r="IO103" t="s">
        <v>443</v>
      </c>
      <c r="IP103" t="s">
        <v>444</v>
      </c>
      <c r="IQ103" t="s">
        <v>445</v>
      </c>
      <c r="IR103" t="s">
        <v>445</v>
      </c>
      <c r="IS103" t="s">
        <v>445</v>
      </c>
      <c r="IT103" t="s">
        <v>445</v>
      </c>
      <c r="IU103">
        <v>0</v>
      </c>
      <c r="IV103">
        <v>100</v>
      </c>
      <c r="IW103">
        <v>100</v>
      </c>
      <c r="IX103">
        <v>-0.57</v>
      </c>
      <c r="IY103">
        <v>0.2807</v>
      </c>
      <c r="IZ103">
        <v>-1.088691465271074</v>
      </c>
      <c r="JA103">
        <v>-0.0009653133281458612</v>
      </c>
      <c r="JB103">
        <v>1.467522864134924E-06</v>
      </c>
      <c r="JC103">
        <v>-3.533429210606989E-10</v>
      </c>
      <c r="JD103">
        <v>0.001055554131792665</v>
      </c>
      <c r="JE103">
        <v>0.003653998214210923</v>
      </c>
      <c r="JF103">
        <v>0.0003927652080039181</v>
      </c>
      <c r="JG103">
        <v>9.453655735445027E-07</v>
      </c>
      <c r="JH103">
        <v>2</v>
      </c>
      <c r="JI103">
        <v>1975</v>
      </c>
      <c r="JJ103">
        <v>1</v>
      </c>
      <c r="JK103">
        <v>27</v>
      </c>
      <c r="JL103">
        <v>192928.1</v>
      </c>
      <c r="JM103">
        <v>192928.3</v>
      </c>
      <c r="JN103">
        <v>3.04321</v>
      </c>
      <c r="JO103">
        <v>2.6123</v>
      </c>
      <c r="JP103">
        <v>1.49658</v>
      </c>
      <c r="JQ103">
        <v>2.34741</v>
      </c>
      <c r="JR103">
        <v>1.54907</v>
      </c>
      <c r="JS103">
        <v>2.45483</v>
      </c>
      <c r="JT103">
        <v>39.5666</v>
      </c>
      <c r="JU103">
        <v>24.035</v>
      </c>
      <c r="JV103">
        <v>18</v>
      </c>
      <c r="JW103">
        <v>483.568</v>
      </c>
      <c r="JX103">
        <v>474.894</v>
      </c>
      <c r="JY103">
        <v>27.6009</v>
      </c>
      <c r="JZ103">
        <v>29.1168</v>
      </c>
      <c r="KA103">
        <v>30.0002</v>
      </c>
      <c r="KB103">
        <v>29.3166</v>
      </c>
      <c r="KC103">
        <v>29.3058</v>
      </c>
      <c r="KD103">
        <v>61.1129</v>
      </c>
      <c r="KE103">
        <v>19.6963</v>
      </c>
      <c r="KF103">
        <v>54.2117</v>
      </c>
      <c r="KG103">
        <v>27.6015</v>
      </c>
      <c r="KH103">
        <v>1423.42</v>
      </c>
      <c r="KI103">
        <v>20.3525</v>
      </c>
      <c r="KJ103">
        <v>101.895</v>
      </c>
      <c r="KK103">
        <v>91.43170000000001</v>
      </c>
    </row>
    <row r="104" spans="1:297">
      <c r="A104">
        <v>86</v>
      </c>
      <c r="B104">
        <v>1758565294.1</v>
      </c>
      <c r="C104">
        <v>516.5</v>
      </c>
      <c r="D104" t="s">
        <v>617</v>
      </c>
      <c r="E104" t="s">
        <v>618</v>
      </c>
      <c r="F104">
        <v>5</v>
      </c>
      <c r="G104" t="s">
        <v>437</v>
      </c>
      <c r="H104" t="s">
        <v>438</v>
      </c>
      <c r="I104">
        <v>1758565286.314285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(EA104+(U104+2*0.95*5.67E-8*(((EA104+$B$9)+273)^4-(EA104+273)^4)-44100*J104)/(1.84*29.3*R104+8*0.95*5.67E-8*(EA104+273)^3))</f>
        <v>0</v>
      </c>
      <c r="W104">
        <f>($C$9*EB104+$D$9*EC104+$E$9*V104)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2*0.95*5.67E-8*(((EA104+$B$9)+273)^4-(W104+273)^4)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1438.291600865801</v>
      </c>
      <c r="AK104">
        <v>1414.082</v>
      </c>
      <c r="AL104">
        <v>3.400571428571281</v>
      </c>
      <c r="AM104">
        <v>64.87</v>
      </c>
      <c r="AN104">
        <f>(AP104 - AO104 + DY104*1E3/(8.314*(EA104+273.15)) * AR104/DX104 * AQ104) * DX104/(100*DL104) * 1000/(1000 - AP104)</f>
        <v>0</v>
      </c>
      <c r="AO104">
        <v>20.38926276400464</v>
      </c>
      <c r="AP104">
        <v>22.21958424242424</v>
      </c>
      <c r="AQ104">
        <v>-0.005409615557548647</v>
      </c>
      <c r="AR104">
        <v>105.4433719376083</v>
      </c>
      <c r="AS104">
        <v>0</v>
      </c>
      <c r="AT104">
        <v>0</v>
      </c>
      <c r="AU104">
        <f>IF(AS104*$H$15&gt;=AW104,1.0,(AW104/(AW104-AS104*$H$15)))</f>
        <v>0</v>
      </c>
      <c r="AV104">
        <f>(AU104-1)*100</f>
        <v>0</v>
      </c>
      <c r="AW104">
        <f>MAX(0,($B$15+$C$15*EF104)/(1+$D$15*EF104)*DY104/(EA104+273)*$E$15)</f>
        <v>0</v>
      </c>
      <c r="AX104" t="s">
        <v>439</v>
      </c>
      <c r="AY104" t="s">
        <v>439</v>
      </c>
      <c r="AZ104">
        <v>0</v>
      </c>
      <c r="BA104">
        <v>0</v>
      </c>
      <c r="BB104">
        <f>1-AZ104/BA104</f>
        <v>0</v>
      </c>
      <c r="BC104">
        <v>0</v>
      </c>
      <c r="BD104" t="s">
        <v>439</v>
      </c>
      <c r="BE104" t="s">
        <v>439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439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$B$13*EG104+$C$13*EH104+$F$13*ES104*(1-EV104)</f>
        <v>0</v>
      </c>
      <c r="DI104">
        <f>DH104*DJ104</f>
        <v>0</v>
      </c>
      <c r="DJ104">
        <f>($B$13*$D$11+$C$13*$D$11+$F$13*((FF104+EX104)/MAX(FF104+EX104+FG104, 0.1)*$I$11+FG104/MAX(FF104+EX104+FG104, 0.1)*$J$11))/($B$13+$C$13+$F$13)</f>
        <v>0</v>
      </c>
      <c r="DK104">
        <f>($B$13*$K$11+$C$13*$K$11+$F$13*((FF104+EX104)/MAX(FF104+EX104+FG104, 0.1)*$P$11+FG104/MAX(FF104+EX104+FG104, 0.1)*$Q$11))/($B$13+$C$13+$F$13)</f>
        <v>0</v>
      </c>
      <c r="DL104">
        <v>1.91</v>
      </c>
      <c r="DM104">
        <v>0.5</v>
      </c>
      <c r="DN104" t="s">
        <v>440</v>
      </c>
      <c r="DO104">
        <v>2</v>
      </c>
      <c r="DP104" t="b">
        <v>1</v>
      </c>
      <c r="DQ104">
        <v>1758565286.314285</v>
      </c>
      <c r="DR104">
        <v>1358.356071428572</v>
      </c>
      <c r="DS104">
        <v>1393.101428571428</v>
      </c>
      <c r="DT104">
        <v>22.23210357142857</v>
      </c>
      <c r="DU104">
        <v>20.43559285714286</v>
      </c>
      <c r="DV104">
        <v>1358.935</v>
      </c>
      <c r="DW104">
        <v>21.95157857142857</v>
      </c>
      <c r="DX104">
        <v>500.0343928571429</v>
      </c>
      <c r="DY104">
        <v>89.90334642857142</v>
      </c>
      <c r="DZ104">
        <v>0.06808420357142855</v>
      </c>
      <c r="EA104">
        <v>28.85312857142857</v>
      </c>
      <c r="EB104">
        <v>29.99850357142858</v>
      </c>
      <c r="EC104">
        <v>999.9000000000002</v>
      </c>
      <c r="ED104">
        <v>0</v>
      </c>
      <c r="EE104">
        <v>0</v>
      </c>
      <c r="EF104">
        <v>10007.81464285714</v>
      </c>
      <c r="EG104">
        <v>0</v>
      </c>
      <c r="EH104">
        <v>10.5642</v>
      </c>
      <c r="EI104">
        <v>-34.74346785714285</v>
      </c>
      <c r="EJ104">
        <v>1389.242857142857</v>
      </c>
      <c r="EK104">
        <v>1422.162857142857</v>
      </c>
      <c r="EL104">
        <v>1.79653</v>
      </c>
      <c r="EM104">
        <v>1393.101428571428</v>
      </c>
      <c r="EN104">
        <v>20.43559285714286</v>
      </c>
      <c r="EO104">
        <v>1.998739642857143</v>
      </c>
      <c r="EP104">
        <v>1.837226785714286</v>
      </c>
      <c r="EQ104">
        <v>17.43436428571428</v>
      </c>
      <c r="ER104">
        <v>16.10715357142857</v>
      </c>
      <c r="ES104">
        <v>2000.015357142858</v>
      </c>
      <c r="ET104">
        <v>0.9799992142857141</v>
      </c>
      <c r="EU104">
        <v>0.02000118571428572</v>
      </c>
      <c r="EV104">
        <v>0</v>
      </c>
      <c r="EW104">
        <v>273.5408928571429</v>
      </c>
      <c r="EX104">
        <v>5.00078</v>
      </c>
      <c r="EY104">
        <v>5507.879999999998</v>
      </c>
      <c r="EZ104">
        <v>16379.76785714286</v>
      </c>
      <c r="FA104">
        <v>39.50639285714285</v>
      </c>
      <c r="FB104">
        <v>40.30553571428571</v>
      </c>
      <c r="FC104">
        <v>40.12249999999999</v>
      </c>
      <c r="FD104">
        <v>40.0152857142857</v>
      </c>
      <c r="FE104">
        <v>40.781</v>
      </c>
      <c r="FF104">
        <v>1955.115357142857</v>
      </c>
      <c r="FG104">
        <v>39.9</v>
      </c>
      <c r="FH104">
        <v>0</v>
      </c>
      <c r="FI104">
        <v>1758565291.8</v>
      </c>
      <c r="FJ104">
        <v>0</v>
      </c>
      <c r="FK104">
        <v>273.5227692307693</v>
      </c>
      <c r="FL104">
        <v>0.01688887612287713</v>
      </c>
      <c r="FM104">
        <v>8.701538485478769</v>
      </c>
      <c r="FN104">
        <v>5507.893846153847</v>
      </c>
      <c r="FO104">
        <v>15</v>
      </c>
      <c r="FP104">
        <v>0</v>
      </c>
      <c r="FQ104" t="s">
        <v>441</v>
      </c>
      <c r="FR104">
        <v>1746989605.5</v>
      </c>
      <c r="FS104">
        <v>1746989593.5</v>
      </c>
      <c r="FT104">
        <v>0</v>
      </c>
      <c r="FU104">
        <v>-0.274</v>
      </c>
      <c r="FV104">
        <v>-0.002</v>
      </c>
      <c r="FW104">
        <v>2.549</v>
      </c>
      <c r="FX104">
        <v>0.129</v>
      </c>
      <c r="FY104">
        <v>420</v>
      </c>
      <c r="FZ104">
        <v>17</v>
      </c>
      <c r="GA104">
        <v>0.02</v>
      </c>
      <c r="GB104">
        <v>0.04</v>
      </c>
      <c r="GC104">
        <v>-34.7330512195122</v>
      </c>
      <c r="GD104">
        <v>-0.4373540069686589</v>
      </c>
      <c r="GE104">
        <v>0.07369657675456869</v>
      </c>
      <c r="GF104">
        <v>1</v>
      </c>
      <c r="GG104">
        <v>273.5160588235294</v>
      </c>
      <c r="GH104">
        <v>0.05686783477985773</v>
      </c>
      <c r="GI104">
        <v>0.2065169044749358</v>
      </c>
      <c r="GJ104">
        <v>1</v>
      </c>
      <c r="GK104">
        <v>1.788991219512195</v>
      </c>
      <c r="GL104">
        <v>0.2199522648083615</v>
      </c>
      <c r="GM104">
        <v>0.02468390185339246</v>
      </c>
      <c r="GN104">
        <v>0</v>
      </c>
      <c r="GO104">
        <v>2</v>
      </c>
      <c r="GP104">
        <v>3</v>
      </c>
      <c r="GQ104" t="s">
        <v>448</v>
      </c>
      <c r="GR104">
        <v>3.10247</v>
      </c>
      <c r="GS104">
        <v>2.7262</v>
      </c>
      <c r="GT104">
        <v>0.195336</v>
      </c>
      <c r="GU104">
        <v>0.198318</v>
      </c>
      <c r="GV104">
        <v>0.10145</v>
      </c>
      <c r="GW104">
        <v>0.0967703</v>
      </c>
      <c r="GX104">
        <v>21020.2</v>
      </c>
      <c r="GY104">
        <v>19033.3</v>
      </c>
      <c r="GZ104">
        <v>26687</v>
      </c>
      <c r="HA104">
        <v>23964.1</v>
      </c>
      <c r="HB104">
        <v>38386.6</v>
      </c>
      <c r="HC104">
        <v>32008.8</v>
      </c>
      <c r="HD104">
        <v>46604.8</v>
      </c>
      <c r="HE104">
        <v>37912.6</v>
      </c>
      <c r="HF104">
        <v>1.86873</v>
      </c>
      <c r="HG104">
        <v>1.8329</v>
      </c>
      <c r="HH104">
        <v>0.111222</v>
      </c>
      <c r="HI104">
        <v>0</v>
      </c>
      <c r="HJ104">
        <v>28.1774</v>
      </c>
      <c r="HK104">
        <v>999.9</v>
      </c>
      <c r="HL104">
        <v>42.9</v>
      </c>
      <c r="HM104">
        <v>33.9</v>
      </c>
      <c r="HN104">
        <v>25.3537</v>
      </c>
      <c r="HO104">
        <v>60.8219</v>
      </c>
      <c r="HP104">
        <v>23.5096</v>
      </c>
      <c r="HQ104">
        <v>1</v>
      </c>
      <c r="HR104">
        <v>0.1442</v>
      </c>
      <c r="HS104">
        <v>0.0259178</v>
      </c>
      <c r="HT104">
        <v>20.2798</v>
      </c>
      <c r="HU104">
        <v>5.211</v>
      </c>
      <c r="HV104">
        <v>11.9798</v>
      </c>
      <c r="HW104">
        <v>4.96325</v>
      </c>
      <c r="HX104">
        <v>3.2743</v>
      </c>
      <c r="HY104">
        <v>9999</v>
      </c>
      <c r="HZ104">
        <v>9999</v>
      </c>
      <c r="IA104">
        <v>9999</v>
      </c>
      <c r="IB104">
        <v>999.9</v>
      </c>
      <c r="IC104">
        <v>1.8642</v>
      </c>
      <c r="ID104">
        <v>1.8604</v>
      </c>
      <c r="IE104">
        <v>1.85879</v>
      </c>
      <c r="IF104">
        <v>1.86006</v>
      </c>
      <c r="IG104">
        <v>1.86019</v>
      </c>
      <c r="IH104">
        <v>1.8587</v>
      </c>
      <c r="II104">
        <v>1.85777</v>
      </c>
      <c r="IJ104">
        <v>1.85269</v>
      </c>
      <c r="IK104">
        <v>0</v>
      </c>
      <c r="IL104">
        <v>0</v>
      </c>
      <c r="IM104">
        <v>0</v>
      </c>
      <c r="IN104">
        <v>0</v>
      </c>
      <c r="IO104" t="s">
        <v>443</v>
      </c>
      <c r="IP104" t="s">
        <v>444</v>
      </c>
      <c r="IQ104" t="s">
        <v>445</v>
      </c>
      <c r="IR104" t="s">
        <v>445</v>
      </c>
      <c r="IS104" t="s">
        <v>445</v>
      </c>
      <c r="IT104" t="s">
        <v>445</v>
      </c>
      <c r="IU104">
        <v>0</v>
      </c>
      <c r="IV104">
        <v>100</v>
      </c>
      <c r="IW104">
        <v>100</v>
      </c>
      <c r="IX104">
        <v>-0.55</v>
      </c>
      <c r="IY104">
        <v>0.2802</v>
      </c>
      <c r="IZ104">
        <v>-1.088691465271074</v>
      </c>
      <c r="JA104">
        <v>-0.0009653133281458612</v>
      </c>
      <c r="JB104">
        <v>1.467522864134924E-06</v>
      </c>
      <c r="JC104">
        <v>-3.533429210606989E-10</v>
      </c>
      <c r="JD104">
        <v>0.001055554131792665</v>
      </c>
      <c r="JE104">
        <v>0.003653998214210923</v>
      </c>
      <c r="JF104">
        <v>0.0003927652080039181</v>
      </c>
      <c r="JG104">
        <v>9.453655735445027E-07</v>
      </c>
      <c r="JH104">
        <v>2</v>
      </c>
      <c r="JI104">
        <v>1975</v>
      </c>
      <c r="JJ104">
        <v>1</v>
      </c>
      <c r="JK104">
        <v>27</v>
      </c>
      <c r="JL104">
        <v>192928.1</v>
      </c>
      <c r="JM104">
        <v>192928.3</v>
      </c>
      <c r="JN104">
        <v>3.07007</v>
      </c>
      <c r="JO104">
        <v>2.61597</v>
      </c>
      <c r="JP104">
        <v>1.49658</v>
      </c>
      <c r="JQ104">
        <v>2.34741</v>
      </c>
      <c r="JR104">
        <v>1.54907</v>
      </c>
      <c r="JS104">
        <v>2.48047</v>
      </c>
      <c r="JT104">
        <v>39.5666</v>
      </c>
      <c r="JU104">
        <v>24.035</v>
      </c>
      <c r="JV104">
        <v>18</v>
      </c>
      <c r="JW104">
        <v>483.598</v>
      </c>
      <c r="JX104">
        <v>475.106</v>
      </c>
      <c r="JY104">
        <v>27.6003</v>
      </c>
      <c r="JZ104">
        <v>29.1186</v>
      </c>
      <c r="KA104">
        <v>30.0001</v>
      </c>
      <c r="KB104">
        <v>29.3166</v>
      </c>
      <c r="KC104">
        <v>29.3083</v>
      </c>
      <c r="KD104">
        <v>61.6386</v>
      </c>
      <c r="KE104">
        <v>19.6963</v>
      </c>
      <c r="KF104">
        <v>54.2117</v>
      </c>
      <c r="KG104">
        <v>27.5999</v>
      </c>
      <c r="KH104">
        <v>1436.77</v>
      </c>
      <c r="KI104">
        <v>20.3638</v>
      </c>
      <c r="KJ104">
        <v>101.895</v>
      </c>
      <c r="KK104">
        <v>91.43219999999999</v>
      </c>
    </row>
    <row r="105" spans="1:297">
      <c r="A105">
        <v>87</v>
      </c>
      <c r="B105">
        <v>1758565299.1</v>
      </c>
      <c r="C105">
        <v>521.5</v>
      </c>
      <c r="D105" t="s">
        <v>619</v>
      </c>
      <c r="E105" t="s">
        <v>620</v>
      </c>
      <c r="F105">
        <v>5</v>
      </c>
      <c r="G105" t="s">
        <v>437</v>
      </c>
      <c r="H105" t="s">
        <v>438</v>
      </c>
      <c r="I105">
        <v>1758565291.6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(EA105+(U105+2*0.95*5.67E-8*(((EA105+$B$9)+273)^4-(EA105+273)^4)-44100*J105)/(1.84*29.3*R105+8*0.95*5.67E-8*(EA105+273)^3))</f>
        <v>0</v>
      </c>
      <c r="W105">
        <f>($C$9*EB105+$D$9*EC105+$E$9*V105)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2*0.95*5.67E-8*(((EA105+$B$9)+273)^4-(W105+273)^4)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1455.379826731602</v>
      </c>
      <c r="AK105">
        <v>1431.122</v>
      </c>
      <c r="AL105">
        <v>3.403257142857156</v>
      </c>
      <c r="AM105">
        <v>64.87</v>
      </c>
      <c r="AN105">
        <f>(AP105 - AO105 + DY105*1E3/(8.314*(EA105+273.15)) * AR105/DX105 * AQ105) * DX105/(100*DL105) * 1000/(1000 - AP105)</f>
        <v>0</v>
      </c>
      <c r="AO105">
        <v>20.38512115719083</v>
      </c>
      <c r="AP105">
        <v>22.19962424242424</v>
      </c>
      <c r="AQ105">
        <v>-0.001552092815346617</v>
      </c>
      <c r="AR105">
        <v>105.4433719376083</v>
      </c>
      <c r="AS105">
        <v>0</v>
      </c>
      <c r="AT105">
        <v>0</v>
      </c>
      <c r="AU105">
        <f>IF(AS105*$H$15&gt;=AW105,1.0,(AW105/(AW105-AS105*$H$15)))</f>
        <v>0</v>
      </c>
      <c r="AV105">
        <f>(AU105-1)*100</f>
        <v>0</v>
      </c>
      <c r="AW105">
        <f>MAX(0,($B$15+$C$15*EF105)/(1+$D$15*EF105)*DY105/(EA105+273)*$E$15)</f>
        <v>0</v>
      </c>
      <c r="AX105" t="s">
        <v>439</v>
      </c>
      <c r="AY105" t="s">
        <v>439</v>
      </c>
      <c r="AZ105">
        <v>0</v>
      </c>
      <c r="BA105">
        <v>0</v>
      </c>
      <c r="BB105">
        <f>1-AZ105/BA105</f>
        <v>0</v>
      </c>
      <c r="BC105">
        <v>0</v>
      </c>
      <c r="BD105" t="s">
        <v>439</v>
      </c>
      <c r="BE105" t="s">
        <v>439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439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$B$13*EG105+$C$13*EH105+$F$13*ES105*(1-EV105)</f>
        <v>0</v>
      </c>
      <c r="DI105">
        <f>DH105*DJ105</f>
        <v>0</v>
      </c>
      <c r="DJ105">
        <f>($B$13*$D$11+$C$13*$D$11+$F$13*((FF105+EX105)/MAX(FF105+EX105+FG105, 0.1)*$I$11+FG105/MAX(FF105+EX105+FG105, 0.1)*$J$11))/($B$13+$C$13+$F$13)</f>
        <v>0</v>
      </c>
      <c r="DK105">
        <f>($B$13*$K$11+$C$13*$K$11+$F$13*((FF105+EX105)/MAX(FF105+EX105+FG105, 0.1)*$P$11+FG105/MAX(FF105+EX105+FG105, 0.1)*$Q$11))/($B$13+$C$13+$F$13)</f>
        <v>0</v>
      </c>
      <c r="DL105">
        <v>1.91</v>
      </c>
      <c r="DM105">
        <v>0.5</v>
      </c>
      <c r="DN105" t="s">
        <v>440</v>
      </c>
      <c r="DO105">
        <v>2</v>
      </c>
      <c r="DP105" t="b">
        <v>1</v>
      </c>
      <c r="DQ105">
        <v>1758565291.6</v>
      </c>
      <c r="DR105">
        <v>1376</v>
      </c>
      <c r="DS105">
        <v>1410.784814814815</v>
      </c>
      <c r="DT105">
        <v>22.22508888888889</v>
      </c>
      <c r="DU105">
        <v>20.41228518518519</v>
      </c>
      <c r="DV105">
        <v>1376.558518518519</v>
      </c>
      <c r="DW105">
        <v>21.94470740740741</v>
      </c>
      <c r="DX105">
        <v>499.9785925925926</v>
      </c>
      <c r="DY105">
        <v>89.90369259259259</v>
      </c>
      <c r="DZ105">
        <v>0.06816140740740741</v>
      </c>
      <c r="EA105">
        <v>28.85127037037037</v>
      </c>
      <c r="EB105">
        <v>29.9952962962963</v>
      </c>
      <c r="EC105">
        <v>999.9000000000001</v>
      </c>
      <c r="ED105">
        <v>0</v>
      </c>
      <c r="EE105">
        <v>0</v>
      </c>
      <c r="EF105">
        <v>10007.98407407407</v>
      </c>
      <c r="EG105">
        <v>0</v>
      </c>
      <c r="EH105">
        <v>10.5642</v>
      </c>
      <c r="EI105">
        <v>-34.78462222222222</v>
      </c>
      <c r="EJ105">
        <v>1407.276296296296</v>
      </c>
      <c r="EK105">
        <v>1440.181481481481</v>
      </c>
      <c r="EL105">
        <v>1.812804074074074</v>
      </c>
      <c r="EM105">
        <v>1410.784814814815</v>
      </c>
      <c r="EN105">
        <v>20.41228518518519</v>
      </c>
      <c r="EO105">
        <v>1.998116296296296</v>
      </c>
      <c r="EP105">
        <v>1.83514</v>
      </c>
      <c r="EQ105">
        <v>17.42941851851852</v>
      </c>
      <c r="ER105">
        <v>16.08932962962963</v>
      </c>
      <c r="ES105">
        <v>1999.988148148148</v>
      </c>
      <c r="ET105">
        <v>0.9799990370370368</v>
      </c>
      <c r="EU105">
        <v>0.02000138888888889</v>
      </c>
      <c r="EV105">
        <v>0</v>
      </c>
      <c r="EW105">
        <v>273.5857777777778</v>
      </c>
      <c r="EX105">
        <v>5.00078</v>
      </c>
      <c r="EY105">
        <v>5508.510370370371</v>
      </c>
      <c r="EZ105">
        <v>16379.53703703703</v>
      </c>
      <c r="FA105">
        <v>39.51359259259259</v>
      </c>
      <c r="FB105">
        <v>40.31914814814814</v>
      </c>
      <c r="FC105">
        <v>40.104</v>
      </c>
      <c r="FD105">
        <v>40.02748148148148</v>
      </c>
      <c r="FE105">
        <v>40.79837037037037</v>
      </c>
      <c r="FF105">
        <v>1955.088148148148</v>
      </c>
      <c r="FG105">
        <v>39.9</v>
      </c>
      <c r="FH105">
        <v>0</v>
      </c>
      <c r="FI105">
        <v>1758565296.6</v>
      </c>
      <c r="FJ105">
        <v>0</v>
      </c>
      <c r="FK105">
        <v>273.5539230769231</v>
      </c>
      <c r="FL105">
        <v>1.328683751988512</v>
      </c>
      <c r="FM105">
        <v>6.498119681029556</v>
      </c>
      <c r="FN105">
        <v>5508.514230769229</v>
      </c>
      <c r="FO105">
        <v>15</v>
      </c>
      <c r="FP105">
        <v>0</v>
      </c>
      <c r="FQ105" t="s">
        <v>441</v>
      </c>
      <c r="FR105">
        <v>1746989605.5</v>
      </c>
      <c r="FS105">
        <v>1746989593.5</v>
      </c>
      <c r="FT105">
        <v>0</v>
      </c>
      <c r="FU105">
        <v>-0.274</v>
      </c>
      <c r="FV105">
        <v>-0.002</v>
      </c>
      <c r="FW105">
        <v>2.549</v>
      </c>
      <c r="FX105">
        <v>0.129</v>
      </c>
      <c r="FY105">
        <v>420</v>
      </c>
      <c r="FZ105">
        <v>17</v>
      </c>
      <c r="GA105">
        <v>0.02</v>
      </c>
      <c r="GB105">
        <v>0.04</v>
      </c>
      <c r="GC105">
        <v>-34.75923414634146</v>
      </c>
      <c r="GD105">
        <v>-0.5247156794426036</v>
      </c>
      <c r="GE105">
        <v>0.08634222212702337</v>
      </c>
      <c r="GF105">
        <v>0</v>
      </c>
      <c r="GG105">
        <v>273.5595588235294</v>
      </c>
      <c r="GH105">
        <v>0.5496256631759164</v>
      </c>
      <c r="GI105">
        <v>0.2204007301120131</v>
      </c>
      <c r="GJ105">
        <v>1</v>
      </c>
      <c r="GK105">
        <v>1.802087560975609</v>
      </c>
      <c r="GL105">
        <v>0.216011289198609</v>
      </c>
      <c r="GM105">
        <v>0.02489179165130816</v>
      </c>
      <c r="GN105">
        <v>0</v>
      </c>
      <c r="GO105">
        <v>1</v>
      </c>
      <c r="GP105">
        <v>3</v>
      </c>
      <c r="GQ105" t="s">
        <v>451</v>
      </c>
      <c r="GR105">
        <v>3.10253</v>
      </c>
      <c r="GS105">
        <v>2.72646</v>
      </c>
      <c r="GT105">
        <v>0.196749</v>
      </c>
      <c r="GU105">
        <v>0.199701</v>
      </c>
      <c r="GV105">
        <v>0.101392</v>
      </c>
      <c r="GW105">
        <v>0.09677479999999999</v>
      </c>
      <c r="GX105">
        <v>20983.2</v>
      </c>
      <c r="GY105">
        <v>19000.3</v>
      </c>
      <c r="GZ105">
        <v>26686.9</v>
      </c>
      <c r="HA105">
        <v>23963.9</v>
      </c>
      <c r="HB105">
        <v>38389.1</v>
      </c>
      <c r="HC105">
        <v>32008.8</v>
      </c>
      <c r="HD105">
        <v>46604.6</v>
      </c>
      <c r="HE105">
        <v>37912.7</v>
      </c>
      <c r="HF105">
        <v>1.86858</v>
      </c>
      <c r="HG105">
        <v>1.83265</v>
      </c>
      <c r="HH105">
        <v>0.111327</v>
      </c>
      <c r="HI105">
        <v>0</v>
      </c>
      <c r="HJ105">
        <v>28.1774</v>
      </c>
      <c r="HK105">
        <v>999.9</v>
      </c>
      <c r="HL105">
        <v>42.8</v>
      </c>
      <c r="HM105">
        <v>33.9</v>
      </c>
      <c r="HN105">
        <v>25.2959</v>
      </c>
      <c r="HO105">
        <v>61.2519</v>
      </c>
      <c r="HP105">
        <v>23.3173</v>
      </c>
      <c r="HQ105">
        <v>1</v>
      </c>
      <c r="HR105">
        <v>0.144261</v>
      </c>
      <c r="HS105">
        <v>0.0185103</v>
      </c>
      <c r="HT105">
        <v>20.2799</v>
      </c>
      <c r="HU105">
        <v>5.21235</v>
      </c>
      <c r="HV105">
        <v>11.9798</v>
      </c>
      <c r="HW105">
        <v>4.96355</v>
      </c>
      <c r="HX105">
        <v>3.27425</v>
      </c>
      <c r="HY105">
        <v>9999</v>
      </c>
      <c r="HZ105">
        <v>9999</v>
      </c>
      <c r="IA105">
        <v>9999</v>
      </c>
      <c r="IB105">
        <v>999.9</v>
      </c>
      <c r="IC105">
        <v>1.86418</v>
      </c>
      <c r="ID105">
        <v>1.8604</v>
      </c>
      <c r="IE105">
        <v>1.85881</v>
      </c>
      <c r="IF105">
        <v>1.86005</v>
      </c>
      <c r="IG105">
        <v>1.86018</v>
      </c>
      <c r="IH105">
        <v>1.85871</v>
      </c>
      <c r="II105">
        <v>1.85779</v>
      </c>
      <c r="IJ105">
        <v>1.85271</v>
      </c>
      <c r="IK105">
        <v>0</v>
      </c>
      <c r="IL105">
        <v>0</v>
      </c>
      <c r="IM105">
        <v>0</v>
      </c>
      <c r="IN105">
        <v>0</v>
      </c>
      <c r="IO105" t="s">
        <v>443</v>
      </c>
      <c r="IP105" t="s">
        <v>444</v>
      </c>
      <c r="IQ105" t="s">
        <v>445</v>
      </c>
      <c r="IR105" t="s">
        <v>445</v>
      </c>
      <c r="IS105" t="s">
        <v>445</v>
      </c>
      <c r="IT105" t="s">
        <v>445</v>
      </c>
      <c r="IU105">
        <v>0</v>
      </c>
      <c r="IV105">
        <v>100</v>
      </c>
      <c r="IW105">
        <v>100</v>
      </c>
      <c r="IX105">
        <v>-0.53</v>
      </c>
      <c r="IY105">
        <v>0.2798</v>
      </c>
      <c r="IZ105">
        <v>-1.088691465271074</v>
      </c>
      <c r="JA105">
        <v>-0.0009653133281458612</v>
      </c>
      <c r="JB105">
        <v>1.467522864134924E-06</v>
      </c>
      <c r="JC105">
        <v>-3.533429210606989E-10</v>
      </c>
      <c r="JD105">
        <v>0.001055554131792665</v>
      </c>
      <c r="JE105">
        <v>0.003653998214210923</v>
      </c>
      <c r="JF105">
        <v>0.0003927652080039181</v>
      </c>
      <c r="JG105">
        <v>9.453655735445027E-07</v>
      </c>
      <c r="JH105">
        <v>2</v>
      </c>
      <c r="JI105">
        <v>1975</v>
      </c>
      <c r="JJ105">
        <v>1</v>
      </c>
      <c r="JK105">
        <v>27</v>
      </c>
      <c r="JL105">
        <v>192928.2</v>
      </c>
      <c r="JM105">
        <v>192928.4</v>
      </c>
      <c r="JN105">
        <v>3.10059</v>
      </c>
      <c r="JO105">
        <v>2.62329</v>
      </c>
      <c r="JP105">
        <v>1.49658</v>
      </c>
      <c r="JQ105">
        <v>2.34741</v>
      </c>
      <c r="JR105">
        <v>1.54907</v>
      </c>
      <c r="JS105">
        <v>2.40723</v>
      </c>
      <c r="JT105">
        <v>39.5666</v>
      </c>
      <c r="JU105">
        <v>24.0262</v>
      </c>
      <c r="JV105">
        <v>18</v>
      </c>
      <c r="JW105">
        <v>483.519</v>
      </c>
      <c r="JX105">
        <v>474.946</v>
      </c>
      <c r="JY105">
        <v>27.5999</v>
      </c>
      <c r="JZ105">
        <v>29.1186</v>
      </c>
      <c r="KA105">
        <v>30.0002</v>
      </c>
      <c r="KB105">
        <v>29.3179</v>
      </c>
      <c r="KC105">
        <v>29.3083</v>
      </c>
      <c r="KD105">
        <v>62.2512</v>
      </c>
      <c r="KE105">
        <v>19.6963</v>
      </c>
      <c r="KF105">
        <v>54.2117</v>
      </c>
      <c r="KG105">
        <v>27.6008</v>
      </c>
      <c r="KH105">
        <v>1456.81</v>
      </c>
      <c r="KI105">
        <v>20.369</v>
      </c>
      <c r="KJ105">
        <v>101.894</v>
      </c>
      <c r="KK105">
        <v>91.432</v>
      </c>
    </row>
    <row r="106" spans="1:297">
      <c r="A106">
        <v>88</v>
      </c>
      <c r="B106">
        <v>1758565304.1</v>
      </c>
      <c r="C106">
        <v>526.5</v>
      </c>
      <c r="D106" t="s">
        <v>621</v>
      </c>
      <c r="E106" t="s">
        <v>622</v>
      </c>
      <c r="F106">
        <v>5</v>
      </c>
      <c r="G106" t="s">
        <v>437</v>
      </c>
      <c r="H106" t="s">
        <v>438</v>
      </c>
      <c r="I106">
        <v>1758565296.314285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(EA106+(U106+2*0.95*5.67E-8*(((EA106+$B$9)+273)^4-(EA106+273)^4)-44100*J106)/(1.84*29.3*R106+8*0.95*5.67E-8*(EA106+273)^3))</f>
        <v>0</v>
      </c>
      <c r="W106">
        <f>($C$9*EB106+$D$9*EC106+$E$9*V106)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2*0.95*5.67E-8*(((EA106+$B$9)+273)^4-(W106+273)^4)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1472.431843181819</v>
      </c>
      <c r="AK106">
        <v>1448.235333333333</v>
      </c>
      <c r="AL106">
        <v>3.434209523809435</v>
      </c>
      <c r="AM106">
        <v>64.87</v>
      </c>
      <c r="AN106">
        <f>(AP106 - AO106 + DY106*1E3/(8.314*(EA106+273.15)) * AR106/DX106 * AQ106) * DX106/(100*DL106) * 1000/(1000 - AP106)</f>
        <v>0</v>
      </c>
      <c r="AO106">
        <v>20.38638215862994</v>
      </c>
      <c r="AP106">
        <v>22.19142545454544</v>
      </c>
      <c r="AQ106">
        <v>-0.0002697123426452208</v>
      </c>
      <c r="AR106">
        <v>105.4433719376083</v>
      </c>
      <c r="AS106">
        <v>0</v>
      </c>
      <c r="AT106">
        <v>0</v>
      </c>
      <c r="AU106">
        <f>IF(AS106*$H$15&gt;=AW106,1.0,(AW106/(AW106-AS106*$H$15)))</f>
        <v>0</v>
      </c>
      <c r="AV106">
        <f>(AU106-1)*100</f>
        <v>0</v>
      </c>
      <c r="AW106">
        <f>MAX(0,($B$15+$C$15*EF106)/(1+$D$15*EF106)*DY106/(EA106+273)*$E$15)</f>
        <v>0</v>
      </c>
      <c r="AX106" t="s">
        <v>439</v>
      </c>
      <c r="AY106" t="s">
        <v>439</v>
      </c>
      <c r="AZ106">
        <v>0</v>
      </c>
      <c r="BA106">
        <v>0</v>
      </c>
      <c r="BB106">
        <f>1-AZ106/BA106</f>
        <v>0</v>
      </c>
      <c r="BC106">
        <v>0</v>
      </c>
      <c r="BD106" t="s">
        <v>439</v>
      </c>
      <c r="BE106" t="s">
        <v>439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439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$B$13*EG106+$C$13*EH106+$F$13*ES106*(1-EV106)</f>
        <v>0</v>
      </c>
      <c r="DI106">
        <f>DH106*DJ106</f>
        <v>0</v>
      </c>
      <c r="DJ106">
        <f>($B$13*$D$11+$C$13*$D$11+$F$13*((FF106+EX106)/MAX(FF106+EX106+FG106, 0.1)*$I$11+FG106/MAX(FF106+EX106+FG106, 0.1)*$J$11))/($B$13+$C$13+$F$13)</f>
        <v>0</v>
      </c>
      <c r="DK106">
        <f>($B$13*$K$11+$C$13*$K$11+$F$13*((FF106+EX106)/MAX(FF106+EX106+FG106, 0.1)*$P$11+FG106/MAX(FF106+EX106+FG106, 0.1)*$Q$11))/($B$13+$C$13+$F$13)</f>
        <v>0</v>
      </c>
      <c r="DL106">
        <v>1.91</v>
      </c>
      <c r="DM106">
        <v>0.5</v>
      </c>
      <c r="DN106" t="s">
        <v>440</v>
      </c>
      <c r="DO106">
        <v>2</v>
      </c>
      <c r="DP106" t="b">
        <v>1</v>
      </c>
      <c r="DQ106">
        <v>1758565296.314285</v>
      </c>
      <c r="DR106">
        <v>1391.738214285714</v>
      </c>
      <c r="DS106">
        <v>1426.5775</v>
      </c>
      <c r="DT106">
        <v>22.21145714285714</v>
      </c>
      <c r="DU106">
        <v>20.39174642857143</v>
      </c>
      <c r="DV106">
        <v>1392.279642857142</v>
      </c>
      <c r="DW106">
        <v>21.931375</v>
      </c>
      <c r="DX106">
        <v>500.0118928571429</v>
      </c>
      <c r="DY106">
        <v>89.90515357142856</v>
      </c>
      <c r="DZ106">
        <v>0.06813239285714287</v>
      </c>
      <c r="EA106">
        <v>28.84875</v>
      </c>
      <c r="EB106">
        <v>29.99353571428572</v>
      </c>
      <c r="EC106">
        <v>999.9000000000002</v>
      </c>
      <c r="ED106">
        <v>0</v>
      </c>
      <c r="EE106">
        <v>0</v>
      </c>
      <c r="EF106">
        <v>10010.08607142857</v>
      </c>
      <c r="EG106">
        <v>0</v>
      </c>
      <c r="EH106">
        <v>10.5642</v>
      </c>
      <c r="EI106">
        <v>-34.83926071428571</v>
      </c>
      <c r="EJ106">
        <v>1423.3525</v>
      </c>
      <c r="EK106">
        <v>1456.272857142857</v>
      </c>
      <c r="EL106">
        <v>1.819706785714286</v>
      </c>
      <c r="EM106">
        <v>1426.5775</v>
      </c>
      <c r="EN106">
        <v>20.39174642857143</v>
      </c>
      <c r="EO106">
        <v>1.996923571428571</v>
      </c>
      <c r="EP106">
        <v>1.833323214285714</v>
      </c>
      <c r="EQ106">
        <v>17.41996071428571</v>
      </c>
      <c r="ER106">
        <v>16.07383571428571</v>
      </c>
      <c r="ES106">
        <v>1999.998928571428</v>
      </c>
      <c r="ET106">
        <v>0.9799991785714285</v>
      </c>
      <c r="EU106">
        <v>0.02000117857142857</v>
      </c>
      <c r="EV106">
        <v>0</v>
      </c>
      <c r="EW106">
        <v>273.6406785714286</v>
      </c>
      <c r="EX106">
        <v>5.00078</v>
      </c>
      <c r="EY106">
        <v>5509.088928571429</v>
      </c>
      <c r="EZ106">
        <v>16379.61785714286</v>
      </c>
      <c r="FA106">
        <v>39.5065</v>
      </c>
      <c r="FB106">
        <v>40.32774999999999</v>
      </c>
      <c r="FC106">
        <v>40.16503571428571</v>
      </c>
      <c r="FD106">
        <v>40.03775</v>
      </c>
      <c r="FE106">
        <v>40.78325</v>
      </c>
      <c r="FF106">
        <v>1955.098928571429</v>
      </c>
      <c r="FG106">
        <v>39.9</v>
      </c>
      <c r="FH106">
        <v>0</v>
      </c>
      <c r="FI106">
        <v>1758565302</v>
      </c>
      <c r="FJ106">
        <v>0</v>
      </c>
      <c r="FK106">
        <v>273.62444</v>
      </c>
      <c r="FL106">
        <v>1.428615379788983</v>
      </c>
      <c r="FM106">
        <v>6.339230769096536</v>
      </c>
      <c r="FN106">
        <v>5509.1652</v>
      </c>
      <c r="FO106">
        <v>15</v>
      </c>
      <c r="FP106">
        <v>0</v>
      </c>
      <c r="FQ106" t="s">
        <v>441</v>
      </c>
      <c r="FR106">
        <v>1746989605.5</v>
      </c>
      <c r="FS106">
        <v>1746989593.5</v>
      </c>
      <c r="FT106">
        <v>0</v>
      </c>
      <c r="FU106">
        <v>-0.274</v>
      </c>
      <c r="FV106">
        <v>-0.002</v>
      </c>
      <c r="FW106">
        <v>2.549</v>
      </c>
      <c r="FX106">
        <v>0.129</v>
      </c>
      <c r="FY106">
        <v>420</v>
      </c>
      <c r="FZ106">
        <v>17</v>
      </c>
      <c r="GA106">
        <v>0.02</v>
      </c>
      <c r="GB106">
        <v>0.04</v>
      </c>
      <c r="GC106">
        <v>-34.80699024390243</v>
      </c>
      <c r="GD106">
        <v>-0.451214634146432</v>
      </c>
      <c r="GE106">
        <v>0.08061265350314815</v>
      </c>
      <c r="GF106">
        <v>1</v>
      </c>
      <c r="GG106">
        <v>273.5810882352941</v>
      </c>
      <c r="GH106">
        <v>0.748953396668973</v>
      </c>
      <c r="GI106">
        <v>0.2263575214315851</v>
      </c>
      <c r="GJ106">
        <v>1</v>
      </c>
      <c r="GK106">
        <v>1.808990243902439</v>
      </c>
      <c r="GL106">
        <v>0.117555470383276</v>
      </c>
      <c r="GM106">
        <v>0.02062597693033606</v>
      </c>
      <c r="GN106">
        <v>0</v>
      </c>
      <c r="GO106">
        <v>2</v>
      </c>
      <c r="GP106">
        <v>3</v>
      </c>
      <c r="GQ106" t="s">
        <v>448</v>
      </c>
      <c r="GR106">
        <v>3.10263</v>
      </c>
      <c r="GS106">
        <v>2.72606</v>
      </c>
      <c r="GT106">
        <v>0.198156</v>
      </c>
      <c r="GU106">
        <v>0.201106</v>
      </c>
      <c r="GV106">
        <v>0.101368</v>
      </c>
      <c r="GW106">
        <v>0.0967832</v>
      </c>
      <c r="GX106">
        <v>20946.6</v>
      </c>
      <c r="GY106">
        <v>18967</v>
      </c>
      <c r="GZ106">
        <v>26687</v>
      </c>
      <c r="HA106">
        <v>23964</v>
      </c>
      <c r="HB106">
        <v>38390.2</v>
      </c>
      <c r="HC106">
        <v>32008.5</v>
      </c>
      <c r="HD106">
        <v>46604.5</v>
      </c>
      <c r="HE106">
        <v>37912.4</v>
      </c>
      <c r="HF106">
        <v>1.86893</v>
      </c>
      <c r="HG106">
        <v>1.83253</v>
      </c>
      <c r="HH106">
        <v>0.111852</v>
      </c>
      <c r="HI106">
        <v>0</v>
      </c>
      <c r="HJ106">
        <v>28.1756</v>
      </c>
      <c r="HK106">
        <v>999.9</v>
      </c>
      <c r="HL106">
        <v>42.8</v>
      </c>
      <c r="HM106">
        <v>33.9</v>
      </c>
      <c r="HN106">
        <v>25.2944</v>
      </c>
      <c r="HO106">
        <v>61.2919</v>
      </c>
      <c r="HP106">
        <v>23.2933</v>
      </c>
      <c r="HQ106">
        <v>1</v>
      </c>
      <c r="HR106">
        <v>0.14435</v>
      </c>
      <c r="HS106">
        <v>-0.00839869</v>
      </c>
      <c r="HT106">
        <v>20.2798</v>
      </c>
      <c r="HU106">
        <v>5.21175</v>
      </c>
      <c r="HV106">
        <v>11.9796</v>
      </c>
      <c r="HW106">
        <v>4.96335</v>
      </c>
      <c r="HX106">
        <v>3.2743</v>
      </c>
      <c r="HY106">
        <v>9999</v>
      </c>
      <c r="HZ106">
        <v>9999</v>
      </c>
      <c r="IA106">
        <v>9999</v>
      </c>
      <c r="IB106">
        <v>999.9</v>
      </c>
      <c r="IC106">
        <v>1.86417</v>
      </c>
      <c r="ID106">
        <v>1.86039</v>
      </c>
      <c r="IE106">
        <v>1.85879</v>
      </c>
      <c r="IF106">
        <v>1.86006</v>
      </c>
      <c r="IG106">
        <v>1.86017</v>
      </c>
      <c r="IH106">
        <v>1.85869</v>
      </c>
      <c r="II106">
        <v>1.85776</v>
      </c>
      <c r="IJ106">
        <v>1.8527</v>
      </c>
      <c r="IK106">
        <v>0</v>
      </c>
      <c r="IL106">
        <v>0</v>
      </c>
      <c r="IM106">
        <v>0</v>
      </c>
      <c r="IN106">
        <v>0</v>
      </c>
      <c r="IO106" t="s">
        <v>443</v>
      </c>
      <c r="IP106" t="s">
        <v>444</v>
      </c>
      <c r="IQ106" t="s">
        <v>445</v>
      </c>
      <c r="IR106" t="s">
        <v>445</v>
      </c>
      <c r="IS106" t="s">
        <v>445</v>
      </c>
      <c r="IT106" t="s">
        <v>445</v>
      </c>
      <c r="IU106">
        <v>0</v>
      </c>
      <c r="IV106">
        <v>100</v>
      </c>
      <c r="IW106">
        <v>100</v>
      </c>
      <c r="IX106">
        <v>-0.51</v>
      </c>
      <c r="IY106">
        <v>0.2797</v>
      </c>
      <c r="IZ106">
        <v>-1.088691465271074</v>
      </c>
      <c r="JA106">
        <v>-0.0009653133281458612</v>
      </c>
      <c r="JB106">
        <v>1.467522864134924E-06</v>
      </c>
      <c r="JC106">
        <v>-3.533429210606989E-10</v>
      </c>
      <c r="JD106">
        <v>0.001055554131792665</v>
      </c>
      <c r="JE106">
        <v>0.003653998214210923</v>
      </c>
      <c r="JF106">
        <v>0.0003927652080039181</v>
      </c>
      <c r="JG106">
        <v>9.453655735445027E-07</v>
      </c>
      <c r="JH106">
        <v>2</v>
      </c>
      <c r="JI106">
        <v>1975</v>
      </c>
      <c r="JJ106">
        <v>1</v>
      </c>
      <c r="JK106">
        <v>27</v>
      </c>
      <c r="JL106">
        <v>192928.3</v>
      </c>
      <c r="JM106">
        <v>192928.5</v>
      </c>
      <c r="JN106">
        <v>3.12744</v>
      </c>
      <c r="JO106">
        <v>2.61719</v>
      </c>
      <c r="JP106">
        <v>1.49658</v>
      </c>
      <c r="JQ106">
        <v>2.34741</v>
      </c>
      <c r="JR106">
        <v>1.54907</v>
      </c>
      <c r="JS106">
        <v>2.3645</v>
      </c>
      <c r="JT106">
        <v>39.5666</v>
      </c>
      <c r="JU106">
        <v>24.035</v>
      </c>
      <c r="JV106">
        <v>18</v>
      </c>
      <c r="JW106">
        <v>483.733</v>
      </c>
      <c r="JX106">
        <v>474.87</v>
      </c>
      <c r="JY106">
        <v>27.6034</v>
      </c>
      <c r="JZ106">
        <v>29.1205</v>
      </c>
      <c r="KA106">
        <v>30.0002</v>
      </c>
      <c r="KB106">
        <v>29.3191</v>
      </c>
      <c r="KC106">
        <v>29.3088</v>
      </c>
      <c r="KD106">
        <v>62.7723</v>
      </c>
      <c r="KE106">
        <v>19.6963</v>
      </c>
      <c r="KF106">
        <v>54.2117</v>
      </c>
      <c r="KG106">
        <v>27.6076</v>
      </c>
      <c r="KH106">
        <v>1470.17</v>
      </c>
      <c r="KI106">
        <v>20.369</v>
      </c>
      <c r="KJ106">
        <v>101.894</v>
      </c>
      <c r="KK106">
        <v>91.43170000000001</v>
      </c>
    </row>
    <row r="107" spans="1:297">
      <c r="A107">
        <v>89</v>
      </c>
      <c r="B107">
        <v>1758565309.1</v>
      </c>
      <c r="C107">
        <v>531.5</v>
      </c>
      <c r="D107" t="s">
        <v>623</v>
      </c>
      <c r="E107" t="s">
        <v>624</v>
      </c>
      <c r="F107">
        <v>5</v>
      </c>
      <c r="G107" t="s">
        <v>437</v>
      </c>
      <c r="H107" t="s">
        <v>438</v>
      </c>
      <c r="I107">
        <v>1758565301.6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(EA107+(U107+2*0.95*5.67E-8*(((EA107+$B$9)+273)^4-(EA107+273)^4)-44100*J107)/(1.84*29.3*R107+8*0.95*5.67E-8*(EA107+273)^3))</f>
        <v>0</v>
      </c>
      <c r="W107">
        <f>($C$9*EB107+$D$9*EC107+$E$9*V107)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2*0.95*5.67E-8*(((EA107+$B$9)+273)^4-(W107+273)^4)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1489.650603138528</v>
      </c>
      <c r="AK107">
        <v>1465.304242424242</v>
      </c>
      <c r="AL107">
        <v>3.415412987012919</v>
      </c>
      <c r="AM107">
        <v>64.87</v>
      </c>
      <c r="AN107">
        <f>(AP107 - AO107 + DY107*1E3/(8.314*(EA107+273.15)) * AR107/DX107 * AQ107) * DX107/(100*DL107) * 1000/(1000 - AP107)</f>
        <v>0</v>
      </c>
      <c r="AO107">
        <v>20.38933875699274</v>
      </c>
      <c r="AP107">
        <v>22.18805454545454</v>
      </c>
      <c r="AQ107">
        <v>-8.092299934821625E-05</v>
      </c>
      <c r="AR107">
        <v>105.4433719376083</v>
      </c>
      <c r="AS107">
        <v>0</v>
      </c>
      <c r="AT107">
        <v>0</v>
      </c>
      <c r="AU107">
        <f>IF(AS107*$H$15&gt;=AW107,1.0,(AW107/(AW107-AS107*$H$15)))</f>
        <v>0</v>
      </c>
      <c r="AV107">
        <f>(AU107-1)*100</f>
        <v>0</v>
      </c>
      <c r="AW107">
        <f>MAX(0,($B$15+$C$15*EF107)/(1+$D$15*EF107)*DY107/(EA107+273)*$E$15)</f>
        <v>0</v>
      </c>
      <c r="AX107" t="s">
        <v>439</v>
      </c>
      <c r="AY107" t="s">
        <v>439</v>
      </c>
      <c r="AZ107">
        <v>0</v>
      </c>
      <c r="BA107">
        <v>0</v>
      </c>
      <c r="BB107">
        <f>1-AZ107/BA107</f>
        <v>0</v>
      </c>
      <c r="BC107">
        <v>0</v>
      </c>
      <c r="BD107" t="s">
        <v>439</v>
      </c>
      <c r="BE107" t="s">
        <v>439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439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$B$13*EG107+$C$13*EH107+$F$13*ES107*(1-EV107)</f>
        <v>0</v>
      </c>
      <c r="DI107">
        <f>DH107*DJ107</f>
        <v>0</v>
      </c>
      <c r="DJ107">
        <f>($B$13*$D$11+$C$13*$D$11+$F$13*((FF107+EX107)/MAX(FF107+EX107+FG107, 0.1)*$I$11+FG107/MAX(FF107+EX107+FG107, 0.1)*$J$11))/($B$13+$C$13+$F$13)</f>
        <v>0</v>
      </c>
      <c r="DK107">
        <f>($B$13*$K$11+$C$13*$K$11+$F$13*((FF107+EX107)/MAX(FF107+EX107+FG107, 0.1)*$P$11+FG107/MAX(FF107+EX107+FG107, 0.1)*$Q$11))/($B$13+$C$13+$F$13)</f>
        <v>0</v>
      </c>
      <c r="DL107">
        <v>1.91</v>
      </c>
      <c r="DM107">
        <v>0.5</v>
      </c>
      <c r="DN107" t="s">
        <v>440</v>
      </c>
      <c r="DO107">
        <v>2</v>
      </c>
      <c r="DP107" t="b">
        <v>1</v>
      </c>
      <c r="DQ107">
        <v>1758565301.6</v>
      </c>
      <c r="DR107">
        <v>1409.395925925926</v>
      </c>
      <c r="DS107">
        <v>1444.281851851852</v>
      </c>
      <c r="DT107">
        <v>22.19642222222222</v>
      </c>
      <c r="DU107">
        <v>20.38670740740741</v>
      </c>
      <c r="DV107">
        <v>1409.918148148148</v>
      </c>
      <c r="DW107">
        <v>21.91666666666666</v>
      </c>
      <c r="DX107">
        <v>500.0096666666667</v>
      </c>
      <c r="DY107">
        <v>89.90537777777779</v>
      </c>
      <c r="DZ107">
        <v>0.06810664074074074</v>
      </c>
      <c r="EA107">
        <v>28.84894814814815</v>
      </c>
      <c r="EB107">
        <v>29.99675555555556</v>
      </c>
      <c r="EC107">
        <v>999.9000000000001</v>
      </c>
      <c r="ED107">
        <v>0</v>
      </c>
      <c r="EE107">
        <v>0</v>
      </c>
      <c r="EF107">
        <v>10002.7737037037</v>
      </c>
      <c r="EG107">
        <v>0</v>
      </c>
      <c r="EH107">
        <v>10.5642</v>
      </c>
      <c r="EI107">
        <v>-34.88592222222222</v>
      </c>
      <c r="EJ107">
        <v>1441.388148148148</v>
      </c>
      <c r="EK107">
        <v>1474.338148148148</v>
      </c>
      <c r="EL107">
        <v>1.809712962962963</v>
      </c>
      <c r="EM107">
        <v>1444.281851851852</v>
      </c>
      <c r="EN107">
        <v>20.38670740740741</v>
      </c>
      <c r="EO107">
        <v>1.995577407407407</v>
      </c>
      <c r="EP107">
        <v>1.832874444444444</v>
      </c>
      <c r="EQ107">
        <v>17.40928888888889</v>
      </c>
      <c r="ER107">
        <v>16.07000740740741</v>
      </c>
      <c r="ES107">
        <v>2000.028888888889</v>
      </c>
      <c r="ET107">
        <v>0.9799994444444445</v>
      </c>
      <c r="EU107">
        <v>0.02000083333333333</v>
      </c>
      <c r="EV107">
        <v>0</v>
      </c>
      <c r="EW107">
        <v>273.6743333333333</v>
      </c>
      <c r="EX107">
        <v>5.00078</v>
      </c>
      <c r="EY107">
        <v>5509.820000000001</v>
      </c>
      <c r="EZ107">
        <v>16379.86666666666</v>
      </c>
      <c r="FA107">
        <v>39.51611111111111</v>
      </c>
      <c r="FB107">
        <v>40.33074074074074</v>
      </c>
      <c r="FC107">
        <v>40.30307407407408</v>
      </c>
      <c r="FD107">
        <v>40.04381481481482</v>
      </c>
      <c r="FE107">
        <v>40.78451851851851</v>
      </c>
      <c r="FF107">
        <v>1955.128888888889</v>
      </c>
      <c r="FG107">
        <v>39.9</v>
      </c>
      <c r="FH107">
        <v>0</v>
      </c>
      <c r="FI107">
        <v>1758565306.8</v>
      </c>
      <c r="FJ107">
        <v>0</v>
      </c>
      <c r="FK107">
        <v>273.66308</v>
      </c>
      <c r="FL107">
        <v>-0.5126923047298552</v>
      </c>
      <c r="FM107">
        <v>8.895384614337857</v>
      </c>
      <c r="FN107">
        <v>5509.802799999999</v>
      </c>
      <c r="FO107">
        <v>15</v>
      </c>
      <c r="FP107">
        <v>0</v>
      </c>
      <c r="FQ107" t="s">
        <v>441</v>
      </c>
      <c r="FR107">
        <v>1746989605.5</v>
      </c>
      <c r="FS107">
        <v>1746989593.5</v>
      </c>
      <c r="FT107">
        <v>0</v>
      </c>
      <c r="FU107">
        <v>-0.274</v>
      </c>
      <c r="FV107">
        <v>-0.002</v>
      </c>
      <c r="FW107">
        <v>2.549</v>
      </c>
      <c r="FX107">
        <v>0.129</v>
      </c>
      <c r="FY107">
        <v>420</v>
      </c>
      <c r="FZ107">
        <v>17</v>
      </c>
      <c r="GA107">
        <v>0.02</v>
      </c>
      <c r="GB107">
        <v>0.04</v>
      </c>
      <c r="GC107">
        <v>-34.869905</v>
      </c>
      <c r="GD107">
        <v>-0.606774484052523</v>
      </c>
      <c r="GE107">
        <v>0.09325198375906034</v>
      </c>
      <c r="GF107">
        <v>0</v>
      </c>
      <c r="GG107">
        <v>273.6461176470589</v>
      </c>
      <c r="GH107">
        <v>0.4228876995972818</v>
      </c>
      <c r="GI107">
        <v>0.2272945439041186</v>
      </c>
      <c r="GJ107">
        <v>1</v>
      </c>
      <c r="GK107">
        <v>1.8152535</v>
      </c>
      <c r="GL107">
        <v>-0.1000615384615373</v>
      </c>
      <c r="GM107">
        <v>0.01335726048821389</v>
      </c>
      <c r="GN107">
        <v>0</v>
      </c>
      <c r="GO107">
        <v>1</v>
      </c>
      <c r="GP107">
        <v>3</v>
      </c>
      <c r="GQ107" t="s">
        <v>451</v>
      </c>
      <c r="GR107">
        <v>3.10244</v>
      </c>
      <c r="GS107">
        <v>2.72634</v>
      </c>
      <c r="GT107">
        <v>0.199548</v>
      </c>
      <c r="GU107">
        <v>0.202465</v>
      </c>
      <c r="GV107">
        <v>0.101358</v>
      </c>
      <c r="GW107">
        <v>0.0967971</v>
      </c>
      <c r="GX107">
        <v>20910.2</v>
      </c>
      <c r="GY107">
        <v>18934.5</v>
      </c>
      <c r="GZ107">
        <v>26687</v>
      </c>
      <c r="HA107">
        <v>23963.7</v>
      </c>
      <c r="HB107">
        <v>38390.8</v>
      </c>
      <c r="HC107">
        <v>32008.1</v>
      </c>
      <c r="HD107">
        <v>46604.4</v>
      </c>
      <c r="HE107">
        <v>37912.4</v>
      </c>
      <c r="HF107">
        <v>1.86873</v>
      </c>
      <c r="HG107">
        <v>1.833</v>
      </c>
      <c r="HH107">
        <v>0.112098</v>
      </c>
      <c r="HI107">
        <v>0</v>
      </c>
      <c r="HJ107">
        <v>28.1738</v>
      </c>
      <c r="HK107">
        <v>999.9</v>
      </c>
      <c r="HL107">
        <v>42.8</v>
      </c>
      <c r="HM107">
        <v>33.9</v>
      </c>
      <c r="HN107">
        <v>25.2953</v>
      </c>
      <c r="HO107">
        <v>60.8219</v>
      </c>
      <c r="HP107">
        <v>23.4495</v>
      </c>
      <c r="HQ107">
        <v>1</v>
      </c>
      <c r="HR107">
        <v>0.144314</v>
      </c>
      <c r="HS107">
        <v>0.00121732</v>
      </c>
      <c r="HT107">
        <v>20.2797</v>
      </c>
      <c r="HU107">
        <v>5.2122</v>
      </c>
      <c r="HV107">
        <v>11.98</v>
      </c>
      <c r="HW107">
        <v>4.96355</v>
      </c>
      <c r="HX107">
        <v>3.2745</v>
      </c>
      <c r="HY107">
        <v>9999</v>
      </c>
      <c r="HZ107">
        <v>9999</v>
      </c>
      <c r="IA107">
        <v>9999</v>
      </c>
      <c r="IB107">
        <v>999.9</v>
      </c>
      <c r="IC107">
        <v>1.86417</v>
      </c>
      <c r="ID107">
        <v>1.86039</v>
      </c>
      <c r="IE107">
        <v>1.85873</v>
      </c>
      <c r="IF107">
        <v>1.86005</v>
      </c>
      <c r="IG107">
        <v>1.86019</v>
      </c>
      <c r="IH107">
        <v>1.85869</v>
      </c>
      <c r="II107">
        <v>1.85777</v>
      </c>
      <c r="IJ107">
        <v>1.85269</v>
      </c>
      <c r="IK107">
        <v>0</v>
      </c>
      <c r="IL107">
        <v>0</v>
      </c>
      <c r="IM107">
        <v>0</v>
      </c>
      <c r="IN107">
        <v>0</v>
      </c>
      <c r="IO107" t="s">
        <v>443</v>
      </c>
      <c r="IP107" t="s">
        <v>444</v>
      </c>
      <c r="IQ107" t="s">
        <v>445</v>
      </c>
      <c r="IR107" t="s">
        <v>445</v>
      </c>
      <c r="IS107" t="s">
        <v>445</v>
      </c>
      <c r="IT107" t="s">
        <v>445</v>
      </c>
      <c r="IU107">
        <v>0</v>
      </c>
      <c r="IV107">
        <v>100</v>
      </c>
      <c r="IW107">
        <v>100</v>
      </c>
      <c r="IX107">
        <v>-0.49</v>
      </c>
      <c r="IY107">
        <v>0.2795</v>
      </c>
      <c r="IZ107">
        <v>-1.088691465271074</v>
      </c>
      <c r="JA107">
        <v>-0.0009653133281458612</v>
      </c>
      <c r="JB107">
        <v>1.467522864134924E-06</v>
      </c>
      <c r="JC107">
        <v>-3.533429210606989E-10</v>
      </c>
      <c r="JD107">
        <v>0.001055554131792665</v>
      </c>
      <c r="JE107">
        <v>0.003653998214210923</v>
      </c>
      <c r="JF107">
        <v>0.0003927652080039181</v>
      </c>
      <c r="JG107">
        <v>9.453655735445027E-07</v>
      </c>
      <c r="JH107">
        <v>2</v>
      </c>
      <c r="JI107">
        <v>1975</v>
      </c>
      <c r="JJ107">
        <v>1</v>
      </c>
      <c r="JK107">
        <v>27</v>
      </c>
      <c r="JL107">
        <v>192928.4</v>
      </c>
      <c r="JM107">
        <v>192928.6</v>
      </c>
      <c r="JN107">
        <v>3.15674</v>
      </c>
      <c r="JO107">
        <v>2.60864</v>
      </c>
      <c r="JP107">
        <v>1.49658</v>
      </c>
      <c r="JQ107">
        <v>2.34741</v>
      </c>
      <c r="JR107">
        <v>1.54907</v>
      </c>
      <c r="JS107">
        <v>2.41211</v>
      </c>
      <c r="JT107">
        <v>39.5666</v>
      </c>
      <c r="JU107">
        <v>24.035</v>
      </c>
      <c r="JV107">
        <v>18</v>
      </c>
      <c r="JW107">
        <v>483.616</v>
      </c>
      <c r="JX107">
        <v>475.191</v>
      </c>
      <c r="JY107">
        <v>27.6083</v>
      </c>
      <c r="JZ107">
        <v>29.121</v>
      </c>
      <c r="KA107">
        <v>30.0002</v>
      </c>
      <c r="KB107">
        <v>29.3191</v>
      </c>
      <c r="KC107">
        <v>29.3108</v>
      </c>
      <c r="KD107">
        <v>63.3838</v>
      </c>
      <c r="KE107">
        <v>19.6963</v>
      </c>
      <c r="KF107">
        <v>54.2117</v>
      </c>
      <c r="KG107">
        <v>27.6088</v>
      </c>
      <c r="KH107">
        <v>1490.21</v>
      </c>
      <c r="KI107">
        <v>20.369</v>
      </c>
      <c r="KJ107">
        <v>101.894</v>
      </c>
      <c r="KK107">
        <v>91.4311</v>
      </c>
    </row>
    <row r="108" spans="1:297">
      <c r="A108">
        <v>90</v>
      </c>
      <c r="B108">
        <v>1758565314.1</v>
      </c>
      <c r="C108">
        <v>536.5</v>
      </c>
      <c r="D108" t="s">
        <v>625</v>
      </c>
      <c r="E108" t="s">
        <v>626</v>
      </c>
      <c r="F108">
        <v>5</v>
      </c>
      <c r="G108" t="s">
        <v>437</v>
      </c>
      <c r="H108" t="s">
        <v>438</v>
      </c>
      <c r="I108">
        <v>1758565306.314285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(EA108+(U108+2*0.95*5.67E-8*(((EA108+$B$9)+273)^4-(EA108+273)^4)-44100*J108)/(1.84*29.3*R108+8*0.95*5.67E-8*(EA108+273)^3))</f>
        <v>0</v>
      </c>
      <c r="W108">
        <f>($C$9*EB108+$D$9*EC108+$E$9*V108)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2*0.95*5.67E-8*(((EA108+$B$9)+273)^4-(W108+273)^4)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1506.661301731602</v>
      </c>
      <c r="AK108">
        <v>1482.387454545454</v>
      </c>
      <c r="AL108">
        <v>3.411201731601639</v>
      </c>
      <c r="AM108">
        <v>64.87</v>
      </c>
      <c r="AN108">
        <f>(AP108 - AO108 + DY108*1E3/(8.314*(EA108+273.15)) * AR108/DX108 * AQ108) * DX108/(100*DL108) * 1000/(1000 - AP108)</f>
        <v>0</v>
      </c>
      <c r="AO108">
        <v>20.39542505962719</v>
      </c>
      <c r="AP108">
        <v>22.18655151515151</v>
      </c>
      <c r="AQ108">
        <v>-2.327779294060183E-05</v>
      </c>
      <c r="AR108">
        <v>105.4433719376083</v>
      </c>
      <c r="AS108">
        <v>0</v>
      </c>
      <c r="AT108">
        <v>0</v>
      </c>
      <c r="AU108">
        <f>IF(AS108*$H$15&gt;=AW108,1.0,(AW108/(AW108-AS108*$H$15)))</f>
        <v>0</v>
      </c>
      <c r="AV108">
        <f>(AU108-1)*100</f>
        <v>0</v>
      </c>
      <c r="AW108">
        <f>MAX(0,($B$15+$C$15*EF108)/(1+$D$15*EF108)*DY108/(EA108+273)*$E$15)</f>
        <v>0</v>
      </c>
      <c r="AX108" t="s">
        <v>439</v>
      </c>
      <c r="AY108" t="s">
        <v>439</v>
      </c>
      <c r="AZ108">
        <v>0</v>
      </c>
      <c r="BA108">
        <v>0</v>
      </c>
      <c r="BB108">
        <f>1-AZ108/BA108</f>
        <v>0</v>
      </c>
      <c r="BC108">
        <v>0</v>
      </c>
      <c r="BD108" t="s">
        <v>439</v>
      </c>
      <c r="BE108" t="s">
        <v>439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439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$B$13*EG108+$C$13*EH108+$F$13*ES108*(1-EV108)</f>
        <v>0</v>
      </c>
      <c r="DI108">
        <f>DH108*DJ108</f>
        <v>0</v>
      </c>
      <c r="DJ108">
        <f>($B$13*$D$11+$C$13*$D$11+$F$13*((FF108+EX108)/MAX(FF108+EX108+FG108, 0.1)*$I$11+FG108/MAX(FF108+EX108+FG108, 0.1)*$J$11))/($B$13+$C$13+$F$13)</f>
        <v>0</v>
      </c>
      <c r="DK108">
        <f>($B$13*$K$11+$C$13*$K$11+$F$13*((FF108+EX108)/MAX(FF108+EX108+FG108, 0.1)*$P$11+FG108/MAX(FF108+EX108+FG108, 0.1)*$Q$11))/($B$13+$C$13+$F$13)</f>
        <v>0</v>
      </c>
      <c r="DL108">
        <v>1.91</v>
      </c>
      <c r="DM108">
        <v>0.5</v>
      </c>
      <c r="DN108" t="s">
        <v>440</v>
      </c>
      <c r="DO108">
        <v>2</v>
      </c>
      <c r="DP108" t="b">
        <v>1</v>
      </c>
      <c r="DQ108">
        <v>1758565306.314285</v>
      </c>
      <c r="DR108">
        <v>1425.148214285714</v>
      </c>
      <c r="DS108">
        <v>1460.084642857143</v>
      </c>
      <c r="DT108">
        <v>22.19030714285714</v>
      </c>
      <c r="DU108">
        <v>20.38973571428571</v>
      </c>
      <c r="DV108">
        <v>1425.654285714286</v>
      </c>
      <c r="DW108">
        <v>21.91069285714286</v>
      </c>
      <c r="DX108">
        <v>499.9953214285715</v>
      </c>
      <c r="DY108">
        <v>89.90587500000001</v>
      </c>
      <c r="DZ108">
        <v>0.06820558571428571</v>
      </c>
      <c r="EA108">
        <v>28.848975</v>
      </c>
      <c r="EB108">
        <v>29.99821785714285</v>
      </c>
      <c r="EC108">
        <v>999.9000000000002</v>
      </c>
      <c r="ED108">
        <v>0</v>
      </c>
      <c r="EE108">
        <v>0</v>
      </c>
      <c r="EF108">
        <v>9996.071785714286</v>
      </c>
      <c r="EG108">
        <v>0</v>
      </c>
      <c r="EH108">
        <v>10.5642</v>
      </c>
      <c r="EI108">
        <v>-34.93491428571429</v>
      </c>
      <c r="EJ108">
        <v>1457.489642857143</v>
      </c>
      <c r="EK108">
        <v>1490.473571428571</v>
      </c>
      <c r="EL108">
        <v>1.800576071428572</v>
      </c>
      <c r="EM108">
        <v>1460.084642857143</v>
      </c>
      <c r="EN108">
        <v>20.38973571428571</v>
      </c>
      <c r="EO108">
        <v>1.995039285714286</v>
      </c>
      <c r="EP108">
        <v>1.833157142857143</v>
      </c>
      <c r="EQ108">
        <v>17.40501785714286</v>
      </c>
      <c r="ER108">
        <v>16.07243214285714</v>
      </c>
      <c r="ES108">
        <v>2000.026428571429</v>
      </c>
      <c r="ET108">
        <v>0.9799994642857143</v>
      </c>
      <c r="EU108">
        <v>0.02000085714285714</v>
      </c>
      <c r="EV108">
        <v>0</v>
      </c>
      <c r="EW108">
        <v>273.6801785714286</v>
      </c>
      <c r="EX108">
        <v>5.00078</v>
      </c>
      <c r="EY108">
        <v>5510.538214285715</v>
      </c>
      <c r="EZ108">
        <v>16379.84642857143</v>
      </c>
      <c r="FA108">
        <v>39.51553571428571</v>
      </c>
      <c r="FB108">
        <v>40.32114285714285</v>
      </c>
      <c r="FC108">
        <v>40.27882142857142</v>
      </c>
      <c r="FD108">
        <v>40.03549999999999</v>
      </c>
      <c r="FE108">
        <v>40.78328571428572</v>
      </c>
      <c r="FF108">
        <v>1955.126428571429</v>
      </c>
      <c r="FG108">
        <v>39.9</v>
      </c>
      <c r="FH108">
        <v>0</v>
      </c>
      <c r="FI108">
        <v>1758565311.6</v>
      </c>
      <c r="FJ108">
        <v>0</v>
      </c>
      <c r="FK108">
        <v>273.65624</v>
      </c>
      <c r="FL108">
        <v>-0.5569230734174088</v>
      </c>
      <c r="FM108">
        <v>10.31769230107495</v>
      </c>
      <c r="FN108">
        <v>5510.5424</v>
      </c>
      <c r="FO108">
        <v>15</v>
      </c>
      <c r="FP108">
        <v>0</v>
      </c>
      <c r="FQ108" t="s">
        <v>441</v>
      </c>
      <c r="FR108">
        <v>1746989605.5</v>
      </c>
      <c r="FS108">
        <v>1746989593.5</v>
      </c>
      <c r="FT108">
        <v>0</v>
      </c>
      <c r="FU108">
        <v>-0.274</v>
      </c>
      <c r="FV108">
        <v>-0.002</v>
      </c>
      <c r="FW108">
        <v>2.549</v>
      </c>
      <c r="FX108">
        <v>0.129</v>
      </c>
      <c r="FY108">
        <v>420</v>
      </c>
      <c r="FZ108">
        <v>17</v>
      </c>
      <c r="GA108">
        <v>0.02</v>
      </c>
      <c r="GB108">
        <v>0.04</v>
      </c>
      <c r="GC108">
        <v>-34.90401707317073</v>
      </c>
      <c r="GD108">
        <v>-0.4538634146341748</v>
      </c>
      <c r="GE108">
        <v>0.1036653996006404</v>
      </c>
      <c r="GF108">
        <v>1</v>
      </c>
      <c r="GG108">
        <v>273.6593235294117</v>
      </c>
      <c r="GH108">
        <v>-0.2037433135293798</v>
      </c>
      <c r="GI108">
        <v>0.2118524348508864</v>
      </c>
      <c r="GJ108">
        <v>1</v>
      </c>
      <c r="GK108">
        <v>1.806722439024391</v>
      </c>
      <c r="GL108">
        <v>-0.1215526829268234</v>
      </c>
      <c r="GM108">
        <v>0.0123423225431228</v>
      </c>
      <c r="GN108">
        <v>0</v>
      </c>
      <c r="GO108">
        <v>2</v>
      </c>
      <c r="GP108">
        <v>3</v>
      </c>
      <c r="GQ108" t="s">
        <v>448</v>
      </c>
      <c r="GR108">
        <v>3.10233</v>
      </c>
      <c r="GS108">
        <v>2.72669</v>
      </c>
      <c r="GT108">
        <v>0.200926</v>
      </c>
      <c r="GU108">
        <v>0.203844</v>
      </c>
      <c r="GV108">
        <v>0.101351</v>
      </c>
      <c r="GW108">
        <v>0.0968079</v>
      </c>
      <c r="GX108">
        <v>20874.2</v>
      </c>
      <c r="GY108">
        <v>18902</v>
      </c>
      <c r="GZ108">
        <v>26687</v>
      </c>
      <c r="HA108">
        <v>23964</v>
      </c>
      <c r="HB108">
        <v>38391.4</v>
      </c>
      <c r="HC108">
        <v>32008</v>
      </c>
      <c r="HD108">
        <v>46604.6</v>
      </c>
      <c r="HE108">
        <v>37912.5</v>
      </c>
      <c r="HF108">
        <v>1.86843</v>
      </c>
      <c r="HG108">
        <v>1.833</v>
      </c>
      <c r="HH108">
        <v>0.111755</v>
      </c>
      <c r="HI108">
        <v>0</v>
      </c>
      <c r="HJ108">
        <v>28.1725</v>
      </c>
      <c r="HK108">
        <v>999.9</v>
      </c>
      <c r="HL108">
        <v>42.8</v>
      </c>
      <c r="HM108">
        <v>33.9</v>
      </c>
      <c r="HN108">
        <v>25.2942</v>
      </c>
      <c r="HO108">
        <v>61.1619</v>
      </c>
      <c r="HP108">
        <v>23.5777</v>
      </c>
      <c r="HQ108">
        <v>1</v>
      </c>
      <c r="HR108">
        <v>0.144408</v>
      </c>
      <c r="HS108">
        <v>0.0257108</v>
      </c>
      <c r="HT108">
        <v>20.2797</v>
      </c>
      <c r="HU108">
        <v>5.2122</v>
      </c>
      <c r="HV108">
        <v>11.9797</v>
      </c>
      <c r="HW108">
        <v>4.96365</v>
      </c>
      <c r="HX108">
        <v>3.2745</v>
      </c>
      <c r="HY108">
        <v>9999</v>
      </c>
      <c r="HZ108">
        <v>9999</v>
      </c>
      <c r="IA108">
        <v>9999</v>
      </c>
      <c r="IB108">
        <v>999.9</v>
      </c>
      <c r="IC108">
        <v>1.86417</v>
      </c>
      <c r="ID108">
        <v>1.86036</v>
      </c>
      <c r="IE108">
        <v>1.85877</v>
      </c>
      <c r="IF108">
        <v>1.86005</v>
      </c>
      <c r="IG108">
        <v>1.86018</v>
      </c>
      <c r="IH108">
        <v>1.85867</v>
      </c>
      <c r="II108">
        <v>1.85776</v>
      </c>
      <c r="IJ108">
        <v>1.85269</v>
      </c>
      <c r="IK108">
        <v>0</v>
      </c>
      <c r="IL108">
        <v>0</v>
      </c>
      <c r="IM108">
        <v>0</v>
      </c>
      <c r="IN108">
        <v>0</v>
      </c>
      <c r="IO108" t="s">
        <v>443</v>
      </c>
      <c r="IP108" t="s">
        <v>444</v>
      </c>
      <c r="IQ108" t="s">
        <v>445</v>
      </c>
      <c r="IR108" t="s">
        <v>445</v>
      </c>
      <c r="IS108" t="s">
        <v>445</v>
      </c>
      <c r="IT108" t="s">
        <v>445</v>
      </c>
      <c r="IU108">
        <v>0</v>
      </c>
      <c r="IV108">
        <v>100</v>
      </c>
      <c r="IW108">
        <v>100</v>
      </c>
      <c r="IX108">
        <v>-0.48</v>
      </c>
      <c r="IY108">
        <v>0.2796</v>
      </c>
      <c r="IZ108">
        <v>-1.088691465271074</v>
      </c>
      <c r="JA108">
        <v>-0.0009653133281458612</v>
      </c>
      <c r="JB108">
        <v>1.467522864134924E-06</v>
      </c>
      <c r="JC108">
        <v>-3.533429210606989E-10</v>
      </c>
      <c r="JD108">
        <v>0.001055554131792665</v>
      </c>
      <c r="JE108">
        <v>0.003653998214210923</v>
      </c>
      <c r="JF108">
        <v>0.0003927652080039181</v>
      </c>
      <c r="JG108">
        <v>9.453655735445027E-07</v>
      </c>
      <c r="JH108">
        <v>2</v>
      </c>
      <c r="JI108">
        <v>1975</v>
      </c>
      <c r="JJ108">
        <v>1</v>
      </c>
      <c r="JK108">
        <v>27</v>
      </c>
      <c r="JL108">
        <v>192928.5</v>
      </c>
      <c r="JM108">
        <v>192928.7</v>
      </c>
      <c r="JN108">
        <v>3.18359</v>
      </c>
      <c r="JO108">
        <v>2.60986</v>
      </c>
      <c r="JP108">
        <v>1.49658</v>
      </c>
      <c r="JQ108">
        <v>2.34741</v>
      </c>
      <c r="JR108">
        <v>1.54907</v>
      </c>
      <c r="JS108">
        <v>2.46582</v>
      </c>
      <c r="JT108">
        <v>39.5666</v>
      </c>
      <c r="JU108">
        <v>24.035</v>
      </c>
      <c r="JV108">
        <v>18</v>
      </c>
      <c r="JW108">
        <v>483.455</v>
      </c>
      <c r="JX108">
        <v>475.191</v>
      </c>
      <c r="JY108">
        <v>27.6079</v>
      </c>
      <c r="JZ108">
        <v>29.1217</v>
      </c>
      <c r="KA108">
        <v>30</v>
      </c>
      <c r="KB108">
        <v>29.3211</v>
      </c>
      <c r="KC108">
        <v>29.3108</v>
      </c>
      <c r="KD108">
        <v>63.9072</v>
      </c>
      <c r="KE108">
        <v>19.6963</v>
      </c>
      <c r="KF108">
        <v>53.8398</v>
      </c>
      <c r="KG108">
        <v>27.6047</v>
      </c>
      <c r="KH108">
        <v>1503.57</v>
      </c>
      <c r="KI108">
        <v>20.369</v>
      </c>
      <c r="KJ108">
        <v>101.895</v>
      </c>
      <c r="KK108">
        <v>91.4319</v>
      </c>
    </row>
    <row r="109" spans="1:297">
      <c r="A109">
        <v>91</v>
      </c>
      <c r="B109">
        <v>1758565319.1</v>
      </c>
      <c r="C109">
        <v>541.5</v>
      </c>
      <c r="D109" t="s">
        <v>627</v>
      </c>
      <c r="E109" t="s">
        <v>628</v>
      </c>
      <c r="F109">
        <v>5</v>
      </c>
      <c r="G109" t="s">
        <v>437</v>
      </c>
      <c r="H109" t="s">
        <v>438</v>
      </c>
      <c r="I109">
        <v>1758565311.6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(EA109+(U109+2*0.95*5.67E-8*(((EA109+$B$9)+273)^4-(EA109+273)^4)-44100*J109)/(1.84*29.3*R109+8*0.95*5.67E-8*(EA109+273)^3))</f>
        <v>0</v>
      </c>
      <c r="W109">
        <f>($C$9*EB109+$D$9*EC109+$E$9*V109)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2*0.95*5.67E-8*(((EA109+$B$9)+273)^4-(W109+273)^4)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1523.716760389611</v>
      </c>
      <c r="AK109">
        <v>1499.422848484848</v>
      </c>
      <c r="AL109">
        <v>3.398774025973927</v>
      </c>
      <c r="AM109">
        <v>64.87</v>
      </c>
      <c r="AN109">
        <f>(AP109 - AO109 + DY109*1E3/(8.314*(EA109+273.15)) * AR109/DX109 * AQ109) * DX109/(100*DL109) * 1000/(1000 - AP109)</f>
        <v>0</v>
      </c>
      <c r="AO109">
        <v>20.36847438500252</v>
      </c>
      <c r="AP109">
        <v>22.18274666666666</v>
      </c>
      <c r="AQ109">
        <v>-9.044347006911044E-05</v>
      </c>
      <c r="AR109">
        <v>105.4433719376083</v>
      </c>
      <c r="AS109">
        <v>0</v>
      </c>
      <c r="AT109">
        <v>0</v>
      </c>
      <c r="AU109">
        <f>IF(AS109*$H$15&gt;=AW109,1.0,(AW109/(AW109-AS109*$H$15)))</f>
        <v>0</v>
      </c>
      <c r="AV109">
        <f>(AU109-1)*100</f>
        <v>0</v>
      </c>
      <c r="AW109">
        <f>MAX(0,($B$15+$C$15*EF109)/(1+$D$15*EF109)*DY109/(EA109+273)*$E$15)</f>
        <v>0</v>
      </c>
      <c r="AX109" t="s">
        <v>439</v>
      </c>
      <c r="AY109" t="s">
        <v>439</v>
      </c>
      <c r="AZ109">
        <v>0</v>
      </c>
      <c r="BA109">
        <v>0</v>
      </c>
      <c r="BB109">
        <f>1-AZ109/BA109</f>
        <v>0</v>
      </c>
      <c r="BC109">
        <v>0</v>
      </c>
      <c r="BD109" t="s">
        <v>439</v>
      </c>
      <c r="BE109" t="s">
        <v>439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439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$B$13*EG109+$C$13*EH109+$F$13*ES109*(1-EV109)</f>
        <v>0</v>
      </c>
      <c r="DI109">
        <f>DH109*DJ109</f>
        <v>0</v>
      </c>
      <c r="DJ109">
        <f>($B$13*$D$11+$C$13*$D$11+$F$13*((FF109+EX109)/MAX(FF109+EX109+FG109, 0.1)*$I$11+FG109/MAX(FF109+EX109+FG109, 0.1)*$J$11))/($B$13+$C$13+$F$13)</f>
        <v>0</v>
      </c>
      <c r="DK109">
        <f>($B$13*$K$11+$C$13*$K$11+$F$13*((FF109+EX109)/MAX(FF109+EX109+FG109, 0.1)*$P$11+FG109/MAX(FF109+EX109+FG109, 0.1)*$Q$11))/($B$13+$C$13+$F$13)</f>
        <v>0</v>
      </c>
      <c r="DL109">
        <v>1.91</v>
      </c>
      <c r="DM109">
        <v>0.5</v>
      </c>
      <c r="DN109" t="s">
        <v>440</v>
      </c>
      <c r="DO109">
        <v>2</v>
      </c>
      <c r="DP109" t="b">
        <v>1</v>
      </c>
      <c r="DQ109">
        <v>1758565311.6</v>
      </c>
      <c r="DR109">
        <v>1442.821111111111</v>
      </c>
      <c r="DS109">
        <v>1477.802962962963</v>
      </c>
      <c r="DT109">
        <v>22.1871925925926</v>
      </c>
      <c r="DU109">
        <v>20.38562962962963</v>
      </c>
      <c r="DV109">
        <v>1443.308888888889</v>
      </c>
      <c r="DW109">
        <v>21.90764444444444</v>
      </c>
      <c r="DX109">
        <v>499.9959629629629</v>
      </c>
      <c r="DY109">
        <v>89.90452592592591</v>
      </c>
      <c r="DZ109">
        <v>0.06836523703703705</v>
      </c>
      <c r="EA109">
        <v>28.84849259259259</v>
      </c>
      <c r="EB109">
        <v>30.00127407407408</v>
      </c>
      <c r="EC109">
        <v>999.9000000000001</v>
      </c>
      <c r="ED109">
        <v>0</v>
      </c>
      <c r="EE109">
        <v>0</v>
      </c>
      <c r="EF109">
        <v>9993.936666666666</v>
      </c>
      <c r="EG109">
        <v>0</v>
      </c>
      <c r="EH109">
        <v>10.5642</v>
      </c>
      <c r="EI109">
        <v>-34.97985185185185</v>
      </c>
      <c r="EJ109">
        <v>1475.55925925926</v>
      </c>
      <c r="EK109">
        <v>1508.554444444444</v>
      </c>
      <c r="EL109">
        <v>1.801564444444445</v>
      </c>
      <c r="EM109">
        <v>1477.802962962963</v>
      </c>
      <c r="EN109">
        <v>20.38562962962963</v>
      </c>
      <c r="EO109">
        <v>1.99472962962963</v>
      </c>
      <c r="EP109">
        <v>1.832760370370371</v>
      </c>
      <c r="EQ109">
        <v>17.40256296296296</v>
      </c>
      <c r="ER109">
        <v>16.06903703703703</v>
      </c>
      <c r="ES109">
        <v>2000.009259259259</v>
      </c>
      <c r="ET109">
        <v>0.9799993333333332</v>
      </c>
      <c r="EU109">
        <v>0.02000105555555555</v>
      </c>
      <c r="EV109">
        <v>0</v>
      </c>
      <c r="EW109">
        <v>273.7198888888889</v>
      </c>
      <c r="EX109">
        <v>5.00078</v>
      </c>
      <c r="EY109">
        <v>5511.311851851852</v>
      </c>
      <c r="EZ109">
        <v>16379.71111111111</v>
      </c>
      <c r="FA109">
        <v>39.52303703703704</v>
      </c>
      <c r="FB109">
        <v>40.32148148148148</v>
      </c>
      <c r="FC109">
        <v>40.15714814814815</v>
      </c>
      <c r="FD109">
        <v>40.02988888888889</v>
      </c>
      <c r="FE109">
        <v>40.80996296296295</v>
      </c>
      <c r="FF109">
        <v>1955.109259259259</v>
      </c>
      <c r="FG109">
        <v>39.9</v>
      </c>
      <c r="FH109">
        <v>0</v>
      </c>
      <c r="FI109">
        <v>1758565317</v>
      </c>
      <c r="FJ109">
        <v>0</v>
      </c>
      <c r="FK109">
        <v>273.6937692307692</v>
      </c>
      <c r="FL109">
        <v>0.8542905919328578</v>
      </c>
      <c r="FM109">
        <v>9.154871770666876</v>
      </c>
      <c r="FN109">
        <v>5511.299230769231</v>
      </c>
      <c r="FO109">
        <v>15</v>
      </c>
      <c r="FP109">
        <v>0</v>
      </c>
      <c r="FQ109" t="s">
        <v>441</v>
      </c>
      <c r="FR109">
        <v>1746989605.5</v>
      </c>
      <c r="FS109">
        <v>1746989593.5</v>
      </c>
      <c r="FT109">
        <v>0</v>
      </c>
      <c r="FU109">
        <v>-0.274</v>
      </c>
      <c r="FV109">
        <v>-0.002</v>
      </c>
      <c r="FW109">
        <v>2.549</v>
      </c>
      <c r="FX109">
        <v>0.129</v>
      </c>
      <c r="FY109">
        <v>420</v>
      </c>
      <c r="FZ109">
        <v>17</v>
      </c>
      <c r="GA109">
        <v>0.02</v>
      </c>
      <c r="GB109">
        <v>0.04</v>
      </c>
      <c r="GC109">
        <v>-34.95076585365853</v>
      </c>
      <c r="GD109">
        <v>-0.5333310104529555</v>
      </c>
      <c r="GE109">
        <v>0.09666967797042349</v>
      </c>
      <c r="GF109">
        <v>0</v>
      </c>
      <c r="GG109">
        <v>273.6937058823528</v>
      </c>
      <c r="GH109">
        <v>0.3027349129821352</v>
      </c>
      <c r="GI109">
        <v>0.2319299500498044</v>
      </c>
      <c r="GJ109">
        <v>1</v>
      </c>
      <c r="GK109">
        <v>1.803145365853659</v>
      </c>
      <c r="GL109">
        <v>-0.001906829268292238</v>
      </c>
      <c r="GM109">
        <v>0.01055926367018056</v>
      </c>
      <c r="GN109">
        <v>1</v>
      </c>
      <c r="GO109">
        <v>2</v>
      </c>
      <c r="GP109">
        <v>3</v>
      </c>
      <c r="GQ109" t="s">
        <v>448</v>
      </c>
      <c r="GR109">
        <v>3.10253</v>
      </c>
      <c r="GS109">
        <v>2.72652</v>
      </c>
      <c r="GT109">
        <v>0.202289</v>
      </c>
      <c r="GU109">
        <v>0.205207</v>
      </c>
      <c r="GV109">
        <v>0.101331</v>
      </c>
      <c r="GW109">
        <v>0.0966278</v>
      </c>
      <c r="GX109">
        <v>20838.6</v>
      </c>
      <c r="GY109">
        <v>18869.6</v>
      </c>
      <c r="GZ109">
        <v>26687</v>
      </c>
      <c r="HA109">
        <v>23963.9</v>
      </c>
      <c r="HB109">
        <v>38392.8</v>
      </c>
      <c r="HC109">
        <v>32014.5</v>
      </c>
      <c r="HD109">
        <v>46604.9</v>
      </c>
      <c r="HE109">
        <v>37912.5</v>
      </c>
      <c r="HF109">
        <v>1.8685</v>
      </c>
      <c r="HG109">
        <v>1.83272</v>
      </c>
      <c r="HH109">
        <v>0.112351</v>
      </c>
      <c r="HI109">
        <v>0</v>
      </c>
      <c r="HJ109">
        <v>28.1702</v>
      </c>
      <c r="HK109">
        <v>999.9</v>
      </c>
      <c r="HL109">
        <v>42.8</v>
      </c>
      <c r="HM109">
        <v>33.9</v>
      </c>
      <c r="HN109">
        <v>25.2953</v>
      </c>
      <c r="HO109">
        <v>61.1419</v>
      </c>
      <c r="HP109">
        <v>23.4014</v>
      </c>
      <c r="HQ109">
        <v>1</v>
      </c>
      <c r="HR109">
        <v>0.144599</v>
      </c>
      <c r="HS109">
        <v>0.0167565</v>
      </c>
      <c r="HT109">
        <v>20.2796</v>
      </c>
      <c r="HU109">
        <v>5.2119</v>
      </c>
      <c r="HV109">
        <v>11.9798</v>
      </c>
      <c r="HW109">
        <v>4.96355</v>
      </c>
      <c r="HX109">
        <v>3.2745</v>
      </c>
      <c r="HY109">
        <v>9999</v>
      </c>
      <c r="HZ109">
        <v>9999</v>
      </c>
      <c r="IA109">
        <v>9999</v>
      </c>
      <c r="IB109">
        <v>999.9</v>
      </c>
      <c r="IC109">
        <v>1.86418</v>
      </c>
      <c r="ID109">
        <v>1.86038</v>
      </c>
      <c r="IE109">
        <v>1.85876</v>
      </c>
      <c r="IF109">
        <v>1.86005</v>
      </c>
      <c r="IG109">
        <v>1.86016</v>
      </c>
      <c r="IH109">
        <v>1.85868</v>
      </c>
      <c r="II109">
        <v>1.85776</v>
      </c>
      <c r="IJ109">
        <v>1.85266</v>
      </c>
      <c r="IK109">
        <v>0</v>
      </c>
      <c r="IL109">
        <v>0</v>
      </c>
      <c r="IM109">
        <v>0</v>
      </c>
      <c r="IN109">
        <v>0</v>
      </c>
      <c r="IO109" t="s">
        <v>443</v>
      </c>
      <c r="IP109" t="s">
        <v>444</v>
      </c>
      <c r="IQ109" t="s">
        <v>445</v>
      </c>
      <c r="IR109" t="s">
        <v>445</v>
      </c>
      <c r="IS109" t="s">
        <v>445</v>
      </c>
      <c r="IT109" t="s">
        <v>445</v>
      </c>
      <c r="IU109">
        <v>0</v>
      </c>
      <c r="IV109">
        <v>100</v>
      </c>
      <c r="IW109">
        <v>100</v>
      </c>
      <c r="IX109">
        <v>-0.46</v>
      </c>
      <c r="IY109">
        <v>0.2794</v>
      </c>
      <c r="IZ109">
        <v>-1.088691465271074</v>
      </c>
      <c r="JA109">
        <v>-0.0009653133281458612</v>
      </c>
      <c r="JB109">
        <v>1.467522864134924E-06</v>
      </c>
      <c r="JC109">
        <v>-3.533429210606989E-10</v>
      </c>
      <c r="JD109">
        <v>0.001055554131792665</v>
      </c>
      <c r="JE109">
        <v>0.003653998214210923</v>
      </c>
      <c r="JF109">
        <v>0.0003927652080039181</v>
      </c>
      <c r="JG109">
        <v>9.453655735445027E-07</v>
      </c>
      <c r="JH109">
        <v>2</v>
      </c>
      <c r="JI109">
        <v>1975</v>
      </c>
      <c r="JJ109">
        <v>1</v>
      </c>
      <c r="JK109">
        <v>27</v>
      </c>
      <c r="JL109">
        <v>192928.6</v>
      </c>
      <c r="JM109">
        <v>192928.8</v>
      </c>
      <c r="JN109">
        <v>3.21289</v>
      </c>
      <c r="JO109">
        <v>2.61597</v>
      </c>
      <c r="JP109">
        <v>1.49658</v>
      </c>
      <c r="JQ109">
        <v>2.34741</v>
      </c>
      <c r="JR109">
        <v>1.54907</v>
      </c>
      <c r="JS109">
        <v>2.40967</v>
      </c>
      <c r="JT109">
        <v>39.5416</v>
      </c>
      <c r="JU109">
        <v>24.035</v>
      </c>
      <c r="JV109">
        <v>18</v>
      </c>
      <c r="JW109">
        <v>483.503</v>
      </c>
      <c r="JX109">
        <v>475.018</v>
      </c>
      <c r="JY109">
        <v>27.6059</v>
      </c>
      <c r="JZ109">
        <v>29.1235</v>
      </c>
      <c r="KA109">
        <v>30.0001</v>
      </c>
      <c r="KB109">
        <v>29.3216</v>
      </c>
      <c r="KC109">
        <v>29.3114</v>
      </c>
      <c r="KD109">
        <v>64.50069999999999</v>
      </c>
      <c r="KE109">
        <v>19.6963</v>
      </c>
      <c r="KF109">
        <v>53.8398</v>
      </c>
      <c r="KG109">
        <v>27.6059</v>
      </c>
      <c r="KH109">
        <v>1523.6</v>
      </c>
      <c r="KI109">
        <v>20.369</v>
      </c>
      <c r="KJ109">
        <v>101.895</v>
      </c>
      <c r="KK109">
        <v>91.4316</v>
      </c>
    </row>
    <row r="110" spans="1:297">
      <c r="A110">
        <v>92</v>
      </c>
      <c r="B110">
        <v>1758565324.1</v>
      </c>
      <c r="C110">
        <v>546.5</v>
      </c>
      <c r="D110" t="s">
        <v>629</v>
      </c>
      <c r="E110" t="s">
        <v>630</v>
      </c>
      <c r="F110">
        <v>5</v>
      </c>
      <c r="G110" t="s">
        <v>437</v>
      </c>
      <c r="H110" t="s">
        <v>438</v>
      </c>
      <c r="I110">
        <v>1758565316.314285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(EA110+(U110+2*0.95*5.67E-8*(((EA110+$B$9)+273)^4-(EA110+273)^4)-44100*J110)/(1.84*29.3*R110+8*0.95*5.67E-8*(EA110+273)^3))</f>
        <v>0</v>
      </c>
      <c r="W110">
        <f>($C$9*EB110+$D$9*EC110+$E$9*V110)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2*0.95*5.67E-8*(((EA110+$B$9)+273)^4-(W110+273)^4)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1540.945902813854</v>
      </c>
      <c r="AK110">
        <v>1516.628181818182</v>
      </c>
      <c r="AL110">
        <v>3.453707359307317</v>
      </c>
      <c r="AM110">
        <v>64.87</v>
      </c>
      <c r="AN110">
        <f>(AP110 - AO110 + DY110*1E3/(8.314*(EA110+273.15)) * AR110/DX110 * AQ110) * DX110/(100*DL110) * 1000/(1000 - AP110)</f>
        <v>0</v>
      </c>
      <c r="AO110">
        <v>20.33434469822993</v>
      </c>
      <c r="AP110">
        <v>22.15845878787878</v>
      </c>
      <c r="AQ110">
        <v>-0.002997622566449148</v>
      </c>
      <c r="AR110">
        <v>105.4433719376083</v>
      </c>
      <c r="AS110">
        <v>0</v>
      </c>
      <c r="AT110">
        <v>0</v>
      </c>
      <c r="AU110">
        <f>IF(AS110*$H$15&gt;=AW110,1.0,(AW110/(AW110-AS110*$H$15)))</f>
        <v>0</v>
      </c>
      <c r="AV110">
        <f>(AU110-1)*100</f>
        <v>0</v>
      </c>
      <c r="AW110">
        <f>MAX(0,($B$15+$C$15*EF110)/(1+$D$15*EF110)*DY110/(EA110+273)*$E$15)</f>
        <v>0</v>
      </c>
      <c r="AX110" t="s">
        <v>439</v>
      </c>
      <c r="AY110" t="s">
        <v>439</v>
      </c>
      <c r="AZ110">
        <v>0</v>
      </c>
      <c r="BA110">
        <v>0</v>
      </c>
      <c r="BB110">
        <f>1-AZ110/BA110</f>
        <v>0</v>
      </c>
      <c r="BC110">
        <v>0</v>
      </c>
      <c r="BD110" t="s">
        <v>439</v>
      </c>
      <c r="BE110" t="s">
        <v>439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439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$B$13*EG110+$C$13*EH110+$F$13*ES110*(1-EV110)</f>
        <v>0</v>
      </c>
      <c r="DI110">
        <f>DH110*DJ110</f>
        <v>0</v>
      </c>
      <c r="DJ110">
        <f>($B$13*$D$11+$C$13*$D$11+$F$13*((FF110+EX110)/MAX(FF110+EX110+FG110, 0.1)*$I$11+FG110/MAX(FF110+EX110+FG110, 0.1)*$J$11))/($B$13+$C$13+$F$13)</f>
        <v>0</v>
      </c>
      <c r="DK110">
        <f>($B$13*$K$11+$C$13*$K$11+$F$13*((FF110+EX110)/MAX(FF110+EX110+FG110, 0.1)*$P$11+FG110/MAX(FF110+EX110+FG110, 0.1)*$Q$11))/($B$13+$C$13+$F$13)</f>
        <v>0</v>
      </c>
      <c r="DL110">
        <v>1.91</v>
      </c>
      <c r="DM110">
        <v>0.5</v>
      </c>
      <c r="DN110" t="s">
        <v>440</v>
      </c>
      <c r="DO110">
        <v>2</v>
      </c>
      <c r="DP110" t="b">
        <v>1</v>
      </c>
      <c r="DQ110">
        <v>1758565316.314285</v>
      </c>
      <c r="DR110">
        <v>1458.580714285714</v>
      </c>
      <c r="DS110">
        <v>1493.611428571429</v>
      </c>
      <c r="DT110">
        <v>22.18013571428571</v>
      </c>
      <c r="DU110">
        <v>20.36858214285714</v>
      </c>
      <c r="DV110">
        <v>1459.051428571429</v>
      </c>
      <c r="DW110">
        <v>21.90073928571428</v>
      </c>
      <c r="DX110">
        <v>499.9915</v>
      </c>
      <c r="DY110">
        <v>89.90396428571425</v>
      </c>
      <c r="DZ110">
        <v>0.06841572857142857</v>
      </c>
      <c r="EA110">
        <v>28.84633928571428</v>
      </c>
      <c r="EB110">
        <v>29.99776785714286</v>
      </c>
      <c r="EC110">
        <v>999.9000000000002</v>
      </c>
      <c r="ED110">
        <v>0</v>
      </c>
      <c r="EE110">
        <v>0</v>
      </c>
      <c r="EF110">
        <v>9998.2125</v>
      </c>
      <c r="EG110">
        <v>0</v>
      </c>
      <c r="EH110">
        <v>10.5642</v>
      </c>
      <c r="EI110">
        <v>-35.02916428571429</v>
      </c>
      <c r="EJ110">
        <v>1491.666071428571</v>
      </c>
      <c r="EK110">
        <v>1524.666071428571</v>
      </c>
      <c r="EL110">
        <v>1.811551428571428</v>
      </c>
      <c r="EM110">
        <v>1493.611428571429</v>
      </c>
      <c r="EN110">
        <v>20.36858214285714</v>
      </c>
      <c r="EO110">
        <v>1.9940825</v>
      </c>
      <c r="EP110">
        <v>1.831216428571429</v>
      </c>
      <c r="EQ110">
        <v>17.39742857142857</v>
      </c>
      <c r="ER110">
        <v>16.05582142857143</v>
      </c>
      <c r="ES110">
        <v>1999.9725</v>
      </c>
      <c r="ET110">
        <v>0.9799990714285715</v>
      </c>
      <c r="EU110">
        <v>0.02000139285714286</v>
      </c>
      <c r="EV110">
        <v>0</v>
      </c>
      <c r="EW110">
        <v>273.7556428571428</v>
      </c>
      <c r="EX110">
        <v>5.00078</v>
      </c>
      <c r="EY110">
        <v>5511.830357142857</v>
      </c>
      <c r="EZ110">
        <v>16379.4</v>
      </c>
      <c r="FA110">
        <v>39.51325000000001</v>
      </c>
      <c r="FB110">
        <v>40.32564285714285</v>
      </c>
      <c r="FC110">
        <v>40.08232142857143</v>
      </c>
      <c r="FD110">
        <v>40.02657142857142</v>
      </c>
      <c r="FE110">
        <v>40.80778571428571</v>
      </c>
      <c r="FF110">
        <v>1955.0725</v>
      </c>
      <c r="FG110">
        <v>39.9</v>
      </c>
      <c r="FH110">
        <v>0</v>
      </c>
      <c r="FI110">
        <v>1758565321.8</v>
      </c>
      <c r="FJ110">
        <v>0</v>
      </c>
      <c r="FK110">
        <v>273.7462692307693</v>
      </c>
      <c r="FL110">
        <v>0.9479316215312029</v>
      </c>
      <c r="FM110">
        <v>6.77025641874228</v>
      </c>
      <c r="FN110">
        <v>5511.901923076923</v>
      </c>
      <c r="FO110">
        <v>15</v>
      </c>
      <c r="FP110">
        <v>0</v>
      </c>
      <c r="FQ110" t="s">
        <v>441</v>
      </c>
      <c r="FR110">
        <v>1746989605.5</v>
      </c>
      <c r="FS110">
        <v>1746989593.5</v>
      </c>
      <c r="FT110">
        <v>0</v>
      </c>
      <c r="FU110">
        <v>-0.274</v>
      </c>
      <c r="FV110">
        <v>-0.002</v>
      </c>
      <c r="FW110">
        <v>2.549</v>
      </c>
      <c r="FX110">
        <v>0.129</v>
      </c>
      <c r="FY110">
        <v>420</v>
      </c>
      <c r="FZ110">
        <v>17</v>
      </c>
      <c r="GA110">
        <v>0.02</v>
      </c>
      <c r="GB110">
        <v>0.04</v>
      </c>
      <c r="GC110">
        <v>-35.01130243902439</v>
      </c>
      <c r="GD110">
        <v>-0.7754675958188081</v>
      </c>
      <c r="GE110">
        <v>0.1200950873019008</v>
      </c>
      <c r="GF110">
        <v>0</v>
      </c>
      <c r="GG110">
        <v>273.707205882353</v>
      </c>
      <c r="GH110">
        <v>0.5130481284335509</v>
      </c>
      <c r="GI110">
        <v>0.2494082148054826</v>
      </c>
      <c r="GJ110">
        <v>1</v>
      </c>
      <c r="GK110">
        <v>1.807757317073171</v>
      </c>
      <c r="GL110">
        <v>0.1120524041811849</v>
      </c>
      <c r="GM110">
        <v>0.01631150589336317</v>
      </c>
      <c r="GN110">
        <v>0</v>
      </c>
      <c r="GO110">
        <v>1</v>
      </c>
      <c r="GP110">
        <v>3</v>
      </c>
      <c r="GQ110" t="s">
        <v>451</v>
      </c>
      <c r="GR110">
        <v>3.10242</v>
      </c>
      <c r="GS110">
        <v>2.7264</v>
      </c>
      <c r="GT110">
        <v>0.203661</v>
      </c>
      <c r="GU110">
        <v>0.206535</v>
      </c>
      <c r="GV110">
        <v>0.101253</v>
      </c>
      <c r="GW110">
        <v>0.0965951</v>
      </c>
      <c r="GX110">
        <v>20802.8</v>
      </c>
      <c r="GY110">
        <v>18838.1</v>
      </c>
      <c r="GZ110">
        <v>26687</v>
      </c>
      <c r="HA110">
        <v>23963.9</v>
      </c>
      <c r="HB110">
        <v>38396.1</v>
      </c>
      <c r="HC110">
        <v>32015.8</v>
      </c>
      <c r="HD110">
        <v>46604.7</v>
      </c>
      <c r="HE110">
        <v>37912.5</v>
      </c>
      <c r="HF110">
        <v>1.86858</v>
      </c>
      <c r="HG110">
        <v>1.83302</v>
      </c>
      <c r="HH110">
        <v>0.111941</v>
      </c>
      <c r="HI110">
        <v>0</v>
      </c>
      <c r="HJ110">
        <v>28.1701</v>
      </c>
      <c r="HK110">
        <v>999.9</v>
      </c>
      <c r="HL110">
        <v>42.8</v>
      </c>
      <c r="HM110">
        <v>33.9</v>
      </c>
      <c r="HN110">
        <v>25.2956</v>
      </c>
      <c r="HO110">
        <v>61.0019</v>
      </c>
      <c r="HP110">
        <v>23.3133</v>
      </c>
      <c r="HQ110">
        <v>1</v>
      </c>
      <c r="HR110">
        <v>0.144685</v>
      </c>
      <c r="HS110">
        <v>0.0162527</v>
      </c>
      <c r="HT110">
        <v>20.2798</v>
      </c>
      <c r="HU110">
        <v>5.2116</v>
      </c>
      <c r="HV110">
        <v>11.98</v>
      </c>
      <c r="HW110">
        <v>4.96335</v>
      </c>
      <c r="HX110">
        <v>3.2744</v>
      </c>
      <c r="HY110">
        <v>9999</v>
      </c>
      <c r="HZ110">
        <v>9999</v>
      </c>
      <c r="IA110">
        <v>9999</v>
      </c>
      <c r="IB110">
        <v>999.9</v>
      </c>
      <c r="IC110">
        <v>1.86417</v>
      </c>
      <c r="ID110">
        <v>1.86038</v>
      </c>
      <c r="IE110">
        <v>1.85881</v>
      </c>
      <c r="IF110">
        <v>1.86005</v>
      </c>
      <c r="IG110">
        <v>1.86015</v>
      </c>
      <c r="IH110">
        <v>1.85868</v>
      </c>
      <c r="II110">
        <v>1.85777</v>
      </c>
      <c r="IJ110">
        <v>1.8527</v>
      </c>
      <c r="IK110">
        <v>0</v>
      </c>
      <c r="IL110">
        <v>0</v>
      </c>
      <c r="IM110">
        <v>0</v>
      </c>
      <c r="IN110">
        <v>0</v>
      </c>
      <c r="IO110" t="s">
        <v>443</v>
      </c>
      <c r="IP110" t="s">
        <v>444</v>
      </c>
      <c r="IQ110" t="s">
        <v>445</v>
      </c>
      <c r="IR110" t="s">
        <v>445</v>
      </c>
      <c r="IS110" t="s">
        <v>445</v>
      </c>
      <c r="IT110" t="s">
        <v>445</v>
      </c>
      <c r="IU110">
        <v>0</v>
      </c>
      <c r="IV110">
        <v>100</v>
      </c>
      <c r="IW110">
        <v>100</v>
      </c>
      <c r="IX110">
        <v>-0.45</v>
      </c>
      <c r="IY110">
        <v>0.2789</v>
      </c>
      <c r="IZ110">
        <v>-1.088691465271074</v>
      </c>
      <c r="JA110">
        <v>-0.0009653133281458612</v>
      </c>
      <c r="JB110">
        <v>1.467522864134924E-06</v>
      </c>
      <c r="JC110">
        <v>-3.533429210606989E-10</v>
      </c>
      <c r="JD110">
        <v>0.001055554131792665</v>
      </c>
      <c r="JE110">
        <v>0.003653998214210923</v>
      </c>
      <c r="JF110">
        <v>0.0003927652080039181</v>
      </c>
      <c r="JG110">
        <v>9.453655735445027E-07</v>
      </c>
      <c r="JH110">
        <v>2</v>
      </c>
      <c r="JI110">
        <v>1975</v>
      </c>
      <c r="JJ110">
        <v>1</v>
      </c>
      <c r="JK110">
        <v>27</v>
      </c>
      <c r="JL110">
        <v>192928.6</v>
      </c>
      <c r="JM110">
        <v>192928.8</v>
      </c>
      <c r="JN110">
        <v>3.23853</v>
      </c>
      <c r="JO110">
        <v>2.61963</v>
      </c>
      <c r="JP110">
        <v>1.49658</v>
      </c>
      <c r="JQ110">
        <v>2.34741</v>
      </c>
      <c r="JR110">
        <v>1.54907</v>
      </c>
      <c r="JS110">
        <v>2.37793</v>
      </c>
      <c r="JT110">
        <v>39.5666</v>
      </c>
      <c r="JU110">
        <v>24.035</v>
      </c>
      <c r="JV110">
        <v>18</v>
      </c>
      <c r="JW110">
        <v>483.547</v>
      </c>
      <c r="JX110">
        <v>475.227</v>
      </c>
      <c r="JY110">
        <v>27.6059</v>
      </c>
      <c r="JZ110">
        <v>29.1235</v>
      </c>
      <c r="KA110">
        <v>30.0001</v>
      </c>
      <c r="KB110">
        <v>29.3216</v>
      </c>
      <c r="KC110">
        <v>29.3133</v>
      </c>
      <c r="KD110">
        <v>65.02419999999999</v>
      </c>
      <c r="KE110">
        <v>19.6963</v>
      </c>
      <c r="KF110">
        <v>53.8398</v>
      </c>
      <c r="KG110">
        <v>27.6059</v>
      </c>
      <c r="KH110">
        <v>1536.96</v>
      </c>
      <c r="KI110">
        <v>20.369</v>
      </c>
      <c r="KJ110">
        <v>101.895</v>
      </c>
      <c r="KK110">
        <v>91.4318</v>
      </c>
    </row>
    <row r="111" spans="1:297">
      <c r="A111">
        <v>93</v>
      </c>
      <c r="B111">
        <v>1758565329.1</v>
      </c>
      <c r="C111">
        <v>551.5</v>
      </c>
      <c r="D111" t="s">
        <v>631</v>
      </c>
      <c r="E111" t="s">
        <v>632</v>
      </c>
      <c r="F111">
        <v>5</v>
      </c>
      <c r="G111" t="s">
        <v>437</v>
      </c>
      <c r="H111" t="s">
        <v>438</v>
      </c>
      <c r="I111">
        <v>1758565321.6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(EA111+(U111+2*0.95*5.67E-8*(((EA111+$B$9)+273)^4-(EA111+273)^4)-44100*J111)/(1.84*29.3*R111+8*0.95*5.67E-8*(EA111+273)^3))</f>
        <v>0</v>
      </c>
      <c r="W111">
        <f>($C$9*EB111+$D$9*EC111+$E$9*V111)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2*0.95*5.67E-8*(((EA111+$B$9)+273)^4-(W111+273)^4)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1557.68065952381</v>
      </c>
      <c r="AK111">
        <v>1533.647515151515</v>
      </c>
      <c r="AL111">
        <v>3.40871688311662</v>
      </c>
      <c r="AM111">
        <v>64.87</v>
      </c>
      <c r="AN111">
        <f>(AP111 - AO111 + DY111*1E3/(8.314*(EA111+273.15)) * AR111/DX111 * AQ111) * DX111/(100*DL111) * 1000/(1000 - AP111)</f>
        <v>0</v>
      </c>
      <c r="AO111">
        <v>20.33504166715962</v>
      </c>
      <c r="AP111">
        <v>22.14510181818181</v>
      </c>
      <c r="AQ111">
        <v>-0.0005613543379383891</v>
      </c>
      <c r="AR111">
        <v>105.4433719376083</v>
      </c>
      <c r="AS111">
        <v>0</v>
      </c>
      <c r="AT111">
        <v>0</v>
      </c>
      <c r="AU111">
        <f>IF(AS111*$H$15&gt;=AW111,1.0,(AW111/(AW111-AS111*$H$15)))</f>
        <v>0</v>
      </c>
      <c r="AV111">
        <f>(AU111-1)*100</f>
        <v>0</v>
      </c>
      <c r="AW111">
        <f>MAX(0,($B$15+$C$15*EF111)/(1+$D$15*EF111)*DY111/(EA111+273)*$E$15)</f>
        <v>0</v>
      </c>
      <c r="AX111" t="s">
        <v>439</v>
      </c>
      <c r="AY111" t="s">
        <v>439</v>
      </c>
      <c r="AZ111">
        <v>0</v>
      </c>
      <c r="BA111">
        <v>0</v>
      </c>
      <c r="BB111">
        <f>1-AZ111/BA111</f>
        <v>0</v>
      </c>
      <c r="BC111">
        <v>0</v>
      </c>
      <c r="BD111" t="s">
        <v>439</v>
      </c>
      <c r="BE111" t="s">
        <v>439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439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$B$13*EG111+$C$13*EH111+$F$13*ES111*(1-EV111)</f>
        <v>0</v>
      </c>
      <c r="DI111">
        <f>DH111*DJ111</f>
        <v>0</v>
      </c>
      <c r="DJ111">
        <f>($B$13*$D$11+$C$13*$D$11+$F$13*((FF111+EX111)/MAX(FF111+EX111+FG111, 0.1)*$I$11+FG111/MAX(FF111+EX111+FG111, 0.1)*$J$11))/($B$13+$C$13+$F$13)</f>
        <v>0</v>
      </c>
      <c r="DK111">
        <f>($B$13*$K$11+$C$13*$K$11+$F$13*((FF111+EX111)/MAX(FF111+EX111+FG111, 0.1)*$P$11+FG111/MAX(FF111+EX111+FG111, 0.1)*$Q$11))/($B$13+$C$13+$F$13)</f>
        <v>0</v>
      </c>
      <c r="DL111">
        <v>1.91</v>
      </c>
      <c r="DM111">
        <v>0.5</v>
      </c>
      <c r="DN111" t="s">
        <v>440</v>
      </c>
      <c r="DO111">
        <v>2</v>
      </c>
      <c r="DP111" t="b">
        <v>1</v>
      </c>
      <c r="DQ111">
        <v>1758565321.6</v>
      </c>
      <c r="DR111">
        <v>1476.255555555556</v>
      </c>
      <c r="DS111">
        <v>1511.271481481481</v>
      </c>
      <c r="DT111">
        <v>22.16725555555556</v>
      </c>
      <c r="DU111">
        <v>20.34782962962963</v>
      </c>
      <c r="DV111">
        <v>1476.708148148148</v>
      </c>
      <c r="DW111">
        <v>21.88813333333334</v>
      </c>
      <c r="DX111">
        <v>500.0246296296297</v>
      </c>
      <c r="DY111">
        <v>89.90277037037038</v>
      </c>
      <c r="DZ111">
        <v>0.06833512592592592</v>
      </c>
      <c r="EA111">
        <v>28.84444074074074</v>
      </c>
      <c r="EB111">
        <v>30.0002037037037</v>
      </c>
      <c r="EC111">
        <v>999.9000000000001</v>
      </c>
      <c r="ED111">
        <v>0</v>
      </c>
      <c r="EE111">
        <v>0</v>
      </c>
      <c r="EF111">
        <v>10007.67962962963</v>
      </c>
      <c r="EG111">
        <v>0</v>
      </c>
      <c r="EH111">
        <v>10.5642</v>
      </c>
      <c r="EI111">
        <v>-35.01514074074074</v>
      </c>
      <c r="EJ111">
        <v>1509.722222222222</v>
      </c>
      <c r="EK111">
        <v>1542.662222222222</v>
      </c>
      <c r="EL111">
        <v>1.819407407407407</v>
      </c>
      <c r="EM111">
        <v>1511.271481481481</v>
      </c>
      <c r="EN111">
        <v>20.34782962962963</v>
      </c>
      <c r="EO111">
        <v>1.992897037037037</v>
      </c>
      <c r="EP111">
        <v>1.829326666666667</v>
      </c>
      <c r="EQ111">
        <v>17.38801851851852</v>
      </c>
      <c r="ER111">
        <v>16.03965555555556</v>
      </c>
      <c r="ES111">
        <v>1999.978518518519</v>
      </c>
      <c r="ET111">
        <v>0.9799991481481481</v>
      </c>
      <c r="EU111">
        <v>0.02000127777777778</v>
      </c>
      <c r="EV111">
        <v>0</v>
      </c>
      <c r="EW111">
        <v>273.7532222222222</v>
      </c>
      <c r="EX111">
        <v>5.00078</v>
      </c>
      <c r="EY111">
        <v>5512.67</v>
      </c>
      <c r="EZ111">
        <v>16379.45185185185</v>
      </c>
      <c r="FA111">
        <v>39.51833333333333</v>
      </c>
      <c r="FB111">
        <v>40.31914814814814</v>
      </c>
      <c r="FC111">
        <v>40.03903703703704</v>
      </c>
      <c r="FD111">
        <v>40.02522222222222</v>
      </c>
      <c r="FE111">
        <v>40.803</v>
      </c>
      <c r="FF111">
        <v>1955.078518518518</v>
      </c>
      <c r="FG111">
        <v>39.9</v>
      </c>
      <c r="FH111">
        <v>0</v>
      </c>
      <c r="FI111">
        <v>1758565326.6</v>
      </c>
      <c r="FJ111">
        <v>0</v>
      </c>
      <c r="FK111">
        <v>273.7334615384615</v>
      </c>
      <c r="FL111">
        <v>-0.4767863245528925</v>
      </c>
      <c r="FM111">
        <v>9.034188018816224</v>
      </c>
      <c r="FN111">
        <v>5512.656538461539</v>
      </c>
      <c r="FO111">
        <v>15</v>
      </c>
      <c r="FP111">
        <v>0</v>
      </c>
      <c r="FQ111" t="s">
        <v>441</v>
      </c>
      <c r="FR111">
        <v>1746989605.5</v>
      </c>
      <c r="FS111">
        <v>1746989593.5</v>
      </c>
      <c r="FT111">
        <v>0</v>
      </c>
      <c r="FU111">
        <v>-0.274</v>
      </c>
      <c r="FV111">
        <v>-0.002</v>
      </c>
      <c r="FW111">
        <v>2.549</v>
      </c>
      <c r="FX111">
        <v>0.129</v>
      </c>
      <c r="FY111">
        <v>420</v>
      </c>
      <c r="FZ111">
        <v>17</v>
      </c>
      <c r="GA111">
        <v>0.02</v>
      </c>
      <c r="GB111">
        <v>0.04</v>
      </c>
      <c r="GC111">
        <v>-34.9917725</v>
      </c>
      <c r="GD111">
        <v>-0.06997711069410235</v>
      </c>
      <c r="GE111">
        <v>0.1332642224820676</v>
      </c>
      <c r="GF111">
        <v>1</v>
      </c>
      <c r="GG111">
        <v>273.7222352941176</v>
      </c>
      <c r="GH111">
        <v>0.4546676809357313</v>
      </c>
      <c r="GI111">
        <v>0.2295900513861666</v>
      </c>
      <c r="GJ111">
        <v>1</v>
      </c>
      <c r="GK111">
        <v>1.81233025</v>
      </c>
      <c r="GL111">
        <v>0.1125880300187569</v>
      </c>
      <c r="GM111">
        <v>0.0166121555626445</v>
      </c>
      <c r="GN111">
        <v>0</v>
      </c>
      <c r="GO111">
        <v>2</v>
      </c>
      <c r="GP111">
        <v>3</v>
      </c>
      <c r="GQ111" t="s">
        <v>448</v>
      </c>
      <c r="GR111">
        <v>3.10258</v>
      </c>
      <c r="GS111">
        <v>2.72649</v>
      </c>
      <c r="GT111">
        <v>0.20501</v>
      </c>
      <c r="GU111">
        <v>0.207887</v>
      </c>
      <c r="GV111">
        <v>0.101212</v>
      </c>
      <c r="GW111">
        <v>0.0966072</v>
      </c>
      <c r="GX111">
        <v>20767.4</v>
      </c>
      <c r="GY111">
        <v>18806</v>
      </c>
      <c r="GZ111">
        <v>26686.9</v>
      </c>
      <c r="HA111">
        <v>23964</v>
      </c>
      <c r="HB111">
        <v>38398</v>
      </c>
      <c r="HC111">
        <v>32015.8</v>
      </c>
      <c r="HD111">
        <v>46604.6</v>
      </c>
      <c r="HE111">
        <v>37912.9</v>
      </c>
      <c r="HF111">
        <v>1.86863</v>
      </c>
      <c r="HG111">
        <v>1.83265</v>
      </c>
      <c r="HH111">
        <v>0.112634</v>
      </c>
      <c r="HI111">
        <v>0</v>
      </c>
      <c r="HJ111">
        <v>28.1678</v>
      </c>
      <c r="HK111">
        <v>999.9</v>
      </c>
      <c r="HL111">
        <v>42.8</v>
      </c>
      <c r="HM111">
        <v>33.9</v>
      </c>
      <c r="HN111">
        <v>25.2961</v>
      </c>
      <c r="HO111">
        <v>61.0119</v>
      </c>
      <c r="HP111">
        <v>23.2973</v>
      </c>
      <c r="HQ111">
        <v>1</v>
      </c>
      <c r="HR111">
        <v>0.144576</v>
      </c>
      <c r="HS111">
        <v>0.0159314</v>
      </c>
      <c r="HT111">
        <v>20.2798</v>
      </c>
      <c r="HU111">
        <v>5.211</v>
      </c>
      <c r="HV111">
        <v>11.9797</v>
      </c>
      <c r="HW111">
        <v>4.9631</v>
      </c>
      <c r="HX111">
        <v>3.27438</v>
      </c>
      <c r="HY111">
        <v>9999</v>
      </c>
      <c r="HZ111">
        <v>9999</v>
      </c>
      <c r="IA111">
        <v>9999</v>
      </c>
      <c r="IB111">
        <v>999.9</v>
      </c>
      <c r="IC111">
        <v>1.86417</v>
      </c>
      <c r="ID111">
        <v>1.86039</v>
      </c>
      <c r="IE111">
        <v>1.85878</v>
      </c>
      <c r="IF111">
        <v>1.86005</v>
      </c>
      <c r="IG111">
        <v>1.86017</v>
      </c>
      <c r="IH111">
        <v>1.85869</v>
      </c>
      <c r="II111">
        <v>1.85777</v>
      </c>
      <c r="IJ111">
        <v>1.85272</v>
      </c>
      <c r="IK111">
        <v>0</v>
      </c>
      <c r="IL111">
        <v>0</v>
      </c>
      <c r="IM111">
        <v>0</v>
      </c>
      <c r="IN111">
        <v>0</v>
      </c>
      <c r="IO111" t="s">
        <v>443</v>
      </c>
      <c r="IP111" t="s">
        <v>444</v>
      </c>
      <c r="IQ111" t="s">
        <v>445</v>
      </c>
      <c r="IR111" t="s">
        <v>445</v>
      </c>
      <c r="IS111" t="s">
        <v>445</v>
      </c>
      <c r="IT111" t="s">
        <v>445</v>
      </c>
      <c r="IU111">
        <v>0</v>
      </c>
      <c r="IV111">
        <v>100</v>
      </c>
      <c r="IW111">
        <v>100</v>
      </c>
      <c r="IX111">
        <v>-0.43</v>
      </c>
      <c r="IY111">
        <v>0.2786</v>
      </c>
      <c r="IZ111">
        <v>-1.088691465271074</v>
      </c>
      <c r="JA111">
        <v>-0.0009653133281458612</v>
      </c>
      <c r="JB111">
        <v>1.467522864134924E-06</v>
      </c>
      <c r="JC111">
        <v>-3.533429210606989E-10</v>
      </c>
      <c r="JD111">
        <v>0.001055554131792665</v>
      </c>
      <c r="JE111">
        <v>0.003653998214210923</v>
      </c>
      <c r="JF111">
        <v>0.0003927652080039181</v>
      </c>
      <c r="JG111">
        <v>9.453655735445027E-07</v>
      </c>
      <c r="JH111">
        <v>2</v>
      </c>
      <c r="JI111">
        <v>1975</v>
      </c>
      <c r="JJ111">
        <v>1</v>
      </c>
      <c r="JK111">
        <v>27</v>
      </c>
      <c r="JL111">
        <v>192928.7</v>
      </c>
      <c r="JM111">
        <v>192928.9</v>
      </c>
      <c r="JN111">
        <v>3.26904</v>
      </c>
      <c r="JO111">
        <v>2.59155</v>
      </c>
      <c r="JP111">
        <v>1.49658</v>
      </c>
      <c r="JQ111">
        <v>2.34741</v>
      </c>
      <c r="JR111">
        <v>1.54907</v>
      </c>
      <c r="JS111">
        <v>2.35474</v>
      </c>
      <c r="JT111">
        <v>39.5666</v>
      </c>
      <c r="JU111">
        <v>24.0262</v>
      </c>
      <c r="JV111">
        <v>18</v>
      </c>
      <c r="JW111">
        <v>483.595</v>
      </c>
      <c r="JX111">
        <v>474.986</v>
      </c>
      <c r="JY111">
        <v>27.6059</v>
      </c>
      <c r="JZ111">
        <v>29.1255</v>
      </c>
      <c r="KA111">
        <v>30</v>
      </c>
      <c r="KB111">
        <v>29.3241</v>
      </c>
      <c r="KC111">
        <v>29.3133</v>
      </c>
      <c r="KD111">
        <v>65.617</v>
      </c>
      <c r="KE111">
        <v>19.6963</v>
      </c>
      <c r="KF111">
        <v>53.8398</v>
      </c>
      <c r="KG111">
        <v>27.6059</v>
      </c>
      <c r="KH111">
        <v>1556.99</v>
      </c>
      <c r="KI111">
        <v>20.3694</v>
      </c>
      <c r="KJ111">
        <v>101.894</v>
      </c>
      <c r="KK111">
        <v>91.4324</v>
      </c>
    </row>
    <row r="112" spans="1:297">
      <c r="A112">
        <v>94</v>
      </c>
      <c r="B112">
        <v>1758565334.1</v>
      </c>
      <c r="C112">
        <v>556.5</v>
      </c>
      <c r="D112" t="s">
        <v>633</v>
      </c>
      <c r="E112" t="s">
        <v>634</v>
      </c>
      <c r="F112">
        <v>5</v>
      </c>
      <c r="G112" t="s">
        <v>437</v>
      </c>
      <c r="H112" t="s">
        <v>438</v>
      </c>
      <c r="I112">
        <v>1758565326.314285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(EA112+(U112+2*0.95*5.67E-8*(((EA112+$B$9)+273)^4-(EA112+273)^4)-44100*J112)/(1.84*29.3*R112+8*0.95*5.67E-8*(EA112+273)^3))</f>
        <v>0</v>
      </c>
      <c r="W112">
        <f>($C$9*EB112+$D$9*EC112+$E$9*V112)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2*0.95*5.67E-8*(((EA112+$B$9)+273)^4-(W112+273)^4)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1575.123316774893</v>
      </c>
      <c r="AK112">
        <v>1550.819151515152</v>
      </c>
      <c r="AL112">
        <v>3.442825974025888</v>
      </c>
      <c r="AM112">
        <v>64.87</v>
      </c>
      <c r="AN112">
        <f>(AP112 - AO112 + DY112*1E3/(8.314*(EA112+273.15)) * AR112/DX112 * AQ112) * DX112/(100*DL112) * 1000/(1000 - AP112)</f>
        <v>0</v>
      </c>
      <c r="AO112">
        <v>20.33790461872707</v>
      </c>
      <c r="AP112">
        <v>22.13712606060606</v>
      </c>
      <c r="AQ112">
        <v>-0.0002504294988287932</v>
      </c>
      <c r="AR112">
        <v>105.4433719376083</v>
      </c>
      <c r="AS112">
        <v>0</v>
      </c>
      <c r="AT112">
        <v>0</v>
      </c>
      <c r="AU112">
        <f>IF(AS112*$H$15&gt;=AW112,1.0,(AW112/(AW112-AS112*$H$15)))</f>
        <v>0</v>
      </c>
      <c r="AV112">
        <f>(AU112-1)*100</f>
        <v>0</v>
      </c>
      <c r="AW112">
        <f>MAX(0,($B$15+$C$15*EF112)/(1+$D$15*EF112)*DY112/(EA112+273)*$E$15)</f>
        <v>0</v>
      </c>
      <c r="AX112" t="s">
        <v>439</v>
      </c>
      <c r="AY112" t="s">
        <v>439</v>
      </c>
      <c r="AZ112">
        <v>0</v>
      </c>
      <c r="BA112">
        <v>0</v>
      </c>
      <c r="BB112">
        <f>1-AZ112/BA112</f>
        <v>0</v>
      </c>
      <c r="BC112">
        <v>0</v>
      </c>
      <c r="BD112" t="s">
        <v>439</v>
      </c>
      <c r="BE112" t="s">
        <v>439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439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$B$13*EG112+$C$13*EH112+$F$13*ES112*(1-EV112)</f>
        <v>0</v>
      </c>
      <c r="DI112">
        <f>DH112*DJ112</f>
        <v>0</v>
      </c>
      <c r="DJ112">
        <f>($B$13*$D$11+$C$13*$D$11+$F$13*((FF112+EX112)/MAX(FF112+EX112+FG112, 0.1)*$I$11+FG112/MAX(FF112+EX112+FG112, 0.1)*$J$11))/($B$13+$C$13+$F$13)</f>
        <v>0</v>
      </c>
      <c r="DK112">
        <f>($B$13*$K$11+$C$13*$K$11+$F$13*((FF112+EX112)/MAX(FF112+EX112+FG112, 0.1)*$P$11+FG112/MAX(FF112+EX112+FG112, 0.1)*$Q$11))/($B$13+$C$13+$F$13)</f>
        <v>0</v>
      </c>
      <c r="DL112">
        <v>1.91</v>
      </c>
      <c r="DM112">
        <v>0.5</v>
      </c>
      <c r="DN112" t="s">
        <v>440</v>
      </c>
      <c r="DO112">
        <v>2</v>
      </c>
      <c r="DP112" t="b">
        <v>1</v>
      </c>
      <c r="DQ112">
        <v>1758565326.314285</v>
      </c>
      <c r="DR112">
        <v>1492.039285714286</v>
      </c>
      <c r="DS112">
        <v>1527.091428571428</v>
      </c>
      <c r="DT112">
        <v>22.15328928571429</v>
      </c>
      <c r="DU112">
        <v>20.33636785714285</v>
      </c>
      <c r="DV112">
        <v>1492.476071428571</v>
      </c>
      <c r="DW112">
        <v>21.87446785714286</v>
      </c>
      <c r="DX112">
        <v>500.0388571428571</v>
      </c>
      <c r="DY112">
        <v>89.90249642857144</v>
      </c>
      <c r="DZ112">
        <v>0.06818285714285714</v>
      </c>
      <c r="EA112">
        <v>28.84371071428571</v>
      </c>
      <c r="EB112">
        <v>29.99646785714286</v>
      </c>
      <c r="EC112">
        <v>999.9000000000002</v>
      </c>
      <c r="ED112">
        <v>0</v>
      </c>
      <c r="EE112">
        <v>0</v>
      </c>
      <c r="EF112">
        <v>10011.2</v>
      </c>
      <c r="EG112">
        <v>0</v>
      </c>
      <c r="EH112">
        <v>10.5642</v>
      </c>
      <c r="EI112">
        <v>-35.05127142857143</v>
      </c>
      <c r="EJ112">
        <v>1525.8425</v>
      </c>
      <c r="EK112">
        <v>1558.7925</v>
      </c>
      <c r="EL112">
        <v>1.816911428571429</v>
      </c>
      <c r="EM112">
        <v>1527.091428571428</v>
      </c>
      <c r="EN112">
        <v>20.33636785714285</v>
      </c>
      <c r="EO112">
        <v>1.991635714285714</v>
      </c>
      <c r="EP112">
        <v>1.828290714285714</v>
      </c>
      <c r="EQ112">
        <v>17.37798928571429</v>
      </c>
      <c r="ER112">
        <v>16.03078571428571</v>
      </c>
      <c r="ES112">
        <v>1999.989285714286</v>
      </c>
      <c r="ET112">
        <v>0.9799991785714285</v>
      </c>
      <c r="EU112">
        <v>0.02000117857142857</v>
      </c>
      <c r="EV112">
        <v>0</v>
      </c>
      <c r="EW112">
        <v>273.79075</v>
      </c>
      <c r="EX112">
        <v>5.00078</v>
      </c>
      <c r="EY112">
        <v>5513.365000000001</v>
      </c>
      <c r="EZ112">
        <v>16379.53571428572</v>
      </c>
      <c r="FA112">
        <v>39.51535714285713</v>
      </c>
      <c r="FB112">
        <v>40.31217857142856</v>
      </c>
      <c r="FC112">
        <v>40.14699999999999</v>
      </c>
      <c r="FD112">
        <v>40.01764285714285</v>
      </c>
      <c r="FE112">
        <v>40.79664285714286</v>
      </c>
      <c r="FF112">
        <v>1955.089285714286</v>
      </c>
      <c r="FG112">
        <v>39.9</v>
      </c>
      <c r="FH112">
        <v>0</v>
      </c>
      <c r="FI112">
        <v>1758565332</v>
      </c>
      <c r="FJ112">
        <v>0</v>
      </c>
      <c r="FK112">
        <v>273.7512</v>
      </c>
      <c r="FL112">
        <v>-0.005615391623988932</v>
      </c>
      <c r="FM112">
        <v>10.15153845397262</v>
      </c>
      <c r="FN112">
        <v>5513.4908</v>
      </c>
      <c r="FO112">
        <v>15</v>
      </c>
      <c r="FP112">
        <v>0</v>
      </c>
      <c r="FQ112" t="s">
        <v>441</v>
      </c>
      <c r="FR112">
        <v>1746989605.5</v>
      </c>
      <c r="FS112">
        <v>1746989593.5</v>
      </c>
      <c r="FT112">
        <v>0</v>
      </c>
      <c r="FU112">
        <v>-0.274</v>
      </c>
      <c r="FV112">
        <v>-0.002</v>
      </c>
      <c r="FW112">
        <v>2.549</v>
      </c>
      <c r="FX112">
        <v>0.129</v>
      </c>
      <c r="FY112">
        <v>420</v>
      </c>
      <c r="FZ112">
        <v>17</v>
      </c>
      <c r="GA112">
        <v>0.02</v>
      </c>
      <c r="GB112">
        <v>0.04</v>
      </c>
      <c r="GC112">
        <v>-35.04253902439024</v>
      </c>
      <c r="GD112">
        <v>0.02405644599306583</v>
      </c>
      <c r="GE112">
        <v>0.1264960018225754</v>
      </c>
      <c r="GF112">
        <v>1</v>
      </c>
      <c r="GG112">
        <v>273.7582941176471</v>
      </c>
      <c r="GH112">
        <v>0.09457601025322895</v>
      </c>
      <c r="GI112">
        <v>0.2245223072124169</v>
      </c>
      <c r="GJ112">
        <v>1</v>
      </c>
      <c r="GK112">
        <v>1.814606585365853</v>
      </c>
      <c r="GL112">
        <v>-0.02757365853658903</v>
      </c>
      <c r="GM112">
        <v>0.01410505178654972</v>
      </c>
      <c r="GN112">
        <v>1</v>
      </c>
      <c r="GO112">
        <v>3</v>
      </c>
      <c r="GP112">
        <v>3</v>
      </c>
      <c r="GQ112" t="s">
        <v>442</v>
      </c>
      <c r="GR112">
        <v>3.10252</v>
      </c>
      <c r="GS112">
        <v>2.72605</v>
      </c>
      <c r="GT112">
        <v>0.206368</v>
      </c>
      <c r="GU112">
        <v>0.209211</v>
      </c>
      <c r="GV112">
        <v>0.101191</v>
      </c>
      <c r="GW112">
        <v>0.09661989999999999</v>
      </c>
      <c r="GX112">
        <v>20731.9</v>
      </c>
      <c r="GY112">
        <v>18774.5</v>
      </c>
      <c r="GZ112">
        <v>26686.7</v>
      </c>
      <c r="HA112">
        <v>23963.9</v>
      </c>
      <c r="HB112">
        <v>38398.6</v>
      </c>
      <c r="HC112">
        <v>32015.4</v>
      </c>
      <c r="HD112">
        <v>46604.1</v>
      </c>
      <c r="HE112">
        <v>37912.7</v>
      </c>
      <c r="HF112">
        <v>1.86873</v>
      </c>
      <c r="HG112">
        <v>1.83293</v>
      </c>
      <c r="HH112">
        <v>0.112008</v>
      </c>
      <c r="HI112">
        <v>0</v>
      </c>
      <c r="HJ112">
        <v>28.1672</v>
      </c>
      <c r="HK112">
        <v>999.9</v>
      </c>
      <c r="HL112">
        <v>42.8</v>
      </c>
      <c r="HM112">
        <v>33.9</v>
      </c>
      <c r="HN112">
        <v>25.2935</v>
      </c>
      <c r="HO112">
        <v>60.1819</v>
      </c>
      <c r="HP112">
        <v>23.4135</v>
      </c>
      <c r="HQ112">
        <v>1</v>
      </c>
      <c r="HR112">
        <v>0.144787</v>
      </c>
      <c r="HS112">
        <v>0.0150708</v>
      </c>
      <c r="HT112">
        <v>20.2798</v>
      </c>
      <c r="HU112">
        <v>5.211</v>
      </c>
      <c r="HV112">
        <v>11.9798</v>
      </c>
      <c r="HW112">
        <v>4.96335</v>
      </c>
      <c r="HX112">
        <v>3.27445</v>
      </c>
      <c r="HY112">
        <v>9999</v>
      </c>
      <c r="HZ112">
        <v>9999</v>
      </c>
      <c r="IA112">
        <v>9999</v>
      </c>
      <c r="IB112">
        <v>999.9</v>
      </c>
      <c r="IC112">
        <v>1.86417</v>
      </c>
      <c r="ID112">
        <v>1.86039</v>
      </c>
      <c r="IE112">
        <v>1.85879</v>
      </c>
      <c r="IF112">
        <v>1.86005</v>
      </c>
      <c r="IG112">
        <v>1.86018</v>
      </c>
      <c r="IH112">
        <v>1.8587</v>
      </c>
      <c r="II112">
        <v>1.85776</v>
      </c>
      <c r="IJ112">
        <v>1.85271</v>
      </c>
      <c r="IK112">
        <v>0</v>
      </c>
      <c r="IL112">
        <v>0</v>
      </c>
      <c r="IM112">
        <v>0</v>
      </c>
      <c r="IN112">
        <v>0</v>
      </c>
      <c r="IO112" t="s">
        <v>443</v>
      </c>
      <c r="IP112" t="s">
        <v>444</v>
      </c>
      <c r="IQ112" t="s">
        <v>445</v>
      </c>
      <c r="IR112" t="s">
        <v>445</v>
      </c>
      <c r="IS112" t="s">
        <v>445</v>
      </c>
      <c r="IT112" t="s">
        <v>445</v>
      </c>
      <c r="IU112">
        <v>0</v>
      </c>
      <c r="IV112">
        <v>100</v>
      </c>
      <c r="IW112">
        <v>100</v>
      </c>
      <c r="IX112">
        <v>-0.41</v>
      </c>
      <c r="IY112">
        <v>0.2785</v>
      </c>
      <c r="IZ112">
        <v>-1.088691465271074</v>
      </c>
      <c r="JA112">
        <v>-0.0009653133281458612</v>
      </c>
      <c r="JB112">
        <v>1.467522864134924E-06</v>
      </c>
      <c r="JC112">
        <v>-3.533429210606989E-10</v>
      </c>
      <c r="JD112">
        <v>0.001055554131792665</v>
      </c>
      <c r="JE112">
        <v>0.003653998214210923</v>
      </c>
      <c r="JF112">
        <v>0.0003927652080039181</v>
      </c>
      <c r="JG112">
        <v>9.453655735445027E-07</v>
      </c>
      <c r="JH112">
        <v>2</v>
      </c>
      <c r="JI112">
        <v>1975</v>
      </c>
      <c r="JJ112">
        <v>1</v>
      </c>
      <c r="JK112">
        <v>27</v>
      </c>
      <c r="JL112">
        <v>192928.8</v>
      </c>
      <c r="JM112">
        <v>192929</v>
      </c>
      <c r="JN112">
        <v>3.29468</v>
      </c>
      <c r="JO112">
        <v>2.6062</v>
      </c>
      <c r="JP112">
        <v>1.49658</v>
      </c>
      <c r="JQ112">
        <v>2.34741</v>
      </c>
      <c r="JR112">
        <v>1.54907</v>
      </c>
      <c r="JS112">
        <v>2.43042</v>
      </c>
      <c r="JT112">
        <v>39.5666</v>
      </c>
      <c r="JU112">
        <v>24.035</v>
      </c>
      <c r="JV112">
        <v>18</v>
      </c>
      <c r="JW112">
        <v>483.653</v>
      </c>
      <c r="JX112">
        <v>475.172</v>
      </c>
      <c r="JY112">
        <v>27.6057</v>
      </c>
      <c r="JZ112">
        <v>29.1261</v>
      </c>
      <c r="KA112">
        <v>30.0002</v>
      </c>
      <c r="KB112">
        <v>29.3241</v>
      </c>
      <c r="KC112">
        <v>29.3145</v>
      </c>
      <c r="KD112">
        <v>66.1391</v>
      </c>
      <c r="KE112">
        <v>19.6963</v>
      </c>
      <c r="KF112">
        <v>53.8398</v>
      </c>
      <c r="KG112">
        <v>27.6059</v>
      </c>
      <c r="KH112">
        <v>1570.35</v>
      </c>
      <c r="KI112">
        <v>20.3721</v>
      </c>
      <c r="KJ112">
        <v>101.894</v>
      </c>
      <c r="KK112">
        <v>91.432</v>
      </c>
    </row>
    <row r="113" spans="1:297">
      <c r="A113">
        <v>95</v>
      </c>
      <c r="B113">
        <v>1758565338.6</v>
      </c>
      <c r="C113">
        <v>561</v>
      </c>
      <c r="D113" t="s">
        <v>635</v>
      </c>
      <c r="E113" t="s">
        <v>636</v>
      </c>
      <c r="F113">
        <v>5</v>
      </c>
      <c r="G113" t="s">
        <v>437</v>
      </c>
      <c r="H113" t="s">
        <v>438</v>
      </c>
      <c r="I113">
        <v>1758565330.760714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(EA113+(U113+2*0.95*5.67E-8*(((EA113+$B$9)+273)^4-(EA113+273)^4)-44100*J113)/(1.84*29.3*R113+8*0.95*5.67E-8*(EA113+273)^3))</f>
        <v>0</v>
      </c>
      <c r="W113">
        <f>($C$9*EB113+$D$9*EC113+$E$9*V113)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2*0.95*5.67E-8*(((EA113+$B$9)+273)^4-(W113+273)^4)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1590.179330519481</v>
      </c>
      <c r="AK113">
        <v>1566.144181818182</v>
      </c>
      <c r="AL113">
        <v>3.402983549783454</v>
      </c>
      <c r="AM113">
        <v>64.87</v>
      </c>
      <c r="AN113">
        <f>(AP113 - AO113 + DY113*1E3/(8.314*(EA113+273.15)) * AR113/DX113 * AQ113) * DX113/(100*DL113) * 1000/(1000 - AP113)</f>
        <v>0</v>
      </c>
      <c r="AO113">
        <v>20.3393044371155</v>
      </c>
      <c r="AP113">
        <v>22.1360109090909</v>
      </c>
      <c r="AQ113">
        <v>-6.420010137596234E-06</v>
      </c>
      <c r="AR113">
        <v>105.4433719376083</v>
      </c>
      <c r="AS113">
        <v>0</v>
      </c>
      <c r="AT113">
        <v>0</v>
      </c>
      <c r="AU113">
        <f>IF(AS113*$H$15&gt;=AW113,1.0,(AW113/(AW113-AS113*$H$15)))</f>
        <v>0</v>
      </c>
      <c r="AV113">
        <f>(AU113-1)*100</f>
        <v>0</v>
      </c>
      <c r="AW113">
        <f>MAX(0,($B$15+$C$15*EF113)/(1+$D$15*EF113)*DY113/(EA113+273)*$E$15)</f>
        <v>0</v>
      </c>
      <c r="AX113" t="s">
        <v>439</v>
      </c>
      <c r="AY113" t="s">
        <v>439</v>
      </c>
      <c r="AZ113">
        <v>0</v>
      </c>
      <c r="BA113">
        <v>0</v>
      </c>
      <c r="BB113">
        <f>1-AZ113/BA113</f>
        <v>0</v>
      </c>
      <c r="BC113">
        <v>0</v>
      </c>
      <c r="BD113" t="s">
        <v>439</v>
      </c>
      <c r="BE113" t="s">
        <v>439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439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$B$13*EG113+$C$13*EH113+$F$13*ES113*(1-EV113)</f>
        <v>0</v>
      </c>
      <c r="DI113">
        <f>DH113*DJ113</f>
        <v>0</v>
      </c>
      <c r="DJ113">
        <f>($B$13*$D$11+$C$13*$D$11+$F$13*((FF113+EX113)/MAX(FF113+EX113+FG113, 0.1)*$I$11+FG113/MAX(FF113+EX113+FG113, 0.1)*$J$11))/($B$13+$C$13+$F$13)</f>
        <v>0</v>
      </c>
      <c r="DK113">
        <f>($B$13*$K$11+$C$13*$K$11+$F$13*((FF113+EX113)/MAX(FF113+EX113+FG113, 0.1)*$P$11+FG113/MAX(FF113+EX113+FG113, 0.1)*$Q$11))/($B$13+$C$13+$F$13)</f>
        <v>0</v>
      </c>
      <c r="DL113">
        <v>1.91</v>
      </c>
      <c r="DM113">
        <v>0.5</v>
      </c>
      <c r="DN113" t="s">
        <v>440</v>
      </c>
      <c r="DO113">
        <v>2</v>
      </c>
      <c r="DP113" t="b">
        <v>1</v>
      </c>
      <c r="DQ113">
        <v>1758565330.760714</v>
      </c>
      <c r="DR113">
        <v>1506.942857142857</v>
      </c>
      <c r="DS113">
        <v>1541.911428571429</v>
      </c>
      <c r="DT113">
        <v>22.14327142857143</v>
      </c>
      <c r="DU113">
        <v>20.33688571428572</v>
      </c>
      <c r="DV113">
        <v>1507.363214285714</v>
      </c>
      <c r="DW113">
        <v>21.86466785714286</v>
      </c>
      <c r="DX113">
        <v>500.0744642857143</v>
      </c>
      <c r="DY113">
        <v>89.90251071428574</v>
      </c>
      <c r="DZ113">
        <v>0.06795321428571428</v>
      </c>
      <c r="EA113">
        <v>28.84324999999999</v>
      </c>
      <c r="EB113">
        <v>29.99674642857142</v>
      </c>
      <c r="EC113">
        <v>999.9000000000002</v>
      </c>
      <c r="ED113">
        <v>0</v>
      </c>
      <c r="EE113">
        <v>0</v>
      </c>
      <c r="EF113">
        <v>10008.255</v>
      </c>
      <c r="EG113">
        <v>0</v>
      </c>
      <c r="EH113">
        <v>10.5642</v>
      </c>
      <c r="EI113">
        <v>-34.96801071428571</v>
      </c>
      <c r="EJ113">
        <v>1541.067857142857</v>
      </c>
      <c r="EK113">
        <v>1573.919642857143</v>
      </c>
      <c r="EL113">
        <v>1.806376071428571</v>
      </c>
      <c r="EM113">
        <v>1541.911428571429</v>
      </c>
      <c r="EN113">
        <v>20.33688571428572</v>
      </c>
      <c r="EO113">
        <v>1.990734642857143</v>
      </c>
      <c r="EP113">
        <v>1.8283375</v>
      </c>
      <c r="EQ113">
        <v>17.37083571428571</v>
      </c>
      <c r="ER113">
        <v>16.03118928571428</v>
      </c>
      <c r="ES113">
        <v>1999.995</v>
      </c>
      <c r="ET113">
        <v>0.9799991785714285</v>
      </c>
      <c r="EU113">
        <v>0.02000117857142857</v>
      </c>
      <c r="EV113">
        <v>0</v>
      </c>
      <c r="EW113">
        <v>273.7963571428571</v>
      </c>
      <c r="EX113">
        <v>5.00078</v>
      </c>
      <c r="EY113">
        <v>5513.915714285715</v>
      </c>
      <c r="EZ113">
        <v>16379.58571428572</v>
      </c>
      <c r="FA113">
        <v>39.48407142857142</v>
      </c>
      <c r="FB113">
        <v>40.30317857142857</v>
      </c>
      <c r="FC113">
        <v>40.12910714285714</v>
      </c>
      <c r="FD113">
        <v>39.98635714285713</v>
      </c>
      <c r="FE113">
        <v>40.74085714285714</v>
      </c>
      <c r="FF113">
        <v>1955.095</v>
      </c>
      <c r="FG113">
        <v>39.9</v>
      </c>
      <c r="FH113">
        <v>0</v>
      </c>
      <c r="FI113">
        <v>1758565336.8</v>
      </c>
      <c r="FJ113">
        <v>0</v>
      </c>
      <c r="FK113">
        <v>273.7532</v>
      </c>
      <c r="FL113">
        <v>0.6369230754166089</v>
      </c>
      <c r="FM113">
        <v>4.977692316662902</v>
      </c>
      <c r="FN113">
        <v>5514.12</v>
      </c>
      <c r="FO113">
        <v>15</v>
      </c>
      <c r="FP113">
        <v>0</v>
      </c>
      <c r="FQ113" t="s">
        <v>441</v>
      </c>
      <c r="FR113">
        <v>1746989605.5</v>
      </c>
      <c r="FS113">
        <v>1746989593.5</v>
      </c>
      <c r="FT113">
        <v>0</v>
      </c>
      <c r="FU113">
        <v>-0.274</v>
      </c>
      <c r="FV113">
        <v>-0.002</v>
      </c>
      <c r="FW113">
        <v>2.549</v>
      </c>
      <c r="FX113">
        <v>0.129</v>
      </c>
      <c r="FY113">
        <v>420</v>
      </c>
      <c r="FZ113">
        <v>17</v>
      </c>
      <c r="GA113">
        <v>0.02</v>
      </c>
      <c r="GB113">
        <v>0.04</v>
      </c>
      <c r="GC113">
        <v>-35.01164146341463</v>
      </c>
      <c r="GD113">
        <v>0.6347853658535366</v>
      </c>
      <c r="GE113">
        <v>0.1470492085806651</v>
      </c>
      <c r="GF113">
        <v>0</v>
      </c>
      <c r="GG113">
        <v>273.7651470588235</v>
      </c>
      <c r="GH113">
        <v>-0.2207028292378911</v>
      </c>
      <c r="GI113">
        <v>0.1955836111793076</v>
      </c>
      <c r="GJ113">
        <v>1</v>
      </c>
      <c r="GK113">
        <v>1.81390756097561</v>
      </c>
      <c r="GL113">
        <v>-0.1396411149825725</v>
      </c>
      <c r="GM113">
        <v>0.01424958343943785</v>
      </c>
      <c r="GN113">
        <v>0</v>
      </c>
      <c r="GO113">
        <v>1</v>
      </c>
      <c r="GP113">
        <v>3</v>
      </c>
      <c r="GQ113" t="s">
        <v>451</v>
      </c>
      <c r="GR113">
        <v>3.10252</v>
      </c>
      <c r="GS113">
        <v>2.72527</v>
      </c>
      <c r="GT113">
        <v>0.207562</v>
      </c>
      <c r="GU113">
        <v>0.210414</v>
      </c>
      <c r="GV113">
        <v>0.101186</v>
      </c>
      <c r="GW113">
        <v>0.0966158</v>
      </c>
      <c r="GX113">
        <v>20700.7</v>
      </c>
      <c r="GY113">
        <v>18745.8</v>
      </c>
      <c r="GZ113">
        <v>26686.7</v>
      </c>
      <c r="HA113">
        <v>23963.7</v>
      </c>
      <c r="HB113">
        <v>38399</v>
      </c>
      <c r="HC113">
        <v>32015.4</v>
      </c>
      <c r="HD113">
        <v>46604.1</v>
      </c>
      <c r="HE113">
        <v>37912.4</v>
      </c>
      <c r="HF113">
        <v>1.86882</v>
      </c>
      <c r="HG113">
        <v>1.83272</v>
      </c>
      <c r="HH113">
        <v>0.112437</v>
      </c>
      <c r="HI113">
        <v>0</v>
      </c>
      <c r="HJ113">
        <v>28.1645</v>
      </c>
      <c r="HK113">
        <v>999.9</v>
      </c>
      <c r="HL113">
        <v>42.7</v>
      </c>
      <c r="HM113">
        <v>33.9</v>
      </c>
      <c r="HN113">
        <v>25.2377</v>
      </c>
      <c r="HO113">
        <v>60.8019</v>
      </c>
      <c r="HP113">
        <v>23.2973</v>
      </c>
      <c r="HQ113">
        <v>1</v>
      </c>
      <c r="HR113">
        <v>0.144705</v>
      </c>
      <c r="HS113">
        <v>0.0129112</v>
      </c>
      <c r="HT113">
        <v>20.2797</v>
      </c>
      <c r="HU113">
        <v>5.21115</v>
      </c>
      <c r="HV113">
        <v>11.9798</v>
      </c>
      <c r="HW113">
        <v>4.96345</v>
      </c>
      <c r="HX113">
        <v>3.27448</v>
      </c>
      <c r="HY113">
        <v>9999</v>
      </c>
      <c r="HZ113">
        <v>9999</v>
      </c>
      <c r="IA113">
        <v>9999</v>
      </c>
      <c r="IB113">
        <v>999.9</v>
      </c>
      <c r="IC113">
        <v>1.86418</v>
      </c>
      <c r="ID113">
        <v>1.86039</v>
      </c>
      <c r="IE113">
        <v>1.85881</v>
      </c>
      <c r="IF113">
        <v>1.86005</v>
      </c>
      <c r="IG113">
        <v>1.86018</v>
      </c>
      <c r="IH113">
        <v>1.85868</v>
      </c>
      <c r="II113">
        <v>1.85776</v>
      </c>
      <c r="IJ113">
        <v>1.8527</v>
      </c>
      <c r="IK113">
        <v>0</v>
      </c>
      <c r="IL113">
        <v>0</v>
      </c>
      <c r="IM113">
        <v>0</v>
      </c>
      <c r="IN113">
        <v>0</v>
      </c>
      <c r="IO113" t="s">
        <v>443</v>
      </c>
      <c r="IP113" t="s">
        <v>444</v>
      </c>
      <c r="IQ113" t="s">
        <v>445</v>
      </c>
      <c r="IR113" t="s">
        <v>445</v>
      </c>
      <c r="IS113" t="s">
        <v>445</v>
      </c>
      <c r="IT113" t="s">
        <v>445</v>
      </c>
      <c r="IU113">
        <v>0</v>
      </c>
      <c r="IV113">
        <v>100</v>
      </c>
      <c r="IW113">
        <v>100</v>
      </c>
      <c r="IX113">
        <v>-0.39</v>
      </c>
      <c r="IY113">
        <v>0.2784</v>
      </c>
      <c r="IZ113">
        <v>-1.088691465271074</v>
      </c>
      <c r="JA113">
        <v>-0.0009653133281458612</v>
      </c>
      <c r="JB113">
        <v>1.467522864134924E-06</v>
      </c>
      <c r="JC113">
        <v>-3.533429210606989E-10</v>
      </c>
      <c r="JD113">
        <v>0.001055554131792665</v>
      </c>
      <c r="JE113">
        <v>0.003653998214210923</v>
      </c>
      <c r="JF113">
        <v>0.0003927652080039181</v>
      </c>
      <c r="JG113">
        <v>9.453655735445027E-07</v>
      </c>
      <c r="JH113">
        <v>2</v>
      </c>
      <c r="JI113">
        <v>1975</v>
      </c>
      <c r="JJ113">
        <v>1</v>
      </c>
      <c r="JK113">
        <v>27</v>
      </c>
      <c r="JL113">
        <v>192928.9</v>
      </c>
      <c r="JM113">
        <v>192929.1</v>
      </c>
      <c r="JN113">
        <v>3.31909</v>
      </c>
      <c r="JO113">
        <v>2.62329</v>
      </c>
      <c r="JP113">
        <v>1.49658</v>
      </c>
      <c r="JQ113">
        <v>2.34741</v>
      </c>
      <c r="JR113">
        <v>1.54907</v>
      </c>
      <c r="JS113">
        <v>2.37305</v>
      </c>
      <c r="JT113">
        <v>39.5666</v>
      </c>
      <c r="JU113">
        <v>24.035</v>
      </c>
      <c r="JV113">
        <v>18</v>
      </c>
      <c r="JW113">
        <v>483.712</v>
      </c>
      <c r="JX113">
        <v>475.054</v>
      </c>
      <c r="JY113">
        <v>27.6053</v>
      </c>
      <c r="JZ113">
        <v>29.1261</v>
      </c>
      <c r="KA113">
        <v>30.0001</v>
      </c>
      <c r="KB113">
        <v>29.3241</v>
      </c>
      <c r="KC113">
        <v>29.3158</v>
      </c>
      <c r="KD113">
        <v>66.6786</v>
      </c>
      <c r="KE113">
        <v>19.6963</v>
      </c>
      <c r="KF113">
        <v>53.8398</v>
      </c>
      <c r="KG113">
        <v>27.6057</v>
      </c>
      <c r="KH113">
        <v>1590.38</v>
      </c>
      <c r="KI113">
        <v>20.3778</v>
      </c>
      <c r="KJ113">
        <v>101.894</v>
      </c>
      <c r="KK113">
        <v>91.43129999999999</v>
      </c>
    </row>
    <row r="114" spans="1:297">
      <c r="A114">
        <v>96</v>
      </c>
      <c r="B114">
        <v>1758565344.1</v>
      </c>
      <c r="C114">
        <v>566.5</v>
      </c>
      <c r="D114" t="s">
        <v>637</v>
      </c>
      <c r="E114" t="s">
        <v>638</v>
      </c>
      <c r="F114">
        <v>5</v>
      </c>
      <c r="G114" t="s">
        <v>437</v>
      </c>
      <c r="H114" t="s">
        <v>438</v>
      </c>
      <c r="I114">
        <v>1758565336.332142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(EA114+(U114+2*0.95*5.67E-8*(((EA114+$B$9)+273)^4-(EA114+273)^4)-44100*J114)/(1.84*29.3*R114+8*0.95*5.67E-8*(EA114+273)^3))</f>
        <v>0</v>
      </c>
      <c r="W114">
        <f>($C$9*EB114+$D$9*EC114+$E$9*V114)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2*0.95*5.67E-8*(((EA114+$B$9)+273)^4-(W114+273)^4)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1609.241981601732</v>
      </c>
      <c r="AK114">
        <v>1585.092848484847</v>
      </c>
      <c r="AL114">
        <v>3.456164502164179</v>
      </c>
      <c r="AM114">
        <v>64.87</v>
      </c>
      <c r="AN114">
        <f>(AP114 - AO114 + DY114*1E3/(8.314*(EA114+273.15)) * AR114/DX114 * AQ114) * DX114/(100*DL114) * 1000/(1000 - AP114)</f>
        <v>0</v>
      </c>
      <c r="AO114">
        <v>20.34437410820123</v>
      </c>
      <c r="AP114">
        <v>22.13630424242423</v>
      </c>
      <c r="AQ114">
        <v>3.671011859002038E-05</v>
      </c>
      <c r="AR114">
        <v>105.4433719376083</v>
      </c>
      <c r="AS114">
        <v>0</v>
      </c>
      <c r="AT114">
        <v>0</v>
      </c>
      <c r="AU114">
        <f>IF(AS114*$H$15&gt;=AW114,1.0,(AW114/(AW114-AS114*$H$15)))</f>
        <v>0</v>
      </c>
      <c r="AV114">
        <f>(AU114-1)*100</f>
        <v>0</v>
      </c>
      <c r="AW114">
        <f>MAX(0,($B$15+$C$15*EF114)/(1+$D$15*EF114)*DY114/(EA114+273)*$E$15)</f>
        <v>0</v>
      </c>
      <c r="AX114" t="s">
        <v>439</v>
      </c>
      <c r="AY114" t="s">
        <v>439</v>
      </c>
      <c r="AZ114">
        <v>0</v>
      </c>
      <c r="BA114">
        <v>0</v>
      </c>
      <c r="BB114">
        <f>1-AZ114/BA114</f>
        <v>0</v>
      </c>
      <c r="BC114">
        <v>0</v>
      </c>
      <c r="BD114" t="s">
        <v>439</v>
      </c>
      <c r="BE114" t="s">
        <v>439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439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$B$13*EG114+$C$13*EH114+$F$13*ES114*(1-EV114)</f>
        <v>0</v>
      </c>
      <c r="DI114">
        <f>DH114*DJ114</f>
        <v>0</v>
      </c>
      <c r="DJ114">
        <f>($B$13*$D$11+$C$13*$D$11+$F$13*((FF114+EX114)/MAX(FF114+EX114+FG114, 0.1)*$I$11+FG114/MAX(FF114+EX114+FG114, 0.1)*$J$11))/($B$13+$C$13+$F$13)</f>
        <v>0</v>
      </c>
      <c r="DK114">
        <f>($B$13*$K$11+$C$13*$K$11+$F$13*((FF114+EX114)/MAX(FF114+EX114+FG114, 0.1)*$P$11+FG114/MAX(FF114+EX114+FG114, 0.1)*$Q$11))/($B$13+$C$13+$F$13)</f>
        <v>0</v>
      </c>
      <c r="DL114">
        <v>1.91</v>
      </c>
      <c r="DM114">
        <v>0.5</v>
      </c>
      <c r="DN114" t="s">
        <v>440</v>
      </c>
      <c r="DO114">
        <v>2</v>
      </c>
      <c r="DP114" t="b">
        <v>1</v>
      </c>
      <c r="DQ114">
        <v>1758565336.332142</v>
      </c>
      <c r="DR114">
        <v>1525.602857142857</v>
      </c>
      <c r="DS114">
        <v>1560.630714285714</v>
      </c>
      <c r="DT114">
        <v>22.13742857142858</v>
      </c>
      <c r="DU114">
        <v>20.34002142857143</v>
      </c>
      <c r="DV114">
        <v>1526.002857142857</v>
      </c>
      <c r="DW114">
        <v>21.85896071428571</v>
      </c>
      <c r="DX114">
        <v>500.0411785714286</v>
      </c>
      <c r="DY114">
        <v>89.90257142857142</v>
      </c>
      <c r="DZ114">
        <v>0.06770289285714286</v>
      </c>
      <c r="EA114">
        <v>28.84331785714286</v>
      </c>
      <c r="EB114">
        <v>29.995425</v>
      </c>
      <c r="EC114">
        <v>999.9000000000002</v>
      </c>
      <c r="ED114">
        <v>0</v>
      </c>
      <c r="EE114">
        <v>0</v>
      </c>
      <c r="EF114">
        <v>9996.406785714284</v>
      </c>
      <c r="EG114">
        <v>0</v>
      </c>
      <c r="EH114">
        <v>10.5642</v>
      </c>
      <c r="EI114">
        <v>-35.02773214285714</v>
      </c>
      <c r="EJ114">
        <v>1560.139642857143</v>
      </c>
      <c r="EK114">
        <v>1593.031428571428</v>
      </c>
      <c r="EL114">
        <v>1.797413571428571</v>
      </c>
      <c r="EM114">
        <v>1560.630714285714</v>
      </c>
      <c r="EN114">
        <v>20.34002142857143</v>
      </c>
      <c r="EO114">
        <v>1.990211785714286</v>
      </c>
      <c r="EP114">
        <v>1.828620357142857</v>
      </c>
      <c r="EQ114">
        <v>17.366675</v>
      </c>
      <c r="ER114">
        <v>16.03361071428571</v>
      </c>
      <c r="ES114">
        <v>1999.993214285714</v>
      </c>
      <c r="ET114">
        <v>0.979999107142857</v>
      </c>
      <c r="EU114">
        <v>0.02000128571428571</v>
      </c>
      <c r="EV114">
        <v>0</v>
      </c>
      <c r="EW114">
        <v>273.8547142857143</v>
      </c>
      <c r="EX114">
        <v>5.00078</v>
      </c>
      <c r="EY114">
        <v>5514.412857142856</v>
      </c>
      <c r="EZ114">
        <v>16379.57142857143</v>
      </c>
      <c r="FA114">
        <v>39.47967857142857</v>
      </c>
      <c r="FB114">
        <v>40.30317857142857</v>
      </c>
      <c r="FC114">
        <v>40.20053571428571</v>
      </c>
      <c r="FD114">
        <v>39.97978571428571</v>
      </c>
      <c r="FE114">
        <v>40.74089285714285</v>
      </c>
      <c r="FF114">
        <v>1955.093214285714</v>
      </c>
      <c r="FG114">
        <v>39.9</v>
      </c>
      <c r="FH114">
        <v>0</v>
      </c>
      <c r="FI114">
        <v>1758565341.6</v>
      </c>
      <c r="FJ114">
        <v>0</v>
      </c>
      <c r="FK114">
        <v>273.84992</v>
      </c>
      <c r="FL114">
        <v>0.8186922953696359</v>
      </c>
      <c r="FM114">
        <v>3.755384643065761</v>
      </c>
      <c r="FN114">
        <v>5514.4928</v>
      </c>
      <c r="FO114">
        <v>15</v>
      </c>
      <c r="FP114">
        <v>0</v>
      </c>
      <c r="FQ114" t="s">
        <v>441</v>
      </c>
      <c r="FR114">
        <v>1746989605.5</v>
      </c>
      <c r="FS114">
        <v>1746989593.5</v>
      </c>
      <c r="FT114">
        <v>0</v>
      </c>
      <c r="FU114">
        <v>-0.274</v>
      </c>
      <c r="FV114">
        <v>-0.002</v>
      </c>
      <c r="FW114">
        <v>2.549</v>
      </c>
      <c r="FX114">
        <v>0.129</v>
      </c>
      <c r="FY114">
        <v>420</v>
      </c>
      <c r="FZ114">
        <v>17</v>
      </c>
      <c r="GA114">
        <v>0.02</v>
      </c>
      <c r="GB114">
        <v>0.04</v>
      </c>
      <c r="GC114">
        <v>-34.99439512195121</v>
      </c>
      <c r="GD114">
        <v>-0.3703651567945249</v>
      </c>
      <c r="GE114">
        <v>0.1284140634179986</v>
      </c>
      <c r="GF114">
        <v>1</v>
      </c>
      <c r="GG114">
        <v>273.7870294117647</v>
      </c>
      <c r="GH114">
        <v>0.1941787575690247</v>
      </c>
      <c r="GI114">
        <v>0.2097194884621617</v>
      </c>
      <c r="GJ114">
        <v>1</v>
      </c>
      <c r="GK114">
        <v>1.804118048780488</v>
      </c>
      <c r="GL114">
        <v>-0.1052368641114963</v>
      </c>
      <c r="GM114">
        <v>0.01085705889732846</v>
      </c>
      <c r="GN114">
        <v>0</v>
      </c>
      <c r="GO114">
        <v>2</v>
      </c>
      <c r="GP114">
        <v>3</v>
      </c>
      <c r="GQ114" t="s">
        <v>448</v>
      </c>
      <c r="GR114">
        <v>3.10228</v>
      </c>
      <c r="GS114">
        <v>2.72591</v>
      </c>
      <c r="GT114">
        <v>0.20903</v>
      </c>
      <c r="GU114">
        <v>0.21185</v>
      </c>
      <c r="GV114">
        <v>0.101183</v>
      </c>
      <c r="GW114">
        <v>0.0966336</v>
      </c>
      <c r="GX114">
        <v>20662.1</v>
      </c>
      <c r="GY114">
        <v>18711.8</v>
      </c>
      <c r="GZ114">
        <v>26686.4</v>
      </c>
      <c r="HA114">
        <v>23963.8</v>
      </c>
      <c r="HB114">
        <v>38399.1</v>
      </c>
      <c r="HC114">
        <v>32015.2</v>
      </c>
      <c r="HD114">
        <v>46603.9</v>
      </c>
      <c r="HE114">
        <v>37912.7</v>
      </c>
      <c r="HF114">
        <v>1.86852</v>
      </c>
      <c r="HG114">
        <v>1.83325</v>
      </c>
      <c r="HH114">
        <v>0.112299</v>
      </c>
      <c r="HI114">
        <v>0</v>
      </c>
      <c r="HJ114">
        <v>28.1629</v>
      </c>
      <c r="HK114">
        <v>999.9</v>
      </c>
      <c r="HL114">
        <v>42.7</v>
      </c>
      <c r="HM114">
        <v>33.9</v>
      </c>
      <c r="HN114">
        <v>25.2347</v>
      </c>
      <c r="HO114">
        <v>61.1319</v>
      </c>
      <c r="HP114">
        <v>23.3974</v>
      </c>
      <c r="HQ114">
        <v>1</v>
      </c>
      <c r="HR114">
        <v>0.144789</v>
      </c>
      <c r="HS114">
        <v>0.00249455</v>
      </c>
      <c r="HT114">
        <v>20.2797</v>
      </c>
      <c r="HU114">
        <v>5.21115</v>
      </c>
      <c r="HV114">
        <v>11.9794</v>
      </c>
      <c r="HW114">
        <v>4.96365</v>
      </c>
      <c r="HX114">
        <v>3.27445</v>
      </c>
      <c r="HY114">
        <v>9999</v>
      </c>
      <c r="HZ114">
        <v>9999</v>
      </c>
      <c r="IA114">
        <v>9999</v>
      </c>
      <c r="IB114">
        <v>999.9</v>
      </c>
      <c r="IC114">
        <v>1.86418</v>
      </c>
      <c r="ID114">
        <v>1.8604</v>
      </c>
      <c r="IE114">
        <v>1.85882</v>
      </c>
      <c r="IF114">
        <v>1.86005</v>
      </c>
      <c r="IG114">
        <v>1.86017</v>
      </c>
      <c r="IH114">
        <v>1.85869</v>
      </c>
      <c r="II114">
        <v>1.85776</v>
      </c>
      <c r="IJ114">
        <v>1.85271</v>
      </c>
      <c r="IK114">
        <v>0</v>
      </c>
      <c r="IL114">
        <v>0</v>
      </c>
      <c r="IM114">
        <v>0</v>
      </c>
      <c r="IN114">
        <v>0</v>
      </c>
      <c r="IO114" t="s">
        <v>443</v>
      </c>
      <c r="IP114" t="s">
        <v>444</v>
      </c>
      <c r="IQ114" t="s">
        <v>445</v>
      </c>
      <c r="IR114" t="s">
        <v>445</v>
      </c>
      <c r="IS114" t="s">
        <v>445</v>
      </c>
      <c r="IT114" t="s">
        <v>445</v>
      </c>
      <c r="IU114">
        <v>0</v>
      </c>
      <c r="IV114">
        <v>100</v>
      </c>
      <c r="IW114">
        <v>100</v>
      </c>
      <c r="IX114">
        <v>-0.38</v>
      </c>
      <c r="IY114">
        <v>0.2784</v>
      </c>
      <c r="IZ114">
        <v>-1.088691465271074</v>
      </c>
      <c r="JA114">
        <v>-0.0009653133281458612</v>
      </c>
      <c r="JB114">
        <v>1.467522864134924E-06</v>
      </c>
      <c r="JC114">
        <v>-3.533429210606989E-10</v>
      </c>
      <c r="JD114">
        <v>0.001055554131792665</v>
      </c>
      <c r="JE114">
        <v>0.003653998214210923</v>
      </c>
      <c r="JF114">
        <v>0.0003927652080039181</v>
      </c>
      <c r="JG114">
        <v>9.453655735445027E-07</v>
      </c>
      <c r="JH114">
        <v>2</v>
      </c>
      <c r="JI114">
        <v>1975</v>
      </c>
      <c r="JJ114">
        <v>1</v>
      </c>
      <c r="JK114">
        <v>27</v>
      </c>
      <c r="JL114">
        <v>192929</v>
      </c>
      <c r="JM114">
        <v>192929.2</v>
      </c>
      <c r="JN114">
        <v>3.34961</v>
      </c>
      <c r="JO114">
        <v>2.61597</v>
      </c>
      <c r="JP114">
        <v>1.49658</v>
      </c>
      <c r="JQ114">
        <v>2.34741</v>
      </c>
      <c r="JR114">
        <v>1.54907</v>
      </c>
      <c r="JS114">
        <v>2.46216</v>
      </c>
      <c r="JT114">
        <v>39.5416</v>
      </c>
      <c r="JU114">
        <v>24.0262</v>
      </c>
      <c r="JV114">
        <v>18</v>
      </c>
      <c r="JW114">
        <v>483.556</v>
      </c>
      <c r="JX114">
        <v>475.392</v>
      </c>
      <c r="JY114">
        <v>27.6063</v>
      </c>
      <c r="JZ114">
        <v>29.128</v>
      </c>
      <c r="KA114">
        <v>30.0002</v>
      </c>
      <c r="KB114">
        <v>29.3266</v>
      </c>
      <c r="KC114">
        <v>29.3158</v>
      </c>
      <c r="KD114">
        <v>67.2364</v>
      </c>
      <c r="KE114">
        <v>19.6963</v>
      </c>
      <c r="KF114">
        <v>53.8398</v>
      </c>
      <c r="KG114">
        <v>27.608</v>
      </c>
      <c r="KH114">
        <v>1603.76</v>
      </c>
      <c r="KI114">
        <v>20.3773</v>
      </c>
      <c r="KJ114">
        <v>101.893</v>
      </c>
      <c r="KK114">
        <v>91.4319</v>
      </c>
    </row>
    <row r="115" spans="1:297">
      <c r="A115">
        <v>97</v>
      </c>
      <c r="B115">
        <v>1758568194.1</v>
      </c>
      <c r="C115">
        <v>3416.5</v>
      </c>
      <c r="D115" t="s">
        <v>639</v>
      </c>
      <c r="E115" t="s">
        <v>640</v>
      </c>
      <c r="F115">
        <v>5</v>
      </c>
      <c r="G115" t="s">
        <v>641</v>
      </c>
      <c r="H115" t="s">
        <v>438</v>
      </c>
      <c r="I115">
        <v>1758568186.099999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(EA115+(U115+2*0.95*5.67E-8*(((EA115+$B$9)+273)^4-(EA115+273)^4)-44100*J115)/(1.84*29.3*R115+8*0.95*5.67E-8*(EA115+273)^3))</f>
        <v>0</v>
      </c>
      <c r="W115">
        <f>($C$9*EB115+$D$9*EC115+$E$9*V115)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2*0.95*5.67E-8*(((EA115+$B$9)+273)^4-(W115+273)^4)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429.0295357228251</v>
      </c>
      <c r="AK115">
        <v>426.7289939393941</v>
      </c>
      <c r="AL115">
        <v>-0.01283758168578418</v>
      </c>
      <c r="AM115">
        <v>64.87231866212869</v>
      </c>
      <c r="AN115">
        <f>(AP115 - AO115 + DY115*1E3/(8.314*(EA115+273.15)) * AR115/DX115 * AQ115) * DX115/(100*DL115) * 1000/(1000 - AP115)</f>
        <v>0</v>
      </c>
      <c r="AO115">
        <v>21.32030102202958</v>
      </c>
      <c r="AP115">
        <v>21.96297454545455</v>
      </c>
      <c r="AQ115">
        <v>-4.028563579156959E-05</v>
      </c>
      <c r="AR115">
        <v>105.1330579283981</v>
      </c>
      <c r="AS115">
        <v>0</v>
      </c>
      <c r="AT115">
        <v>0</v>
      </c>
      <c r="AU115">
        <f>IF(AS115*$H$15&gt;=AW115,1.0,(AW115/(AW115-AS115*$H$15)))</f>
        <v>0</v>
      </c>
      <c r="AV115">
        <f>(AU115-1)*100</f>
        <v>0</v>
      </c>
      <c r="AW115">
        <f>MAX(0,($B$15+$C$15*EF115)/(1+$D$15*EF115)*DY115/(EA115+273)*$E$15)</f>
        <v>0</v>
      </c>
      <c r="AX115" t="s">
        <v>439</v>
      </c>
      <c r="AY115" t="s">
        <v>439</v>
      </c>
      <c r="AZ115">
        <v>0</v>
      </c>
      <c r="BA115">
        <v>0</v>
      </c>
      <c r="BB115">
        <f>1-AZ115/BA115</f>
        <v>0</v>
      </c>
      <c r="BC115">
        <v>0</v>
      </c>
      <c r="BD115" t="s">
        <v>439</v>
      </c>
      <c r="BE115" t="s">
        <v>439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439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$B$13*EG115+$C$13*EH115+$F$13*ES115*(1-EV115)</f>
        <v>0</v>
      </c>
      <c r="DI115">
        <f>DH115*DJ115</f>
        <v>0</v>
      </c>
      <c r="DJ115">
        <f>($B$13*$D$11+$C$13*$D$11+$F$13*((FF115+EX115)/MAX(FF115+EX115+FG115, 0.1)*$I$11+FG115/MAX(FF115+EX115+FG115, 0.1)*$J$11))/($B$13+$C$13+$F$13)</f>
        <v>0</v>
      </c>
      <c r="DK115">
        <f>($B$13*$K$11+$C$13*$K$11+$F$13*((FF115+EX115)/MAX(FF115+EX115+FG115, 0.1)*$P$11+FG115/MAX(FF115+EX115+FG115, 0.1)*$Q$11))/($B$13+$C$13+$F$13)</f>
        <v>0</v>
      </c>
      <c r="DL115">
        <v>1.1</v>
      </c>
      <c r="DM115">
        <v>0.5</v>
      </c>
      <c r="DN115" t="s">
        <v>440</v>
      </c>
      <c r="DO115">
        <v>2</v>
      </c>
      <c r="DP115" t="b">
        <v>1</v>
      </c>
      <c r="DQ115">
        <v>1758568186.099999</v>
      </c>
      <c r="DR115">
        <v>417.3899677419355</v>
      </c>
      <c r="DS115">
        <v>419.8702258064516</v>
      </c>
      <c r="DT115">
        <v>21.97287741935484</v>
      </c>
      <c r="DU115">
        <v>21.35299354838709</v>
      </c>
      <c r="DV115">
        <v>418.6515161290322</v>
      </c>
      <c r="DW115">
        <v>21.69798064516129</v>
      </c>
      <c r="DX115">
        <v>499.9508387096775</v>
      </c>
      <c r="DY115">
        <v>89.82612903225807</v>
      </c>
      <c r="DZ115">
        <v>0.0678204935483871</v>
      </c>
      <c r="EA115">
        <v>28.63145161290323</v>
      </c>
      <c r="EB115">
        <v>29.9977129032258</v>
      </c>
      <c r="EC115">
        <v>999.9000000000003</v>
      </c>
      <c r="ED115">
        <v>0</v>
      </c>
      <c r="EE115">
        <v>0</v>
      </c>
      <c r="EF115">
        <v>9994.894193548385</v>
      </c>
      <c r="EG115">
        <v>0</v>
      </c>
      <c r="EH115">
        <v>10.51733225806452</v>
      </c>
      <c r="EI115">
        <v>-2.480253870967741</v>
      </c>
      <c r="EJ115">
        <v>426.7670967741935</v>
      </c>
      <c r="EK115">
        <v>429.0313548387097</v>
      </c>
      <c r="EL115">
        <v>0.6198885161290322</v>
      </c>
      <c r="EM115">
        <v>419.8702258064516</v>
      </c>
      <c r="EN115">
        <v>21.35299354838709</v>
      </c>
      <c r="EO115">
        <v>1.97374</v>
      </c>
      <c r="EP115">
        <v>1.918057096774193</v>
      </c>
      <c r="EQ115">
        <v>17.23522903225807</v>
      </c>
      <c r="ER115">
        <v>16.78362903225806</v>
      </c>
      <c r="ES115">
        <v>1999.987741935484</v>
      </c>
      <c r="ET115">
        <v>0.980006064516129</v>
      </c>
      <c r="EU115">
        <v>0.01999439032258065</v>
      </c>
      <c r="EV115">
        <v>0</v>
      </c>
      <c r="EW115">
        <v>189.2118064516129</v>
      </c>
      <c r="EX115">
        <v>5.000779999999999</v>
      </c>
      <c r="EY115">
        <v>3894.384838709677</v>
      </c>
      <c r="EZ115">
        <v>16379.56129032258</v>
      </c>
      <c r="FA115">
        <v>38.74174193548387</v>
      </c>
      <c r="FB115">
        <v>39.58232258064514</v>
      </c>
      <c r="FC115">
        <v>39.01990322580644</v>
      </c>
      <c r="FD115">
        <v>39.26803225806452</v>
      </c>
      <c r="FE115">
        <v>39.9391935483871</v>
      </c>
      <c r="FF115">
        <v>1955.097741935484</v>
      </c>
      <c r="FG115">
        <v>39.89000000000002</v>
      </c>
      <c r="FH115">
        <v>0</v>
      </c>
      <c r="FI115">
        <v>1758568192.2</v>
      </c>
      <c r="FJ115">
        <v>0</v>
      </c>
      <c r="FK115">
        <v>189.233923076923</v>
      </c>
      <c r="FL115">
        <v>-1.711863254209846</v>
      </c>
      <c r="FM115">
        <v>-17.60683763889229</v>
      </c>
      <c r="FN115">
        <v>3894.136153846154</v>
      </c>
      <c r="FO115">
        <v>15</v>
      </c>
      <c r="FP115">
        <v>0</v>
      </c>
      <c r="FQ115" t="s">
        <v>441</v>
      </c>
      <c r="FR115">
        <v>1746989605.5</v>
      </c>
      <c r="FS115">
        <v>1746989593.5</v>
      </c>
      <c r="FT115">
        <v>0</v>
      </c>
      <c r="FU115">
        <v>-0.274</v>
      </c>
      <c r="FV115">
        <v>-0.002</v>
      </c>
      <c r="FW115">
        <v>2.549</v>
      </c>
      <c r="FX115">
        <v>0.129</v>
      </c>
      <c r="FY115">
        <v>420</v>
      </c>
      <c r="FZ115">
        <v>17</v>
      </c>
      <c r="GA115">
        <v>0.02</v>
      </c>
      <c r="GB115">
        <v>0.04</v>
      </c>
      <c r="GC115">
        <v>-2.476934878048781</v>
      </c>
      <c r="GD115">
        <v>-0.108375470383274</v>
      </c>
      <c r="GE115">
        <v>0.03751497958519787</v>
      </c>
      <c r="GF115">
        <v>1</v>
      </c>
      <c r="GG115">
        <v>189.2716176470588</v>
      </c>
      <c r="GH115">
        <v>-1.549656224696038</v>
      </c>
      <c r="GI115">
        <v>0.2947905552308086</v>
      </c>
      <c r="GJ115">
        <v>0</v>
      </c>
      <c r="GK115">
        <v>0.6112626829268293</v>
      </c>
      <c r="GL115">
        <v>0.2280389686411148</v>
      </c>
      <c r="GM115">
        <v>0.02338521312078088</v>
      </c>
      <c r="GN115">
        <v>0</v>
      </c>
      <c r="GO115">
        <v>1</v>
      </c>
      <c r="GP115">
        <v>3</v>
      </c>
      <c r="GQ115" t="s">
        <v>451</v>
      </c>
      <c r="GR115">
        <v>3.10278</v>
      </c>
      <c r="GS115">
        <v>2.72563</v>
      </c>
      <c r="GT115">
        <v>0.08722439999999999</v>
      </c>
      <c r="GU115">
        <v>0.0874603</v>
      </c>
      <c r="GV115">
        <v>0.100691</v>
      </c>
      <c r="GW115">
        <v>0.0999413</v>
      </c>
      <c r="GX115">
        <v>23868.7</v>
      </c>
      <c r="GY115">
        <v>21672.5</v>
      </c>
      <c r="GZ115">
        <v>26712.6</v>
      </c>
      <c r="HA115">
        <v>23970</v>
      </c>
      <c r="HB115">
        <v>38441</v>
      </c>
      <c r="HC115">
        <v>31883.6</v>
      </c>
      <c r="HD115">
        <v>46649.4</v>
      </c>
      <c r="HE115">
        <v>37912.6</v>
      </c>
      <c r="HF115">
        <v>1.87402</v>
      </c>
      <c r="HG115">
        <v>1.8451</v>
      </c>
      <c r="HH115">
        <v>0.116967</v>
      </c>
      <c r="HI115">
        <v>0</v>
      </c>
      <c r="HJ115">
        <v>28.0814</v>
      </c>
      <c r="HK115">
        <v>999.9</v>
      </c>
      <c r="HL115">
        <v>43.4</v>
      </c>
      <c r="HM115">
        <v>33.6</v>
      </c>
      <c r="HN115">
        <v>25.2447</v>
      </c>
      <c r="HO115">
        <v>61.3148</v>
      </c>
      <c r="HP115">
        <v>23.3053</v>
      </c>
      <c r="HQ115">
        <v>1</v>
      </c>
      <c r="HR115">
        <v>0.09152440000000001</v>
      </c>
      <c r="HS115">
        <v>-0.120433</v>
      </c>
      <c r="HT115">
        <v>20.2796</v>
      </c>
      <c r="HU115">
        <v>5.21729</v>
      </c>
      <c r="HV115">
        <v>11.9796</v>
      </c>
      <c r="HW115">
        <v>4.96465</v>
      </c>
      <c r="HX115">
        <v>3.27488</v>
      </c>
      <c r="HY115">
        <v>9999</v>
      </c>
      <c r="HZ115">
        <v>9999</v>
      </c>
      <c r="IA115">
        <v>9999</v>
      </c>
      <c r="IB115">
        <v>999.9</v>
      </c>
      <c r="IC115">
        <v>1.86401</v>
      </c>
      <c r="ID115">
        <v>1.86019</v>
      </c>
      <c r="IE115">
        <v>1.85852</v>
      </c>
      <c r="IF115">
        <v>1.85986</v>
      </c>
      <c r="IG115">
        <v>1.85994</v>
      </c>
      <c r="IH115">
        <v>1.85851</v>
      </c>
      <c r="II115">
        <v>1.85758</v>
      </c>
      <c r="IJ115">
        <v>1.85242</v>
      </c>
      <c r="IK115">
        <v>0</v>
      </c>
      <c r="IL115">
        <v>0</v>
      </c>
      <c r="IM115">
        <v>0</v>
      </c>
      <c r="IN115">
        <v>0</v>
      </c>
      <c r="IO115" t="s">
        <v>443</v>
      </c>
      <c r="IP115" t="s">
        <v>444</v>
      </c>
      <c r="IQ115" t="s">
        <v>445</v>
      </c>
      <c r="IR115" t="s">
        <v>445</v>
      </c>
      <c r="IS115" t="s">
        <v>445</v>
      </c>
      <c r="IT115" t="s">
        <v>445</v>
      </c>
      <c r="IU115">
        <v>0</v>
      </c>
      <c r="IV115">
        <v>100</v>
      </c>
      <c r="IW115">
        <v>100</v>
      </c>
      <c r="IX115">
        <v>-1.261</v>
      </c>
      <c r="IY115">
        <v>0.2747</v>
      </c>
      <c r="IZ115">
        <v>-1.088691465271074</v>
      </c>
      <c r="JA115">
        <v>-0.0009653133281458612</v>
      </c>
      <c r="JB115">
        <v>1.467522864134924E-06</v>
      </c>
      <c r="JC115">
        <v>-3.533429210606989E-10</v>
      </c>
      <c r="JD115">
        <v>0.001055554131792665</v>
      </c>
      <c r="JE115">
        <v>0.003653998214210923</v>
      </c>
      <c r="JF115">
        <v>0.0003927652080039181</v>
      </c>
      <c r="JG115">
        <v>9.453655735445027E-07</v>
      </c>
      <c r="JH115">
        <v>2</v>
      </c>
      <c r="JI115">
        <v>1975</v>
      </c>
      <c r="JJ115">
        <v>1</v>
      </c>
      <c r="JK115">
        <v>27</v>
      </c>
      <c r="JL115">
        <v>192976.5</v>
      </c>
      <c r="JM115">
        <v>192976.7</v>
      </c>
      <c r="JN115">
        <v>1.14868</v>
      </c>
      <c r="JO115">
        <v>2.63428</v>
      </c>
      <c r="JP115">
        <v>1.49658</v>
      </c>
      <c r="JQ115">
        <v>2.34741</v>
      </c>
      <c r="JR115">
        <v>1.54907</v>
      </c>
      <c r="JS115">
        <v>2.41699</v>
      </c>
      <c r="JT115">
        <v>38.062</v>
      </c>
      <c r="JU115">
        <v>24.1663</v>
      </c>
      <c r="JV115">
        <v>18</v>
      </c>
      <c r="JW115">
        <v>481.936</v>
      </c>
      <c r="JX115">
        <v>477.939</v>
      </c>
      <c r="JY115">
        <v>27.4067</v>
      </c>
      <c r="JZ115">
        <v>28.4584</v>
      </c>
      <c r="KA115">
        <v>30</v>
      </c>
      <c r="KB115">
        <v>28.6859</v>
      </c>
      <c r="KC115">
        <v>28.6854</v>
      </c>
      <c r="KD115">
        <v>23.0902</v>
      </c>
      <c r="KE115">
        <v>17.3831</v>
      </c>
      <c r="KF115">
        <v>62.2121</v>
      </c>
      <c r="KG115">
        <v>27.4163</v>
      </c>
      <c r="KH115">
        <v>419.836</v>
      </c>
      <c r="KI115">
        <v>21.2787</v>
      </c>
      <c r="KJ115">
        <v>101.992</v>
      </c>
      <c r="KK115">
        <v>91.4408</v>
      </c>
    </row>
    <row r="116" spans="1:297">
      <c r="A116">
        <v>98</v>
      </c>
      <c r="B116">
        <v>1758568199.1</v>
      </c>
      <c r="C116">
        <v>3421.5</v>
      </c>
      <c r="D116" t="s">
        <v>642</v>
      </c>
      <c r="E116" t="s">
        <v>643</v>
      </c>
      <c r="F116">
        <v>5</v>
      </c>
      <c r="G116" t="s">
        <v>641</v>
      </c>
      <c r="H116" t="s">
        <v>438</v>
      </c>
      <c r="I116">
        <v>1758568191.255172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(EA116+(U116+2*0.95*5.67E-8*(((EA116+$B$9)+273)^4-(EA116+273)^4)-44100*J116)/(1.84*29.3*R116+8*0.95*5.67E-8*(EA116+273)^3))</f>
        <v>0</v>
      </c>
      <c r="W116">
        <f>($C$9*EB116+$D$9*EC116+$E$9*V116)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2*0.95*5.67E-8*(((EA116+$B$9)+273)^4-(W116+273)^4)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428.9830163183687</v>
      </c>
      <c r="AK116">
        <v>426.6328787878787</v>
      </c>
      <c r="AL116">
        <v>-0.02672078444678462</v>
      </c>
      <c r="AM116">
        <v>64.87231866212869</v>
      </c>
      <c r="AN116">
        <f>(AP116 - AO116 + DY116*1E3/(8.314*(EA116+273.15)) * AR116/DX116 * AQ116) * DX116/(100*DL116) * 1000/(1000 - AP116)</f>
        <v>0</v>
      </c>
      <c r="AO116">
        <v>21.31412765226426</v>
      </c>
      <c r="AP116">
        <v>21.95096121212121</v>
      </c>
      <c r="AQ116">
        <v>-2.332062911177822E-05</v>
      </c>
      <c r="AR116">
        <v>105.1330579283981</v>
      </c>
      <c r="AS116">
        <v>0</v>
      </c>
      <c r="AT116">
        <v>0</v>
      </c>
      <c r="AU116">
        <f>IF(AS116*$H$15&gt;=AW116,1.0,(AW116/(AW116-AS116*$H$15)))</f>
        <v>0</v>
      </c>
      <c r="AV116">
        <f>(AU116-1)*100</f>
        <v>0</v>
      </c>
      <c r="AW116">
        <f>MAX(0,($B$15+$C$15*EF116)/(1+$D$15*EF116)*DY116/(EA116+273)*$E$15)</f>
        <v>0</v>
      </c>
      <c r="AX116" t="s">
        <v>439</v>
      </c>
      <c r="AY116" t="s">
        <v>439</v>
      </c>
      <c r="AZ116">
        <v>0</v>
      </c>
      <c r="BA116">
        <v>0</v>
      </c>
      <c r="BB116">
        <f>1-AZ116/BA116</f>
        <v>0</v>
      </c>
      <c r="BC116">
        <v>0</v>
      </c>
      <c r="BD116" t="s">
        <v>439</v>
      </c>
      <c r="BE116" t="s">
        <v>439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439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$B$13*EG116+$C$13*EH116+$F$13*ES116*(1-EV116)</f>
        <v>0</v>
      </c>
      <c r="DI116">
        <f>DH116*DJ116</f>
        <v>0</v>
      </c>
      <c r="DJ116">
        <f>($B$13*$D$11+$C$13*$D$11+$F$13*((FF116+EX116)/MAX(FF116+EX116+FG116, 0.1)*$I$11+FG116/MAX(FF116+EX116+FG116, 0.1)*$J$11))/($B$13+$C$13+$F$13)</f>
        <v>0</v>
      </c>
      <c r="DK116">
        <f>($B$13*$K$11+$C$13*$K$11+$F$13*((FF116+EX116)/MAX(FF116+EX116+FG116, 0.1)*$P$11+FG116/MAX(FF116+EX116+FG116, 0.1)*$Q$11))/($B$13+$C$13+$F$13)</f>
        <v>0</v>
      </c>
      <c r="DL116">
        <v>1.1</v>
      </c>
      <c r="DM116">
        <v>0.5</v>
      </c>
      <c r="DN116" t="s">
        <v>440</v>
      </c>
      <c r="DO116">
        <v>2</v>
      </c>
      <c r="DP116" t="b">
        <v>1</v>
      </c>
      <c r="DQ116">
        <v>1758568191.255172</v>
      </c>
      <c r="DR116">
        <v>417.3689310344827</v>
      </c>
      <c r="DS116">
        <v>419.7330344827586</v>
      </c>
      <c r="DT116">
        <v>21.96811379310344</v>
      </c>
      <c r="DU116">
        <v>21.33456206896552</v>
      </c>
      <c r="DV116">
        <v>418.630448275862</v>
      </c>
      <c r="DW116">
        <v>21.69331724137931</v>
      </c>
      <c r="DX116">
        <v>499.9484827586207</v>
      </c>
      <c r="DY116">
        <v>89.82489655172414</v>
      </c>
      <c r="DZ116">
        <v>0.0677988172413793</v>
      </c>
      <c r="EA116">
        <v>28.62968620689655</v>
      </c>
      <c r="EB116">
        <v>29.99208965517241</v>
      </c>
      <c r="EC116">
        <v>999.9000000000002</v>
      </c>
      <c r="ED116">
        <v>0</v>
      </c>
      <c r="EE116">
        <v>0</v>
      </c>
      <c r="EF116">
        <v>9989.652413793105</v>
      </c>
      <c r="EG116">
        <v>0</v>
      </c>
      <c r="EH116">
        <v>10.52006551724138</v>
      </c>
      <c r="EI116">
        <v>-2.364111034482758</v>
      </c>
      <c r="EJ116">
        <v>426.7435517241379</v>
      </c>
      <c r="EK116">
        <v>428.8830344827585</v>
      </c>
      <c r="EL116">
        <v>0.6335594482758622</v>
      </c>
      <c r="EM116">
        <v>419.7330344827586</v>
      </c>
      <c r="EN116">
        <v>21.33456206896552</v>
      </c>
      <c r="EO116">
        <v>1.973284482758621</v>
      </c>
      <c r="EP116">
        <v>1.916374827586207</v>
      </c>
      <c r="EQ116">
        <v>17.23157931034483</v>
      </c>
      <c r="ER116">
        <v>16.76981379310345</v>
      </c>
      <c r="ES116">
        <v>1999.995862068966</v>
      </c>
      <c r="ET116">
        <v>0.9800060344827586</v>
      </c>
      <c r="EU116">
        <v>0.0199944275862069</v>
      </c>
      <c r="EV116">
        <v>0</v>
      </c>
      <c r="EW116">
        <v>189.1187241379311</v>
      </c>
      <c r="EX116">
        <v>5.00078</v>
      </c>
      <c r="EY116">
        <v>3892.870344827587</v>
      </c>
      <c r="EZ116">
        <v>16379.63448275862</v>
      </c>
      <c r="FA116">
        <v>38.75193103448276</v>
      </c>
      <c r="FB116">
        <v>39.58155172413792</v>
      </c>
      <c r="FC116">
        <v>38.97593103448275</v>
      </c>
      <c r="FD116">
        <v>39.28210344827585</v>
      </c>
      <c r="FE116">
        <v>39.96744827586206</v>
      </c>
      <c r="FF116">
        <v>1955.105862068966</v>
      </c>
      <c r="FG116">
        <v>39.89000000000001</v>
      </c>
      <c r="FH116">
        <v>0</v>
      </c>
      <c r="FI116">
        <v>1758568197</v>
      </c>
      <c r="FJ116">
        <v>0</v>
      </c>
      <c r="FK116">
        <v>189.1317307692308</v>
      </c>
      <c r="FL116">
        <v>-1.209743592760019</v>
      </c>
      <c r="FM116">
        <v>-17.61572647632689</v>
      </c>
      <c r="FN116">
        <v>3892.7</v>
      </c>
      <c r="FO116">
        <v>15</v>
      </c>
      <c r="FP116">
        <v>0</v>
      </c>
      <c r="FQ116" t="s">
        <v>441</v>
      </c>
      <c r="FR116">
        <v>1746989605.5</v>
      </c>
      <c r="FS116">
        <v>1746989593.5</v>
      </c>
      <c r="FT116">
        <v>0</v>
      </c>
      <c r="FU116">
        <v>-0.274</v>
      </c>
      <c r="FV116">
        <v>-0.002</v>
      </c>
      <c r="FW116">
        <v>2.549</v>
      </c>
      <c r="FX116">
        <v>0.129</v>
      </c>
      <c r="FY116">
        <v>420</v>
      </c>
      <c r="FZ116">
        <v>17</v>
      </c>
      <c r="GA116">
        <v>0.02</v>
      </c>
      <c r="GB116">
        <v>0.04</v>
      </c>
      <c r="GC116">
        <v>-2.456693658536585</v>
      </c>
      <c r="GD116">
        <v>0.3737322648083671</v>
      </c>
      <c r="GE116">
        <v>0.1107759851970237</v>
      </c>
      <c r="GF116">
        <v>1</v>
      </c>
      <c r="GG116">
        <v>189.2172647058823</v>
      </c>
      <c r="GH116">
        <v>-1.609274255133892</v>
      </c>
      <c r="GI116">
        <v>0.2966196126972709</v>
      </c>
      <c r="GJ116">
        <v>0</v>
      </c>
      <c r="GK116">
        <v>0.6224493902439026</v>
      </c>
      <c r="GL116">
        <v>0.1897902020905921</v>
      </c>
      <c r="GM116">
        <v>0.02062146973527424</v>
      </c>
      <c r="GN116">
        <v>0</v>
      </c>
      <c r="GO116">
        <v>1</v>
      </c>
      <c r="GP116">
        <v>3</v>
      </c>
      <c r="GQ116" t="s">
        <v>451</v>
      </c>
      <c r="GR116">
        <v>3.10294</v>
      </c>
      <c r="GS116">
        <v>2.72505</v>
      </c>
      <c r="GT116">
        <v>0.0872009</v>
      </c>
      <c r="GU116">
        <v>0.0871079</v>
      </c>
      <c r="GV116">
        <v>0.100659</v>
      </c>
      <c r="GW116">
        <v>0.09992189999999999</v>
      </c>
      <c r="GX116">
        <v>23869.4</v>
      </c>
      <c r="GY116">
        <v>21680.8</v>
      </c>
      <c r="GZ116">
        <v>26712.6</v>
      </c>
      <c r="HA116">
        <v>23969.9</v>
      </c>
      <c r="HB116">
        <v>38442.6</v>
      </c>
      <c r="HC116">
        <v>31883.9</v>
      </c>
      <c r="HD116">
        <v>46649.7</v>
      </c>
      <c r="HE116">
        <v>37912.1</v>
      </c>
      <c r="HF116">
        <v>1.87415</v>
      </c>
      <c r="HG116">
        <v>1.845</v>
      </c>
      <c r="HH116">
        <v>0.117354</v>
      </c>
      <c r="HI116">
        <v>0</v>
      </c>
      <c r="HJ116">
        <v>28.0789</v>
      </c>
      <c r="HK116">
        <v>999.9</v>
      </c>
      <c r="HL116">
        <v>43.4</v>
      </c>
      <c r="HM116">
        <v>33.6</v>
      </c>
      <c r="HN116">
        <v>25.2453</v>
      </c>
      <c r="HO116">
        <v>60.9948</v>
      </c>
      <c r="HP116">
        <v>23.2652</v>
      </c>
      <c r="HQ116">
        <v>1</v>
      </c>
      <c r="HR116">
        <v>0.0915371</v>
      </c>
      <c r="HS116">
        <v>-0.150215</v>
      </c>
      <c r="HT116">
        <v>20.2789</v>
      </c>
      <c r="HU116">
        <v>5.2128</v>
      </c>
      <c r="HV116">
        <v>11.9784</v>
      </c>
      <c r="HW116">
        <v>4.96425</v>
      </c>
      <c r="HX116">
        <v>3.27433</v>
      </c>
      <c r="HY116">
        <v>9999</v>
      </c>
      <c r="HZ116">
        <v>9999</v>
      </c>
      <c r="IA116">
        <v>9999</v>
      </c>
      <c r="IB116">
        <v>999.9</v>
      </c>
      <c r="IC116">
        <v>1.86401</v>
      </c>
      <c r="ID116">
        <v>1.86019</v>
      </c>
      <c r="IE116">
        <v>1.85852</v>
      </c>
      <c r="IF116">
        <v>1.85987</v>
      </c>
      <c r="IG116">
        <v>1.85991</v>
      </c>
      <c r="IH116">
        <v>1.85851</v>
      </c>
      <c r="II116">
        <v>1.85755</v>
      </c>
      <c r="IJ116">
        <v>1.85242</v>
      </c>
      <c r="IK116">
        <v>0</v>
      </c>
      <c r="IL116">
        <v>0</v>
      </c>
      <c r="IM116">
        <v>0</v>
      </c>
      <c r="IN116">
        <v>0</v>
      </c>
      <c r="IO116" t="s">
        <v>443</v>
      </c>
      <c r="IP116" t="s">
        <v>444</v>
      </c>
      <c r="IQ116" t="s">
        <v>445</v>
      </c>
      <c r="IR116" t="s">
        <v>445</v>
      </c>
      <c r="IS116" t="s">
        <v>445</v>
      </c>
      <c r="IT116" t="s">
        <v>445</v>
      </c>
      <c r="IU116">
        <v>0</v>
      </c>
      <c r="IV116">
        <v>100</v>
      </c>
      <c r="IW116">
        <v>100</v>
      </c>
      <c r="IX116">
        <v>-1.262</v>
      </c>
      <c r="IY116">
        <v>0.2744</v>
      </c>
      <c r="IZ116">
        <v>-1.088691465271074</v>
      </c>
      <c r="JA116">
        <v>-0.0009653133281458612</v>
      </c>
      <c r="JB116">
        <v>1.467522864134924E-06</v>
      </c>
      <c r="JC116">
        <v>-3.533429210606989E-10</v>
      </c>
      <c r="JD116">
        <v>0.001055554131792665</v>
      </c>
      <c r="JE116">
        <v>0.003653998214210923</v>
      </c>
      <c r="JF116">
        <v>0.0003927652080039181</v>
      </c>
      <c r="JG116">
        <v>9.453655735445027E-07</v>
      </c>
      <c r="JH116">
        <v>2</v>
      </c>
      <c r="JI116">
        <v>1975</v>
      </c>
      <c r="JJ116">
        <v>1</v>
      </c>
      <c r="JK116">
        <v>27</v>
      </c>
      <c r="JL116">
        <v>192976.6</v>
      </c>
      <c r="JM116">
        <v>192976.8</v>
      </c>
      <c r="JN116">
        <v>1.12427</v>
      </c>
      <c r="JO116">
        <v>2.63184</v>
      </c>
      <c r="JP116">
        <v>1.49658</v>
      </c>
      <c r="JQ116">
        <v>2.34741</v>
      </c>
      <c r="JR116">
        <v>1.54907</v>
      </c>
      <c r="JS116">
        <v>2.38159</v>
      </c>
      <c r="JT116">
        <v>38.062</v>
      </c>
      <c r="JU116">
        <v>24.1663</v>
      </c>
      <c r="JV116">
        <v>18</v>
      </c>
      <c r="JW116">
        <v>482.008</v>
      </c>
      <c r="JX116">
        <v>477.875</v>
      </c>
      <c r="JY116">
        <v>27.4149</v>
      </c>
      <c r="JZ116">
        <v>28.4584</v>
      </c>
      <c r="KA116">
        <v>30</v>
      </c>
      <c r="KB116">
        <v>28.6859</v>
      </c>
      <c r="KC116">
        <v>28.6854</v>
      </c>
      <c r="KD116">
        <v>22.5548</v>
      </c>
      <c r="KE116">
        <v>17.3831</v>
      </c>
      <c r="KF116">
        <v>62.2121</v>
      </c>
      <c r="KG116">
        <v>27.4252</v>
      </c>
      <c r="KH116">
        <v>399.79</v>
      </c>
      <c r="KI116">
        <v>21.2807</v>
      </c>
      <c r="KJ116">
        <v>101.993</v>
      </c>
      <c r="KK116">
        <v>91.44</v>
      </c>
    </row>
    <row r="117" spans="1:297">
      <c r="A117">
        <v>99</v>
      </c>
      <c r="B117">
        <v>1758568204.1</v>
      </c>
      <c r="C117">
        <v>3426.5</v>
      </c>
      <c r="D117" t="s">
        <v>644</v>
      </c>
      <c r="E117" t="s">
        <v>645</v>
      </c>
      <c r="F117">
        <v>5</v>
      </c>
      <c r="G117" t="s">
        <v>641</v>
      </c>
      <c r="H117" t="s">
        <v>438</v>
      </c>
      <c r="I117">
        <v>1758568196.332142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(EA117+(U117+2*0.95*5.67E-8*(((EA117+$B$9)+273)^4-(EA117+273)^4)-44100*J117)/(1.84*29.3*R117+8*0.95*5.67E-8*(EA117+273)^3))</f>
        <v>0</v>
      </c>
      <c r="W117">
        <f>($C$9*EB117+$D$9*EC117+$E$9*V117)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2*0.95*5.67E-8*(((EA117+$B$9)+273)^4-(W117+273)^4)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422.7939906644106</v>
      </c>
      <c r="AK117">
        <v>423.8508606060607</v>
      </c>
      <c r="AL117">
        <v>-0.6805480826887764</v>
      </c>
      <c r="AM117">
        <v>64.87231866212869</v>
      </c>
      <c r="AN117">
        <f>(AP117 - AO117 + DY117*1E3/(8.314*(EA117+273.15)) * AR117/DX117 * AQ117) * DX117/(100*DL117) * 1000/(1000 - AP117)</f>
        <v>0</v>
      </c>
      <c r="AO117">
        <v>21.31411330098114</v>
      </c>
      <c r="AP117">
        <v>21.94477272727271</v>
      </c>
      <c r="AQ117">
        <v>-1.178216475342037E-05</v>
      </c>
      <c r="AR117">
        <v>105.1330579283981</v>
      </c>
      <c r="AS117">
        <v>0</v>
      </c>
      <c r="AT117">
        <v>0</v>
      </c>
      <c r="AU117">
        <f>IF(AS117*$H$15&gt;=AW117,1.0,(AW117/(AW117-AS117*$H$15)))</f>
        <v>0</v>
      </c>
      <c r="AV117">
        <f>(AU117-1)*100</f>
        <v>0</v>
      </c>
      <c r="AW117">
        <f>MAX(0,($B$15+$C$15*EF117)/(1+$D$15*EF117)*DY117/(EA117+273)*$E$15)</f>
        <v>0</v>
      </c>
      <c r="AX117" t="s">
        <v>439</v>
      </c>
      <c r="AY117" t="s">
        <v>439</v>
      </c>
      <c r="AZ117">
        <v>0</v>
      </c>
      <c r="BA117">
        <v>0</v>
      </c>
      <c r="BB117">
        <f>1-AZ117/BA117</f>
        <v>0</v>
      </c>
      <c r="BC117">
        <v>0</v>
      </c>
      <c r="BD117" t="s">
        <v>439</v>
      </c>
      <c r="BE117" t="s">
        <v>439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439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$B$13*EG117+$C$13*EH117+$F$13*ES117*(1-EV117)</f>
        <v>0</v>
      </c>
      <c r="DI117">
        <f>DH117*DJ117</f>
        <v>0</v>
      </c>
      <c r="DJ117">
        <f>($B$13*$D$11+$C$13*$D$11+$F$13*((FF117+EX117)/MAX(FF117+EX117+FG117, 0.1)*$I$11+FG117/MAX(FF117+EX117+FG117, 0.1)*$J$11))/($B$13+$C$13+$F$13)</f>
        <v>0</v>
      </c>
      <c r="DK117">
        <f>($B$13*$K$11+$C$13*$K$11+$F$13*((FF117+EX117)/MAX(FF117+EX117+FG117, 0.1)*$P$11+FG117/MAX(FF117+EX117+FG117, 0.1)*$Q$11))/($B$13+$C$13+$F$13)</f>
        <v>0</v>
      </c>
      <c r="DL117">
        <v>1.1</v>
      </c>
      <c r="DM117">
        <v>0.5</v>
      </c>
      <c r="DN117" t="s">
        <v>440</v>
      </c>
      <c r="DO117">
        <v>2</v>
      </c>
      <c r="DP117" t="b">
        <v>1</v>
      </c>
      <c r="DQ117">
        <v>1758568196.332142</v>
      </c>
      <c r="DR117">
        <v>416.9546071428571</v>
      </c>
      <c r="DS117">
        <v>417.3287857142857</v>
      </c>
      <c r="DT117">
        <v>21.95795000000001</v>
      </c>
      <c r="DU117">
        <v>21.31830714285714</v>
      </c>
      <c r="DV117">
        <v>418.2161071428571</v>
      </c>
      <c r="DW117">
        <v>21.68336428571429</v>
      </c>
      <c r="DX117">
        <v>500.0632857142858</v>
      </c>
      <c r="DY117">
        <v>89.82431428571429</v>
      </c>
      <c r="DZ117">
        <v>0.06711336428571428</v>
      </c>
      <c r="EA117">
        <v>28.62741071428571</v>
      </c>
      <c r="EB117">
        <v>29.99075714285715</v>
      </c>
      <c r="EC117">
        <v>999.9000000000002</v>
      </c>
      <c r="ED117">
        <v>0</v>
      </c>
      <c r="EE117">
        <v>0</v>
      </c>
      <c r="EF117">
        <v>10012.67321428572</v>
      </c>
      <c r="EG117">
        <v>0</v>
      </c>
      <c r="EH117">
        <v>10.51995</v>
      </c>
      <c r="EI117">
        <v>-0.3741762857142855</v>
      </c>
      <c r="EJ117">
        <v>426.3155714285713</v>
      </c>
      <c r="EK117">
        <v>426.4192857142857</v>
      </c>
      <c r="EL117">
        <v>0.6396482499999999</v>
      </c>
      <c r="EM117">
        <v>417.3287857142857</v>
      </c>
      <c r="EN117">
        <v>21.31830714285714</v>
      </c>
      <c r="EO117">
        <v>1.972357857142857</v>
      </c>
      <c r="EP117">
        <v>1.914901428571429</v>
      </c>
      <c r="EQ117">
        <v>17.22415357142857</v>
      </c>
      <c r="ER117">
        <v>16.75771428571428</v>
      </c>
      <c r="ES117">
        <v>2000.006428571429</v>
      </c>
      <c r="ET117">
        <v>0.9800060714285715</v>
      </c>
      <c r="EU117">
        <v>0.01999438214285714</v>
      </c>
      <c r="EV117">
        <v>0</v>
      </c>
      <c r="EW117">
        <v>189.0425357142857</v>
      </c>
      <c r="EX117">
        <v>5.00078</v>
      </c>
      <c r="EY117">
        <v>3891.371071428572</v>
      </c>
      <c r="EZ117">
        <v>16379.725</v>
      </c>
      <c r="FA117">
        <v>38.75432142857142</v>
      </c>
      <c r="FB117">
        <v>39.59125</v>
      </c>
      <c r="FC117">
        <v>38.95278571428571</v>
      </c>
      <c r="FD117">
        <v>39.27653571428571</v>
      </c>
      <c r="FE117">
        <v>39.96639285714286</v>
      </c>
      <c r="FF117">
        <v>1955.116428571429</v>
      </c>
      <c r="FG117">
        <v>39.89000000000001</v>
      </c>
      <c r="FH117">
        <v>0</v>
      </c>
      <c r="FI117">
        <v>1758568201.8</v>
      </c>
      <c r="FJ117">
        <v>0</v>
      </c>
      <c r="FK117">
        <v>189.0926153846154</v>
      </c>
      <c r="FL117">
        <v>0.5794187904662563</v>
      </c>
      <c r="FM117">
        <v>-17.6533333390415</v>
      </c>
      <c r="FN117">
        <v>3891.253846153847</v>
      </c>
      <c r="FO117">
        <v>15</v>
      </c>
      <c r="FP117">
        <v>0</v>
      </c>
      <c r="FQ117" t="s">
        <v>441</v>
      </c>
      <c r="FR117">
        <v>1746989605.5</v>
      </c>
      <c r="FS117">
        <v>1746989593.5</v>
      </c>
      <c r="FT117">
        <v>0</v>
      </c>
      <c r="FU117">
        <v>-0.274</v>
      </c>
      <c r="FV117">
        <v>-0.002</v>
      </c>
      <c r="FW117">
        <v>2.549</v>
      </c>
      <c r="FX117">
        <v>0.129</v>
      </c>
      <c r="FY117">
        <v>420</v>
      </c>
      <c r="FZ117">
        <v>17</v>
      </c>
      <c r="GA117">
        <v>0.02</v>
      </c>
      <c r="GB117">
        <v>0.04</v>
      </c>
      <c r="GC117">
        <v>-0.9901426097560977</v>
      </c>
      <c r="GD117">
        <v>20.84272906620209</v>
      </c>
      <c r="GE117">
        <v>2.735684188972137</v>
      </c>
      <c r="GF117">
        <v>0</v>
      </c>
      <c r="GG117">
        <v>189.1456470588235</v>
      </c>
      <c r="GH117">
        <v>-0.6728495070327759</v>
      </c>
      <c r="GI117">
        <v>0.2584415831539389</v>
      </c>
      <c r="GJ117">
        <v>1</v>
      </c>
      <c r="GK117">
        <v>0.6329244634146343</v>
      </c>
      <c r="GL117">
        <v>0.06603104529616689</v>
      </c>
      <c r="GM117">
        <v>0.01348133365896235</v>
      </c>
      <c r="GN117">
        <v>1</v>
      </c>
      <c r="GO117">
        <v>2</v>
      </c>
      <c r="GP117">
        <v>3</v>
      </c>
      <c r="GQ117" t="s">
        <v>448</v>
      </c>
      <c r="GR117">
        <v>3.10286</v>
      </c>
      <c r="GS117">
        <v>2.72423</v>
      </c>
      <c r="GT117">
        <v>0.0866818</v>
      </c>
      <c r="GU117">
        <v>0.08525720000000001</v>
      </c>
      <c r="GV117">
        <v>0.100637</v>
      </c>
      <c r="GW117">
        <v>0.0999184</v>
      </c>
      <c r="GX117">
        <v>23882.9</v>
      </c>
      <c r="GY117">
        <v>21724.8</v>
      </c>
      <c r="GZ117">
        <v>26712.6</v>
      </c>
      <c r="HA117">
        <v>23970.1</v>
      </c>
      <c r="HB117">
        <v>38443.5</v>
      </c>
      <c r="HC117">
        <v>31884.1</v>
      </c>
      <c r="HD117">
        <v>46649.7</v>
      </c>
      <c r="HE117">
        <v>37912.4</v>
      </c>
      <c r="HF117">
        <v>1.87413</v>
      </c>
      <c r="HG117">
        <v>1.8451</v>
      </c>
      <c r="HH117">
        <v>0.117749</v>
      </c>
      <c r="HI117">
        <v>0</v>
      </c>
      <c r="HJ117">
        <v>28.0789</v>
      </c>
      <c r="HK117">
        <v>999.9</v>
      </c>
      <c r="HL117">
        <v>43.4</v>
      </c>
      <c r="HM117">
        <v>33.6</v>
      </c>
      <c r="HN117">
        <v>25.244</v>
      </c>
      <c r="HO117">
        <v>61.3948</v>
      </c>
      <c r="HP117">
        <v>23.0769</v>
      </c>
      <c r="HQ117">
        <v>1</v>
      </c>
      <c r="HR117">
        <v>0.091471</v>
      </c>
      <c r="HS117">
        <v>-0.157666</v>
      </c>
      <c r="HT117">
        <v>20.279</v>
      </c>
      <c r="HU117">
        <v>5.21325</v>
      </c>
      <c r="HV117">
        <v>11.9796</v>
      </c>
      <c r="HW117">
        <v>4.9638</v>
      </c>
      <c r="HX117">
        <v>3.27433</v>
      </c>
      <c r="HY117">
        <v>9999</v>
      </c>
      <c r="HZ117">
        <v>9999</v>
      </c>
      <c r="IA117">
        <v>9999</v>
      </c>
      <c r="IB117">
        <v>999.9</v>
      </c>
      <c r="IC117">
        <v>1.864</v>
      </c>
      <c r="ID117">
        <v>1.86019</v>
      </c>
      <c r="IE117">
        <v>1.85852</v>
      </c>
      <c r="IF117">
        <v>1.85987</v>
      </c>
      <c r="IG117">
        <v>1.85995</v>
      </c>
      <c r="IH117">
        <v>1.85852</v>
      </c>
      <c r="II117">
        <v>1.85756</v>
      </c>
      <c r="IJ117">
        <v>1.85242</v>
      </c>
      <c r="IK117">
        <v>0</v>
      </c>
      <c r="IL117">
        <v>0</v>
      </c>
      <c r="IM117">
        <v>0</v>
      </c>
      <c r="IN117">
        <v>0</v>
      </c>
      <c r="IO117" t="s">
        <v>443</v>
      </c>
      <c r="IP117" t="s">
        <v>444</v>
      </c>
      <c r="IQ117" t="s">
        <v>445</v>
      </c>
      <c r="IR117" t="s">
        <v>445</v>
      </c>
      <c r="IS117" t="s">
        <v>445</v>
      </c>
      <c r="IT117" t="s">
        <v>445</v>
      </c>
      <c r="IU117">
        <v>0</v>
      </c>
      <c r="IV117">
        <v>100</v>
      </c>
      <c r="IW117">
        <v>100</v>
      </c>
      <c r="IX117">
        <v>-1.262</v>
      </c>
      <c r="IY117">
        <v>0.2743</v>
      </c>
      <c r="IZ117">
        <v>-1.088691465271074</v>
      </c>
      <c r="JA117">
        <v>-0.0009653133281458612</v>
      </c>
      <c r="JB117">
        <v>1.467522864134924E-06</v>
      </c>
      <c r="JC117">
        <v>-3.533429210606989E-10</v>
      </c>
      <c r="JD117">
        <v>0.001055554131792665</v>
      </c>
      <c r="JE117">
        <v>0.003653998214210923</v>
      </c>
      <c r="JF117">
        <v>0.0003927652080039181</v>
      </c>
      <c r="JG117">
        <v>9.453655735445027E-07</v>
      </c>
      <c r="JH117">
        <v>2</v>
      </c>
      <c r="JI117">
        <v>1975</v>
      </c>
      <c r="JJ117">
        <v>1</v>
      </c>
      <c r="JK117">
        <v>27</v>
      </c>
      <c r="JL117">
        <v>192976.6</v>
      </c>
      <c r="JM117">
        <v>192976.8</v>
      </c>
      <c r="JN117">
        <v>1.09253</v>
      </c>
      <c r="JO117">
        <v>2.62939</v>
      </c>
      <c r="JP117">
        <v>1.49658</v>
      </c>
      <c r="JQ117">
        <v>2.34619</v>
      </c>
      <c r="JR117">
        <v>1.54907</v>
      </c>
      <c r="JS117">
        <v>2.43774</v>
      </c>
      <c r="JT117">
        <v>38.062</v>
      </c>
      <c r="JU117">
        <v>24.1663</v>
      </c>
      <c r="JV117">
        <v>18</v>
      </c>
      <c r="JW117">
        <v>481.994</v>
      </c>
      <c r="JX117">
        <v>477.939</v>
      </c>
      <c r="JY117">
        <v>27.4251</v>
      </c>
      <c r="JZ117">
        <v>28.4584</v>
      </c>
      <c r="KA117">
        <v>30.0001</v>
      </c>
      <c r="KB117">
        <v>28.6859</v>
      </c>
      <c r="KC117">
        <v>28.6854</v>
      </c>
      <c r="KD117">
        <v>21.9218</v>
      </c>
      <c r="KE117">
        <v>17.3831</v>
      </c>
      <c r="KF117">
        <v>62.2121</v>
      </c>
      <c r="KG117">
        <v>27.4301</v>
      </c>
      <c r="KH117">
        <v>386.433</v>
      </c>
      <c r="KI117">
        <v>21.2807</v>
      </c>
      <c r="KJ117">
        <v>101.993</v>
      </c>
      <c r="KK117">
        <v>91.44070000000001</v>
      </c>
    </row>
    <row r="118" spans="1:297">
      <c r="A118">
        <v>100</v>
      </c>
      <c r="B118">
        <v>1758568209.1</v>
      </c>
      <c r="C118">
        <v>3431.5</v>
      </c>
      <c r="D118" t="s">
        <v>646</v>
      </c>
      <c r="E118" t="s">
        <v>647</v>
      </c>
      <c r="F118">
        <v>5</v>
      </c>
      <c r="G118" t="s">
        <v>641</v>
      </c>
      <c r="H118" t="s">
        <v>438</v>
      </c>
      <c r="I118">
        <v>1758568201.6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(EA118+(U118+2*0.95*5.67E-8*(((EA118+$B$9)+273)^4-(EA118+273)^4)-44100*J118)/(1.84*29.3*R118+8*0.95*5.67E-8*(EA118+273)^3))</f>
        <v>0</v>
      </c>
      <c r="W118">
        <f>($C$9*EB118+$D$9*EC118+$E$9*V118)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2*0.95*5.67E-8*(((EA118+$B$9)+273)^4-(W118+273)^4)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408.8136529137714</v>
      </c>
      <c r="AK118">
        <v>415.2480848484848</v>
      </c>
      <c r="AL118">
        <v>-1.846391660210721</v>
      </c>
      <c r="AM118">
        <v>64.87231866212869</v>
      </c>
      <c r="AN118">
        <f>(AP118 - AO118 + DY118*1E3/(8.314*(EA118+273.15)) * AR118/DX118 * AQ118) * DX118/(100*DL118) * 1000/(1000 - AP118)</f>
        <v>0</v>
      </c>
      <c r="AO118">
        <v>21.30870894616319</v>
      </c>
      <c r="AP118">
        <v>21.93699212121211</v>
      </c>
      <c r="AQ118">
        <v>-1.681011060314086E-05</v>
      </c>
      <c r="AR118">
        <v>105.1330579283981</v>
      </c>
      <c r="AS118">
        <v>0</v>
      </c>
      <c r="AT118">
        <v>0</v>
      </c>
      <c r="AU118">
        <f>IF(AS118*$H$15&gt;=AW118,1.0,(AW118/(AW118-AS118*$H$15)))</f>
        <v>0</v>
      </c>
      <c r="AV118">
        <f>(AU118-1)*100</f>
        <v>0</v>
      </c>
      <c r="AW118">
        <f>MAX(0,($B$15+$C$15*EF118)/(1+$D$15*EF118)*DY118/(EA118+273)*$E$15)</f>
        <v>0</v>
      </c>
      <c r="AX118" t="s">
        <v>439</v>
      </c>
      <c r="AY118" t="s">
        <v>439</v>
      </c>
      <c r="AZ118">
        <v>0</v>
      </c>
      <c r="BA118">
        <v>0</v>
      </c>
      <c r="BB118">
        <f>1-AZ118/BA118</f>
        <v>0</v>
      </c>
      <c r="BC118">
        <v>0</v>
      </c>
      <c r="BD118" t="s">
        <v>439</v>
      </c>
      <c r="BE118" t="s">
        <v>439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439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$B$13*EG118+$C$13*EH118+$F$13*ES118*(1-EV118)</f>
        <v>0</v>
      </c>
      <c r="DI118">
        <f>DH118*DJ118</f>
        <v>0</v>
      </c>
      <c r="DJ118">
        <f>($B$13*$D$11+$C$13*$D$11+$F$13*((FF118+EX118)/MAX(FF118+EX118+FG118, 0.1)*$I$11+FG118/MAX(FF118+EX118+FG118, 0.1)*$J$11))/($B$13+$C$13+$F$13)</f>
        <v>0</v>
      </c>
      <c r="DK118">
        <f>($B$13*$K$11+$C$13*$K$11+$F$13*((FF118+EX118)/MAX(FF118+EX118+FG118, 0.1)*$P$11+FG118/MAX(FF118+EX118+FG118, 0.1)*$Q$11))/($B$13+$C$13+$F$13)</f>
        <v>0</v>
      </c>
      <c r="DL118">
        <v>1.1</v>
      </c>
      <c r="DM118">
        <v>0.5</v>
      </c>
      <c r="DN118" t="s">
        <v>440</v>
      </c>
      <c r="DO118">
        <v>2</v>
      </c>
      <c r="DP118" t="b">
        <v>1</v>
      </c>
      <c r="DQ118">
        <v>1758568201.6</v>
      </c>
      <c r="DR118">
        <v>414.4561111111111</v>
      </c>
      <c r="DS118">
        <v>410.0941111111111</v>
      </c>
      <c r="DT118">
        <v>21.94734074074074</v>
      </c>
      <c r="DU118">
        <v>21.31308888888889</v>
      </c>
      <c r="DV118">
        <v>415.7177777777778</v>
      </c>
      <c r="DW118">
        <v>21.67297777777778</v>
      </c>
      <c r="DX118">
        <v>500.0034444444444</v>
      </c>
      <c r="DY118">
        <v>89.82469999999999</v>
      </c>
      <c r="DZ118">
        <v>0.06684096296296296</v>
      </c>
      <c r="EA118">
        <v>28.62831851851852</v>
      </c>
      <c r="EB118">
        <v>29.99369259259259</v>
      </c>
      <c r="EC118">
        <v>999.9000000000001</v>
      </c>
      <c r="ED118">
        <v>0</v>
      </c>
      <c r="EE118">
        <v>0</v>
      </c>
      <c r="EF118">
        <v>9993.744814814814</v>
      </c>
      <c r="EG118">
        <v>0</v>
      </c>
      <c r="EH118">
        <v>10.51425555555556</v>
      </c>
      <c r="EI118">
        <v>4.361970518518517</v>
      </c>
      <c r="EJ118">
        <v>423.7564074074074</v>
      </c>
      <c r="EK118">
        <v>419.0248518518518</v>
      </c>
      <c r="EL118">
        <v>0.6342510740740741</v>
      </c>
      <c r="EM118">
        <v>410.0941111111111</v>
      </c>
      <c r="EN118">
        <v>21.31308888888889</v>
      </c>
      <c r="EO118">
        <v>1.971412962962963</v>
      </c>
      <c r="EP118">
        <v>1.914441111111111</v>
      </c>
      <c r="EQ118">
        <v>17.21658148148148</v>
      </c>
      <c r="ER118">
        <v>16.75391851851852</v>
      </c>
      <c r="ES118">
        <v>1999.988888888889</v>
      </c>
      <c r="ET118">
        <v>0.980005888888889</v>
      </c>
      <c r="EU118">
        <v>0.01999456296296296</v>
      </c>
      <c r="EV118">
        <v>0</v>
      </c>
      <c r="EW118">
        <v>189.015037037037</v>
      </c>
      <c r="EX118">
        <v>5.00078</v>
      </c>
      <c r="EY118">
        <v>3889.882592592593</v>
      </c>
      <c r="EZ118">
        <v>16379.57407407407</v>
      </c>
      <c r="FA118">
        <v>38.75211111111111</v>
      </c>
      <c r="FB118">
        <v>39.58766666666666</v>
      </c>
      <c r="FC118">
        <v>38.9557037037037</v>
      </c>
      <c r="FD118">
        <v>39.27748148148148</v>
      </c>
      <c r="FE118">
        <v>39.9905925925926</v>
      </c>
      <c r="FF118">
        <v>1955.098888888889</v>
      </c>
      <c r="FG118">
        <v>39.89000000000001</v>
      </c>
      <c r="FH118">
        <v>0</v>
      </c>
      <c r="FI118">
        <v>1758568207.2</v>
      </c>
      <c r="FJ118">
        <v>0</v>
      </c>
      <c r="FK118">
        <v>189.03632</v>
      </c>
      <c r="FL118">
        <v>-0.7503076979438181</v>
      </c>
      <c r="FM118">
        <v>-15.26000000727255</v>
      </c>
      <c r="FN118">
        <v>3889.6976</v>
      </c>
      <c r="FO118">
        <v>15</v>
      </c>
      <c r="FP118">
        <v>0</v>
      </c>
      <c r="FQ118" t="s">
        <v>441</v>
      </c>
      <c r="FR118">
        <v>1746989605.5</v>
      </c>
      <c r="FS118">
        <v>1746989593.5</v>
      </c>
      <c r="FT118">
        <v>0</v>
      </c>
      <c r="FU118">
        <v>-0.274</v>
      </c>
      <c r="FV118">
        <v>-0.002</v>
      </c>
      <c r="FW118">
        <v>2.549</v>
      </c>
      <c r="FX118">
        <v>0.129</v>
      </c>
      <c r="FY118">
        <v>420</v>
      </c>
      <c r="FZ118">
        <v>17</v>
      </c>
      <c r="GA118">
        <v>0.02</v>
      </c>
      <c r="GB118">
        <v>0.04</v>
      </c>
      <c r="GC118">
        <v>1.541681292682927</v>
      </c>
      <c r="GD118">
        <v>46.93248549825782</v>
      </c>
      <c r="GE118">
        <v>5.177316279946516</v>
      </c>
      <c r="GF118">
        <v>0</v>
      </c>
      <c r="GG118">
        <v>189.0531470588235</v>
      </c>
      <c r="GH118">
        <v>-0.4426738020051101</v>
      </c>
      <c r="GI118">
        <v>0.2449666402682007</v>
      </c>
      <c r="GJ118">
        <v>1</v>
      </c>
      <c r="GK118">
        <v>0.6373352195121951</v>
      </c>
      <c r="GL118">
        <v>-0.04226303832752597</v>
      </c>
      <c r="GM118">
        <v>0.006228203842052369</v>
      </c>
      <c r="GN118">
        <v>1</v>
      </c>
      <c r="GO118">
        <v>2</v>
      </c>
      <c r="GP118">
        <v>3</v>
      </c>
      <c r="GQ118" t="s">
        <v>448</v>
      </c>
      <c r="GR118">
        <v>3.10267</v>
      </c>
      <c r="GS118">
        <v>2.72508</v>
      </c>
      <c r="GT118">
        <v>0.0852709</v>
      </c>
      <c r="GU118">
        <v>0.0827792</v>
      </c>
      <c r="GV118">
        <v>0.100614</v>
      </c>
      <c r="GW118">
        <v>0.0999037</v>
      </c>
      <c r="GX118">
        <v>23919.9</v>
      </c>
      <c r="GY118">
        <v>21783.6</v>
      </c>
      <c r="GZ118">
        <v>26712.7</v>
      </c>
      <c r="HA118">
        <v>23970</v>
      </c>
      <c r="HB118">
        <v>38444.3</v>
      </c>
      <c r="HC118">
        <v>31884.1</v>
      </c>
      <c r="HD118">
        <v>46649.7</v>
      </c>
      <c r="HE118">
        <v>37912.1</v>
      </c>
      <c r="HF118">
        <v>1.8739</v>
      </c>
      <c r="HG118">
        <v>1.8456</v>
      </c>
      <c r="HH118">
        <v>0.118241</v>
      </c>
      <c r="HI118">
        <v>0</v>
      </c>
      <c r="HJ118">
        <v>28.0767</v>
      </c>
      <c r="HK118">
        <v>999.9</v>
      </c>
      <c r="HL118">
        <v>43.4</v>
      </c>
      <c r="HM118">
        <v>33.6</v>
      </c>
      <c r="HN118">
        <v>25.245</v>
      </c>
      <c r="HO118">
        <v>61.2548</v>
      </c>
      <c r="HP118">
        <v>23.1611</v>
      </c>
      <c r="HQ118">
        <v>1</v>
      </c>
      <c r="HR118">
        <v>0.0914532</v>
      </c>
      <c r="HS118">
        <v>-0.146133</v>
      </c>
      <c r="HT118">
        <v>20.279</v>
      </c>
      <c r="HU118">
        <v>5.21355</v>
      </c>
      <c r="HV118">
        <v>11.9793</v>
      </c>
      <c r="HW118">
        <v>4.96395</v>
      </c>
      <c r="HX118">
        <v>3.2744</v>
      </c>
      <c r="HY118">
        <v>9999</v>
      </c>
      <c r="HZ118">
        <v>9999</v>
      </c>
      <c r="IA118">
        <v>9999</v>
      </c>
      <c r="IB118">
        <v>999.9</v>
      </c>
      <c r="IC118">
        <v>1.86401</v>
      </c>
      <c r="ID118">
        <v>1.8602</v>
      </c>
      <c r="IE118">
        <v>1.85852</v>
      </c>
      <c r="IF118">
        <v>1.85985</v>
      </c>
      <c r="IG118">
        <v>1.85991</v>
      </c>
      <c r="IH118">
        <v>1.8585</v>
      </c>
      <c r="II118">
        <v>1.85751</v>
      </c>
      <c r="IJ118">
        <v>1.85242</v>
      </c>
      <c r="IK118">
        <v>0</v>
      </c>
      <c r="IL118">
        <v>0</v>
      </c>
      <c r="IM118">
        <v>0</v>
      </c>
      <c r="IN118">
        <v>0</v>
      </c>
      <c r="IO118" t="s">
        <v>443</v>
      </c>
      <c r="IP118" t="s">
        <v>444</v>
      </c>
      <c r="IQ118" t="s">
        <v>445</v>
      </c>
      <c r="IR118" t="s">
        <v>445</v>
      </c>
      <c r="IS118" t="s">
        <v>445</v>
      </c>
      <c r="IT118" t="s">
        <v>445</v>
      </c>
      <c r="IU118">
        <v>0</v>
      </c>
      <c r="IV118">
        <v>100</v>
      </c>
      <c r="IW118">
        <v>100</v>
      </c>
      <c r="IX118">
        <v>-1.262</v>
      </c>
      <c r="IY118">
        <v>0.2741</v>
      </c>
      <c r="IZ118">
        <v>-1.088691465271074</v>
      </c>
      <c r="JA118">
        <v>-0.0009653133281458612</v>
      </c>
      <c r="JB118">
        <v>1.467522864134924E-06</v>
      </c>
      <c r="JC118">
        <v>-3.533429210606989E-10</v>
      </c>
      <c r="JD118">
        <v>0.001055554131792665</v>
      </c>
      <c r="JE118">
        <v>0.003653998214210923</v>
      </c>
      <c r="JF118">
        <v>0.0003927652080039181</v>
      </c>
      <c r="JG118">
        <v>9.453655735445027E-07</v>
      </c>
      <c r="JH118">
        <v>2</v>
      </c>
      <c r="JI118">
        <v>1975</v>
      </c>
      <c r="JJ118">
        <v>1</v>
      </c>
      <c r="JK118">
        <v>27</v>
      </c>
      <c r="JL118">
        <v>192976.7</v>
      </c>
      <c r="JM118">
        <v>192976.9</v>
      </c>
      <c r="JN118">
        <v>1.05469</v>
      </c>
      <c r="JO118">
        <v>2.62573</v>
      </c>
      <c r="JP118">
        <v>1.49658</v>
      </c>
      <c r="JQ118">
        <v>2.34375</v>
      </c>
      <c r="JR118">
        <v>1.54907</v>
      </c>
      <c r="JS118">
        <v>2.44751</v>
      </c>
      <c r="JT118">
        <v>38.0377</v>
      </c>
      <c r="JU118">
        <v>24.1751</v>
      </c>
      <c r="JV118">
        <v>18</v>
      </c>
      <c r="JW118">
        <v>481.863</v>
      </c>
      <c r="JX118">
        <v>478.261</v>
      </c>
      <c r="JY118">
        <v>27.4316</v>
      </c>
      <c r="JZ118">
        <v>28.4584</v>
      </c>
      <c r="KA118">
        <v>30.0002</v>
      </c>
      <c r="KB118">
        <v>28.6859</v>
      </c>
      <c r="KC118">
        <v>28.6854</v>
      </c>
      <c r="KD118">
        <v>21.1667</v>
      </c>
      <c r="KE118">
        <v>17.3831</v>
      </c>
      <c r="KF118">
        <v>62.2121</v>
      </c>
      <c r="KG118">
        <v>27.4316</v>
      </c>
      <c r="KH118">
        <v>366.398</v>
      </c>
      <c r="KI118">
        <v>21.2807</v>
      </c>
      <c r="KJ118">
        <v>101.993</v>
      </c>
      <c r="KK118">
        <v>91.4402</v>
      </c>
    </row>
    <row r="119" spans="1:297">
      <c r="A119">
        <v>101</v>
      </c>
      <c r="B119">
        <v>1758568214.1</v>
      </c>
      <c r="C119">
        <v>3436.5</v>
      </c>
      <c r="D119" t="s">
        <v>648</v>
      </c>
      <c r="E119" t="s">
        <v>649</v>
      </c>
      <c r="F119">
        <v>5</v>
      </c>
      <c r="G119" t="s">
        <v>641</v>
      </c>
      <c r="H119" t="s">
        <v>438</v>
      </c>
      <c r="I119">
        <v>1758568206.314285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(EA119+(U119+2*0.95*5.67E-8*(((EA119+$B$9)+273)^4-(EA119+273)^4)-44100*J119)/(1.84*29.3*R119+8*0.95*5.67E-8*(EA119+273)^3))</f>
        <v>0</v>
      </c>
      <c r="W119">
        <f>($C$9*EB119+$D$9*EC119+$E$9*V119)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2*0.95*5.67E-8*(((EA119+$B$9)+273)^4-(W119+273)^4)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392.5717982023362</v>
      </c>
      <c r="AK119">
        <v>402.499303030303</v>
      </c>
      <c r="AL119">
        <v>-2.62607989083952</v>
      </c>
      <c r="AM119">
        <v>64.87231866212869</v>
      </c>
      <c r="AN119">
        <f>(AP119 - AO119 + DY119*1E3/(8.314*(EA119+273.15)) * AR119/DX119 * AQ119) * DX119/(100*DL119) * 1000/(1000 - AP119)</f>
        <v>0</v>
      </c>
      <c r="AO119">
        <v>21.30189349159491</v>
      </c>
      <c r="AP119">
        <v>21.93356545454545</v>
      </c>
      <c r="AQ119">
        <v>-8.397458037758312E-06</v>
      </c>
      <c r="AR119">
        <v>105.1330579283981</v>
      </c>
      <c r="AS119">
        <v>0</v>
      </c>
      <c r="AT119">
        <v>0</v>
      </c>
      <c r="AU119">
        <f>IF(AS119*$H$15&gt;=AW119,1.0,(AW119/(AW119-AS119*$H$15)))</f>
        <v>0</v>
      </c>
      <c r="AV119">
        <f>(AU119-1)*100</f>
        <v>0</v>
      </c>
      <c r="AW119">
        <f>MAX(0,($B$15+$C$15*EF119)/(1+$D$15*EF119)*DY119/(EA119+273)*$E$15)</f>
        <v>0</v>
      </c>
      <c r="AX119" t="s">
        <v>439</v>
      </c>
      <c r="AY119" t="s">
        <v>439</v>
      </c>
      <c r="AZ119">
        <v>0</v>
      </c>
      <c r="BA119">
        <v>0</v>
      </c>
      <c r="BB119">
        <f>1-AZ119/BA119</f>
        <v>0</v>
      </c>
      <c r="BC119">
        <v>0</v>
      </c>
      <c r="BD119" t="s">
        <v>439</v>
      </c>
      <c r="BE119" t="s">
        <v>439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439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$B$13*EG119+$C$13*EH119+$F$13*ES119*(1-EV119)</f>
        <v>0</v>
      </c>
      <c r="DI119">
        <f>DH119*DJ119</f>
        <v>0</v>
      </c>
      <c r="DJ119">
        <f>($B$13*$D$11+$C$13*$D$11+$F$13*((FF119+EX119)/MAX(FF119+EX119+FG119, 0.1)*$I$11+FG119/MAX(FF119+EX119+FG119, 0.1)*$J$11))/($B$13+$C$13+$F$13)</f>
        <v>0</v>
      </c>
      <c r="DK119">
        <f>($B$13*$K$11+$C$13*$K$11+$F$13*((FF119+EX119)/MAX(FF119+EX119+FG119, 0.1)*$P$11+FG119/MAX(FF119+EX119+FG119, 0.1)*$Q$11))/($B$13+$C$13+$F$13)</f>
        <v>0</v>
      </c>
      <c r="DL119">
        <v>1.1</v>
      </c>
      <c r="DM119">
        <v>0.5</v>
      </c>
      <c r="DN119" t="s">
        <v>440</v>
      </c>
      <c r="DO119">
        <v>2</v>
      </c>
      <c r="DP119" t="b">
        <v>1</v>
      </c>
      <c r="DQ119">
        <v>1758568206.314285</v>
      </c>
      <c r="DR119">
        <v>408.6329285714286</v>
      </c>
      <c r="DS119">
        <v>398.5233214285715</v>
      </c>
      <c r="DT119">
        <v>21.94106428571428</v>
      </c>
      <c r="DU119">
        <v>21.30911785714286</v>
      </c>
      <c r="DV119">
        <v>409.8948928571428</v>
      </c>
      <c r="DW119">
        <v>21.66683928571428</v>
      </c>
      <c r="DX119">
        <v>500.0241785714286</v>
      </c>
      <c r="DY119">
        <v>89.82531071428571</v>
      </c>
      <c r="DZ119">
        <v>0.06666644285714285</v>
      </c>
      <c r="EA119">
        <v>28.62840714285715</v>
      </c>
      <c r="EB119">
        <v>29.99914285714286</v>
      </c>
      <c r="EC119">
        <v>999.9000000000002</v>
      </c>
      <c r="ED119">
        <v>0</v>
      </c>
      <c r="EE119">
        <v>0</v>
      </c>
      <c r="EF119">
        <v>10000.82178571429</v>
      </c>
      <c r="EG119">
        <v>0</v>
      </c>
      <c r="EH119">
        <v>10.51132142857143</v>
      </c>
      <c r="EI119">
        <v>10.10949157142857</v>
      </c>
      <c r="EJ119">
        <v>417.7998571428571</v>
      </c>
      <c r="EK119">
        <v>407.2005714285714</v>
      </c>
      <c r="EL119">
        <v>0.6319486071428572</v>
      </c>
      <c r="EM119">
        <v>398.5233214285715</v>
      </c>
      <c r="EN119">
        <v>21.30911785714286</v>
      </c>
      <c r="EO119">
        <v>1.9708625</v>
      </c>
      <c r="EP119">
        <v>1.914097857142857</v>
      </c>
      <c r="EQ119">
        <v>17.21217142857143</v>
      </c>
      <c r="ER119">
        <v>16.75108928571429</v>
      </c>
      <c r="ES119">
        <v>1999.991785714285</v>
      </c>
      <c r="ET119">
        <v>0.9800059642857143</v>
      </c>
      <c r="EU119">
        <v>0.01999448571428572</v>
      </c>
      <c r="EV119">
        <v>0</v>
      </c>
      <c r="EW119">
        <v>188.9803571428571</v>
      </c>
      <c r="EX119">
        <v>5.00078</v>
      </c>
      <c r="EY119">
        <v>3888.748571428572</v>
      </c>
      <c r="EZ119">
        <v>16379.58928571429</v>
      </c>
      <c r="FA119">
        <v>38.75432142857143</v>
      </c>
      <c r="FB119">
        <v>39.57999999999999</v>
      </c>
      <c r="FC119">
        <v>38.99292857142857</v>
      </c>
      <c r="FD119">
        <v>39.27660714285714</v>
      </c>
      <c r="FE119">
        <v>39.97525</v>
      </c>
      <c r="FF119">
        <v>1955.101785714285</v>
      </c>
      <c r="FG119">
        <v>39.89000000000001</v>
      </c>
      <c r="FH119">
        <v>0</v>
      </c>
      <c r="FI119">
        <v>1758568212</v>
      </c>
      <c r="FJ119">
        <v>0</v>
      </c>
      <c r="FK119">
        <v>188.99684</v>
      </c>
      <c r="FL119">
        <v>-1.109769235367657</v>
      </c>
      <c r="FM119">
        <v>-13.50846151808877</v>
      </c>
      <c r="FN119">
        <v>3888.5176</v>
      </c>
      <c r="FO119">
        <v>15</v>
      </c>
      <c r="FP119">
        <v>0</v>
      </c>
      <c r="FQ119" t="s">
        <v>441</v>
      </c>
      <c r="FR119">
        <v>1746989605.5</v>
      </c>
      <c r="FS119">
        <v>1746989593.5</v>
      </c>
      <c r="FT119">
        <v>0</v>
      </c>
      <c r="FU119">
        <v>-0.274</v>
      </c>
      <c r="FV119">
        <v>-0.002</v>
      </c>
      <c r="FW119">
        <v>2.549</v>
      </c>
      <c r="FX119">
        <v>0.129</v>
      </c>
      <c r="FY119">
        <v>420</v>
      </c>
      <c r="FZ119">
        <v>17</v>
      </c>
      <c r="GA119">
        <v>0.02</v>
      </c>
      <c r="GB119">
        <v>0.04</v>
      </c>
      <c r="GC119">
        <v>6.880988609756097</v>
      </c>
      <c r="GD119">
        <v>73.18174383972122</v>
      </c>
      <c r="GE119">
        <v>7.303369753406013</v>
      </c>
      <c r="GF119">
        <v>0</v>
      </c>
      <c r="GG119">
        <v>189.0260882352941</v>
      </c>
      <c r="GH119">
        <v>-1.011168832227852</v>
      </c>
      <c r="GI119">
        <v>0.2314189437117237</v>
      </c>
      <c r="GJ119">
        <v>0</v>
      </c>
      <c r="GK119">
        <v>0.6340763170731708</v>
      </c>
      <c r="GL119">
        <v>-0.03402313588850141</v>
      </c>
      <c r="GM119">
        <v>0.004078119810911335</v>
      </c>
      <c r="GN119">
        <v>1</v>
      </c>
      <c r="GO119">
        <v>1</v>
      </c>
      <c r="GP119">
        <v>3</v>
      </c>
      <c r="GQ119" t="s">
        <v>451</v>
      </c>
      <c r="GR119">
        <v>3.10286</v>
      </c>
      <c r="GS119">
        <v>2.72469</v>
      </c>
      <c r="GT119">
        <v>0.0832252</v>
      </c>
      <c r="GU119">
        <v>0.080125</v>
      </c>
      <c r="GV119">
        <v>0.1006</v>
      </c>
      <c r="GW119">
        <v>0.09988619999999999</v>
      </c>
      <c r="GX119">
        <v>23973.4</v>
      </c>
      <c r="GY119">
        <v>21846.5</v>
      </c>
      <c r="GZ119">
        <v>26712.7</v>
      </c>
      <c r="HA119">
        <v>23969.8</v>
      </c>
      <c r="HB119">
        <v>38444.6</v>
      </c>
      <c r="HC119">
        <v>31884.4</v>
      </c>
      <c r="HD119">
        <v>46649.6</v>
      </c>
      <c r="HE119">
        <v>37912</v>
      </c>
      <c r="HF119">
        <v>1.87407</v>
      </c>
      <c r="HG119">
        <v>1.84498</v>
      </c>
      <c r="HH119">
        <v>0.118133</v>
      </c>
      <c r="HI119">
        <v>0</v>
      </c>
      <c r="HJ119">
        <v>28.0765</v>
      </c>
      <c r="HK119">
        <v>999.9</v>
      </c>
      <c r="HL119">
        <v>43.5</v>
      </c>
      <c r="HM119">
        <v>33.6</v>
      </c>
      <c r="HN119">
        <v>25.3041</v>
      </c>
      <c r="HO119">
        <v>61.2648</v>
      </c>
      <c r="HP119">
        <v>23.1771</v>
      </c>
      <c r="HQ119">
        <v>1</v>
      </c>
      <c r="HR119">
        <v>0.0914431</v>
      </c>
      <c r="HS119">
        <v>-0.11921</v>
      </c>
      <c r="HT119">
        <v>20.279</v>
      </c>
      <c r="HU119">
        <v>5.2134</v>
      </c>
      <c r="HV119">
        <v>11.9785</v>
      </c>
      <c r="HW119">
        <v>4.9638</v>
      </c>
      <c r="HX119">
        <v>3.2745</v>
      </c>
      <c r="HY119">
        <v>9999</v>
      </c>
      <c r="HZ119">
        <v>9999</v>
      </c>
      <c r="IA119">
        <v>9999</v>
      </c>
      <c r="IB119">
        <v>999.9</v>
      </c>
      <c r="IC119">
        <v>1.86401</v>
      </c>
      <c r="ID119">
        <v>1.8602</v>
      </c>
      <c r="IE119">
        <v>1.85852</v>
      </c>
      <c r="IF119">
        <v>1.85986</v>
      </c>
      <c r="IG119">
        <v>1.85991</v>
      </c>
      <c r="IH119">
        <v>1.85849</v>
      </c>
      <c r="II119">
        <v>1.85751</v>
      </c>
      <c r="IJ119">
        <v>1.85242</v>
      </c>
      <c r="IK119">
        <v>0</v>
      </c>
      <c r="IL119">
        <v>0</v>
      </c>
      <c r="IM119">
        <v>0</v>
      </c>
      <c r="IN119">
        <v>0</v>
      </c>
      <c r="IO119" t="s">
        <v>443</v>
      </c>
      <c r="IP119" t="s">
        <v>444</v>
      </c>
      <c r="IQ119" t="s">
        <v>445</v>
      </c>
      <c r="IR119" t="s">
        <v>445</v>
      </c>
      <c r="IS119" t="s">
        <v>445</v>
      </c>
      <c r="IT119" t="s">
        <v>445</v>
      </c>
      <c r="IU119">
        <v>0</v>
      </c>
      <c r="IV119">
        <v>100</v>
      </c>
      <c r="IW119">
        <v>100</v>
      </c>
      <c r="IX119">
        <v>-1.263</v>
      </c>
      <c r="IY119">
        <v>0.2741</v>
      </c>
      <c r="IZ119">
        <v>-1.088691465271074</v>
      </c>
      <c r="JA119">
        <v>-0.0009653133281458612</v>
      </c>
      <c r="JB119">
        <v>1.467522864134924E-06</v>
      </c>
      <c r="JC119">
        <v>-3.533429210606989E-10</v>
      </c>
      <c r="JD119">
        <v>0.001055554131792665</v>
      </c>
      <c r="JE119">
        <v>0.003653998214210923</v>
      </c>
      <c r="JF119">
        <v>0.0003927652080039181</v>
      </c>
      <c r="JG119">
        <v>9.453655735445027E-07</v>
      </c>
      <c r="JH119">
        <v>2</v>
      </c>
      <c r="JI119">
        <v>1975</v>
      </c>
      <c r="JJ119">
        <v>1</v>
      </c>
      <c r="JK119">
        <v>27</v>
      </c>
      <c r="JL119">
        <v>192976.8</v>
      </c>
      <c r="JM119">
        <v>192977</v>
      </c>
      <c r="JN119">
        <v>1.02051</v>
      </c>
      <c r="JO119">
        <v>2.63428</v>
      </c>
      <c r="JP119">
        <v>1.49658</v>
      </c>
      <c r="JQ119">
        <v>2.34619</v>
      </c>
      <c r="JR119">
        <v>1.54907</v>
      </c>
      <c r="JS119">
        <v>2.44873</v>
      </c>
      <c r="JT119">
        <v>38.0377</v>
      </c>
      <c r="JU119">
        <v>24.1663</v>
      </c>
      <c r="JV119">
        <v>18</v>
      </c>
      <c r="JW119">
        <v>481.956</v>
      </c>
      <c r="JX119">
        <v>477.855</v>
      </c>
      <c r="JY119">
        <v>27.4327</v>
      </c>
      <c r="JZ119">
        <v>28.4584</v>
      </c>
      <c r="KA119">
        <v>30</v>
      </c>
      <c r="KB119">
        <v>28.6846</v>
      </c>
      <c r="KC119">
        <v>28.6849</v>
      </c>
      <c r="KD119">
        <v>20.4679</v>
      </c>
      <c r="KE119">
        <v>17.3831</v>
      </c>
      <c r="KF119">
        <v>62.2121</v>
      </c>
      <c r="KG119">
        <v>27.4247</v>
      </c>
      <c r="KH119">
        <v>353.042</v>
      </c>
      <c r="KI119">
        <v>21.2807</v>
      </c>
      <c r="KJ119">
        <v>101.993</v>
      </c>
      <c r="KK119">
        <v>91.4397</v>
      </c>
    </row>
    <row r="120" spans="1:297">
      <c r="A120">
        <v>102</v>
      </c>
      <c r="B120">
        <v>1758568219.1</v>
      </c>
      <c r="C120">
        <v>3441.5</v>
      </c>
      <c r="D120" t="s">
        <v>650</v>
      </c>
      <c r="E120" t="s">
        <v>651</v>
      </c>
      <c r="F120">
        <v>5</v>
      </c>
      <c r="G120" t="s">
        <v>641</v>
      </c>
      <c r="H120" t="s">
        <v>438</v>
      </c>
      <c r="I120">
        <v>1758568211.6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(EA120+(U120+2*0.95*5.67E-8*(((EA120+$B$9)+273)^4-(EA120+273)^4)-44100*J120)/(1.84*29.3*R120+8*0.95*5.67E-8*(EA120+273)^3))</f>
        <v>0</v>
      </c>
      <c r="W120">
        <f>($C$9*EB120+$D$9*EC120+$E$9*V120)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2*0.95*5.67E-8*(((EA120+$B$9)+273)^4-(W120+273)^4)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375.9375602907271</v>
      </c>
      <c r="AK120">
        <v>387.6153757575759</v>
      </c>
      <c r="AL120">
        <v>-3.022150294435626</v>
      </c>
      <c r="AM120">
        <v>64.87231866212869</v>
      </c>
      <c r="AN120">
        <f>(AP120 - AO120 + DY120*1E3/(8.314*(EA120+273.15)) * AR120/DX120 * AQ120) * DX120/(100*DL120) * 1000/(1000 - AP120)</f>
        <v>0</v>
      </c>
      <c r="AO120">
        <v>21.29814593809011</v>
      </c>
      <c r="AP120">
        <v>21.92781757575759</v>
      </c>
      <c r="AQ120">
        <v>-8.807473188766984E-06</v>
      </c>
      <c r="AR120">
        <v>105.1330579283981</v>
      </c>
      <c r="AS120">
        <v>0</v>
      </c>
      <c r="AT120">
        <v>0</v>
      </c>
      <c r="AU120">
        <f>IF(AS120*$H$15&gt;=AW120,1.0,(AW120/(AW120-AS120*$H$15)))</f>
        <v>0</v>
      </c>
      <c r="AV120">
        <f>(AU120-1)*100</f>
        <v>0</v>
      </c>
      <c r="AW120">
        <f>MAX(0,($B$15+$C$15*EF120)/(1+$D$15*EF120)*DY120/(EA120+273)*$E$15)</f>
        <v>0</v>
      </c>
      <c r="AX120" t="s">
        <v>439</v>
      </c>
      <c r="AY120" t="s">
        <v>439</v>
      </c>
      <c r="AZ120">
        <v>0</v>
      </c>
      <c r="BA120">
        <v>0</v>
      </c>
      <c r="BB120">
        <f>1-AZ120/BA120</f>
        <v>0</v>
      </c>
      <c r="BC120">
        <v>0</v>
      </c>
      <c r="BD120" t="s">
        <v>439</v>
      </c>
      <c r="BE120" t="s">
        <v>439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439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$B$13*EG120+$C$13*EH120+$F$13*ES120*(1-EV120)</f>
        <v>0</v>
      </c>
      <c r="DI120">
        <f>DH120*DJ120</f>
        <v>0</v>
      </c>
      <c r="DJ120">
        <f>($B$13*$D$11+$C$13*$D$11+$F$13*((FF120+EX120)/MAX(FF120+EX120+FG120, 0.1)*$I$11+FG120/MAX(FF120+EX120+FG120, 0.1)*$J$11))/($B$13+$C$13+$F$13)</f>
        <v>0</v>
      </c>
      <c r="DK120">
        <f>($B$13*$K$11+$C$13*$K$11+$F$13*((FF120+EX120)/MAX(FF120+EX120+FG120, 0.1)*$P$11+FG120/MAX(FF120+EX120+FG120, 0.1)*$Q$11))/($B$13+$C$13+$F$13)</f>
        <v>0</v>
      </c>
      <c r="DL120">
        <v>1.1</v>
      </c>
      <c r="DM120">
        <v>0.5</v>
      </c>
      <c r="DN120" t="s">
        <v>440</v>
      </c>
      <c r="DO120">
        <v>2</v>
      </c>
      <c r="DP120" t="b">
        <v>1</v>
      </c>
      <c r="DQ120">
        <v>1758568211.6</v>
      </c>
      <c r="DR120">
        <v>397.9736666666666</v>
      </c>
      <c r="DS120">
        <v>382.4030370370371</v>
      </c>
      <c r="DT120">
        <v>21.93493703703703</v>
      </c>
      <c r="DU120">
        <v>21.30396296296297</v>
      </c>
      <c r="DV120">
        <v>399.236074074074</v>
      </c>
      <c r="DW120">
        <v>21.66083703703704</v>
      </c>
      <c r="DX120">
        <v>499.9464814814815</v>
      </c>
      <c r="DY120">
        <v>89.8256111111111</v>
      </c>
      <c r="DZ120">
        <v>0.06680927037037038</v>
      </c>
      <c r="EA120">
        <v>28.6299037037037</v>
      </c>
      <c r="EB120">
        <v>30.00054074074074</v>
      </c>
      <c r="EC120">
        <v>999.9000000000001</v>
      </c>
      <c r="ED120">
        <v>0</v>
      </c>
      <c r="EE120">
        <v>0</v>
      </c>
      <c r="EF120">
        <v>9987.316666666666</v>
      </c>
      <c r="EG120">
        <v>0</v>
      </c>
      <c r="EH120">
        <v>10.5109925925926</v>
      </c>
      <c r="EI120">
        <v>15.57042148148148</v>
      </c>
      <c r="EJ120">
        <v>406.8988888888889</v>
      </c>
      <c r="EK120">
        <v>390.7272962962962</v>
      </c>
      <c r="EL120">
        <v>0.6309804814814816</v>
      </c>
      <c r="EM120">
        <v>382.4030370370371</v>
      </c>
      <c r="EN120">
        <v>21.30396296296297</v>
      </c>
      <c r="EO120">
        <v>1.970318148148148</v>
      </c>
      <c r="EP120">
        <v>1.913641111111111</v>
      </c>
      <c r="EQ120">
        <v>17.20781481481481</v>
      </c>
      <c r="ER120">
        <v>16.74732222222222</v>
      </c>
      <c r="ES120">
        <v>1999.972592592593</v>
      </c>
      <c r="ET120">
        <v>0.9800057777777776</v>
      </c>
      <c r="EU120">
        <v>0.01999468148148148</v>
      </c>
      <c r="EV120">
        <v>0</v>
      </c>
      <c r="EW120">
        <v>188.8437037037037</v>
      </c>
      <c r="EX120">
        <v>5.00078</v>
      </c>
      <c r="EY120">
        <v>3887.539629629629</v>
      </c>
      <c r="EZ120">
        <v>16379.42222222222</v>
      </c>
      <c r="FA120">
        <v>38.77992592592592</v>
      </c>
      <c r="FB120">
        <v>39.57599999999999</v>
      </c>
      <c r="FC120">
        <v>39.02737037037037</v>
      </c>
      <c r="FD120">
        <v>39.2752962962963</v>
      </c>
      <c r="FE120">
        <v>39.97659259259259</v>
      </c>
      <c r="FF120">
        <v>1955.082592592593</v>
      </c>
      <c r="FG120">
        <v>39.89000000000001</v>
      </c>
      <c r="FH120">
        <v>0</v>
      </c>
      <c r="FI120">
        <v>1758568216.8</v>
      </c>
      <c r="FJ120">
        <v>0</v>
      </c>
      <c r="FK120">
        <v>188.88352</v>
      </c>
      <c r="FL120">
        <v>-0.1522307691642188</v>
      </c>
      <c r="FM120">
        <v>-13.6430769500995</v>
      </c>
      <c r="FN120">
        <v>3887.462399999999</v>
      </c>
      <c r="FO120">
        <v>15</v>
      </c>
      <c r="FP120">
        <v>0</v>
      </c>
      <c r="FQ120" t="s">
        <v>441</v>
      </c>
      <c r="FR120">
        <v>1746989605.5</v>
      </c>
      <c r="FS120">
        <v>1746989593.5</v>
      </c>
      <c r="FT120">
        <v>0</v>
      </c>
      <c r="FU120">
        <v>-0.274</v>
      </c>
      <c r="FV120">
        <v>-0.002</v>
      </c>
      <c r="FW120">
        <v>2.549</v>
      </c>
      <c r="FX120">
        <v>0.129</v>
      </c>
      <c r="FY120">
        <v>420</v>
      </c>
      <c r="FZ120">
        <v>17</v>
      </c>
      <c r="GA120">
        <v>0.02</v>
      </c>
      <c r="GB120">
        <v>0.04</v>
      </c>
      <c r="GC120">
        <v>12.01524665853658</v>
      </c>
      <c r="GD120">
        <v>62.91832927526131</v>
      </c>
      <c r="GE120">
        <v>6.396664263115656</v>
      </c>
      <c r="GF120">
        <v>0</v>
      </c>
      <c r="GG120">
        <v>188.9579705882353</v>
      </c>
      <c r="GH120">
        <v>-1.424736441678341</v>
      </c>
      <c r="GI120">
        <v>0.244911086542482</v>
      </c>
      <c r="GJ120">
        <v>0</v>
      </c>
      <c r="GK120">
        <v>0.631677487804878</v>
      </c>
      <c r="GL120">
        <v>-0.01125871777003285</v>
      </c>
      <c r="GM120">
        <v>0.002012590638733959</v>
      </c>
      <c r="GN120">
        <v>1</v>
      </c>
      <c r="GO120">
        <v>1</v>
      </c>
      <c r="GP120">
        <v>3</v>
      </c>
      <c r="GQ120" t="s">
        <v>451</v>
      </c>
      <c r="GR120">
        <v>3.10264</v>
      </c>
      <c r="GS120">
        <v>2.72474</v>
      </c>
      <c r="GT120">
        <v>0.0808266</v>
      </c>
      <c r="GU120">
        <v>0.0773794</v>
      </c>
      <c r="GV120">
        <v>0.100585</v>
      </c>
      <c r="GW120">
        <v>0.0998652</v>
      </c>
      <c r="GX120">
        <v>24035.9</v>
      </c>
      <c r="GY120">
        <v>21911.8</v>
      </c>
      <c r="GZ120">
        <v>26712.5</v>
      </c>
      <c r="HA120">
        <v>23969.9</v>
      </c>
      <c r="HB120">
        <v>38444.9</v>
      </c>
      <c r="HC120">
        <v>31885</v>
      </c>
      <c r="HD120">
        <v>46649.6</v>
      </c>
      <c r="HE120">
        <v>37912.2</v>
      </c>
      <c r="HF120">
        <v>1.87367</v>
      </c>
      <c r="HG120">
        <v>1.84525</v>
      </c>
      <c r="HH120">
        <v>0.117771</v>
      </c>
      <c r="HI120">
        <v>0</v>
      </c>
      <c r="HJ120">
        <v>28.0748</v>
      </c>
      <c r="HK120">
        <v>999.9</v>
      </c>
      <c r="HL120">
        <v>43.4</v>
      </c>
      <c r="HM120">
        <v>33.6</v>
      </c>
      <c r="HN120">
        <v>25.2459</v>
      </c>
      <c r="HO120">
        <v>61.0648</v>
      </c>
      <c r="HP120">
        <v>23.3093</v>
      </c>
      <c r="HQ120">
        <v>1</v>
      </c>
      <c r="HR120">
        <v>0.0915422</v>
      </c>
      <c r="HS120">
        <v>-0.111645</v>
      </c>
      <c r="HT120">
        <v>20.2792</v>
      </c>
      <c r="HU120">
        <v>5.21355</v>
      </c>
      <c r="HV120">
        <v>11.9794</v>
      </c>
      <c r="HW120">
        <v>4.964</v>
      </c>
      <c r="HX120">
        <v>3.2744</v>
      </c>
      <c r="HY120">
        <v>9999</v>
      </c>
      <c r="HZ120">
        <v>9999</v>
      </c>
      <c r="IA120">
        <v>9999</v>
      </c>
      <c r="IB120">
        <v>999.9</v>
      </c>
      <c r="IC120">
        <v>1.86401</v>
      </c>
      <c r="ID120">
        <v>1.86016</v>
      </c>
      <c r="IE120">
        <v>1.85852</v>
      </c>
      <c r="IF120">
        <v>1.85984</v>
      </c>
      <c r="IG120">
        <v>1.8599</v>
      </c>
      <c r="IH120">
        <v>1.85848</v>
      </c>
      <c r="II120">
        <v>1.85749</v>
      </c>
      <c r="IJ120">
        <v>1.85242</v>
      </c>
      <c r="IK120">
        <v>0</v>
      </c>
      <c r="IL120">
        <v>0</v>
      </c>
      <c r="IM120">
        <v>0</v>
      </c>
      <c r="IN120">
        <v>0</v>
      </c>
      <c r="IO120" t="s">
        <v>443</v>
      </c>
      <c r="IP120" t="s">
        <v>444</v>
      </c>
      <c r="IQ120" t="s">
        <v>445</v>
      </c>
      <c r="IR120" t="s">
        <v>445</v>
      </c>
      <c r="IS120" t="s">
        <v>445</v>
      </c>
      <c r="IT120" t="s">
        <v>445</v>
      </c>
      <c r="IU120">
        <v>0</v>
      </c>
      <c r="IV120">
        <v>100</v>
      </c>
      <c r="IW120">
        <v>100</v>
      </c>
      <c r="IX120">
        <v>-1.263</v>
      </c>
      <c r="IY120">
        <v>0.2739</v>
      </c>
      <c r="IZ120">
        <v>-1.088691465271074</v>
      </c>
      <c r="JA120">
        <v>-0.0009653133281458612</v>
      </c>
      <c r="JB120">
        <v>1.467522864134924E-06</v>
      </c>
      <c r="JC120">
        <v>-3.533429210606989E-10</v>
      </c>
      <c r="JD120">
        <v>0.001055554131792665</v>
      </c>
      <c r="JE120">
        <v>0.003653998214210923</v>
      </c>
      <c r="JF120">
        <v>0.0003927652080039181</v>
      </c>
      <c r="JG120">
        <v>9.453655735445027E-07</v>
      </c>
      <c r="JH120">
        <v>2</v>
      </c>
      <c r="JI120">
        <v>1975</v>
      </c>
      <c r="JJ120">
        <v>1</v>
      </c>
      <c r="JK120">
        <v>27</v>
      </c>
      <c r="JL120">
        <v>192976.9</v>
      </c>
      <c r="JM120">
        <v>192977.1</v>
      </c>
      <c r="JN120">
        <v>0.981445</v>
      </c>
      <c r="JO120">
        <v>2.6355</v>
      </c>
      <c r="JP120">
        <v>1.49658</v>
      </c>
      <c r="JQ120">
        <v>2.34741</v>
      </c>
      <c r="JR120">
        <v>1.54907</v>
      </c>
      <c r="JS120">
        <v>2.39624</v>
      </c>
      <c r="JT120">
        <v>38.0377</v>
      </c>
      <c r="JU120">
        <v>24.1663</v>
      </c>
      <c r="JV120">
        <v>18</v>
      </c>
      <c r="JW120">
        <v>481.715</v>
      </c>
      <c r="JX120">
        <v>478.016</v>
      </c>
      <c r="JY120">
        <v>27.4262</v>
      </c>
      <c r="JZ120">
        <v>28.4584</v>
      </c>
      <c r="KA120">
        <v>30.0001</v>
      </c>
      <c r="KB120">
        <v>28.6835</v>
      </c>
      <c r="KC120">
        <v>28.683</v>
      </c>
      <c r="KD120">
        <v>19.6855</v>
      </c>
      <c r="KE120">
        <v>17.3831</v>
      </c>
      <c r="KF120">
        <v>62.2121</v>
      </c>
      <c r="KG120">
        <v>27.4236</v>
      </c>
      <c r="KH120">
        <v>333.003</v>
      </c>
      <c r="KI120">
        <v>21.2807</v>
      </c>
      <c r="KJ120">
        <v>101.993</v>
      </c>
      <c r="KK120">
        <v>91.4402</v>
      </c>
    </row>
    <row r="121" spans="1:297">
      <c r="A121">
        <v>103</v>
      </c>
      <c r="B121">
        <v>1758568224.1</v>
      </c>
      <c r="C121">
        <v>3446.5</v>
      </c>
      <c r="D121" t="s">
        <v>652</v>
      </c>
      <c r="E121" t="s">
        <v>653</v>
      </c>
      <c r="F121">
        <v>5</v>
      </c>
      <c r="G121" t="s">
        <v>641</v>
      </c>
      <c r="H121" t="s">
        <v>438</v>
      </c>
      <c r="I121">
        <v>1758568216.314285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(EA121+(U121+2*0.95*5.67E-8*(((EA121+$B$9)+273)^4-(EA121+273)^4)-44100*J121)/(1.84*29.3*R121+8*0.95*5.67E-8*(EA121+273)^3))</f>
        <v>0</v>
      </c>
      <c r="W121">
        <f>($C$9*EB121+$D$9*EC121+$E$9*V121)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2*0.95*5.67E-8*(((EA121+$B$9)+273)^4-(W121+273)^4)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359.0495453089414</v>
      </c>
      <c r="AK121">
        <v>371.789703030303</v>
      </c>
      <c r="AL121">
        <v>-3.185206040737435</v>
      </c>
      <c r="AM121">
        <v>64.87231866212869</v>
      </c>
      <c r="AN121">
        <f>(AP121 - AO121 + DY121*1E3/(8.314*(EA121+273.15)) * AR121/DX121 * AQ121) * DX121/(100*DL121) * 1000/(1000 - AP121)</f>
        <v>0</v>
      </c>
      <c r="AO121">
        <v>21.29163917800774</v>
      </c>
      <c r="AP121">
        <v>21.92253818181818</v>
      </c>
      <c r="AQ121">
        <v>-1.588891935135956E-05</v>
      </c>
      <c r="AR121">
        <v>105.1330579283981</v>
      </c>
      <c r="AS121">
        <v>0</v>
      </c>
      <c r="AT121">
        <v>0</v>
      </c>
      <c r="AU121">
        <f>IF(AS121*$H$15&gt;=AW121,1.0,(AW121/(AW121-AS121*$H$15)))</f>
        <v>0</v>
      </c>
      <c r="AV121">
        <f>(AU121-1)*100</f>
        <v>0</v>
      </c>
      <c r="AW121">
        <f>MAX(0,($B$15+$C$15*EF121)/(1+$D$15*EF121)*DY121/(EA121+273)*$E$15)</f>
        <v>0</v>
      </c>
      <c r="AX121" t="s">
        <v>439</v>
      </c>
      <c r="AY121" t="s">
        <v>439</v>
      </c>
      <c r="AZ121">
        <v>0</v>
      </c>
      <c r="BA121">
        <v>0</v>
      </c>
      <c r="BB121">
        <f>1-AZ121/BA121</f>
        <v>0</v>
      </c>
      <c r="BC121">
        <v>0</v>
      </c>
      <c r="BD121" t="s">
        <v>439</v>
      </c>
      <c r="BE121" t="s">
        <v>439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439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$B$13*EG121+$C$13*EH121+$F$13*ES121*(1-EV121)</f>
        <v>0</v>
      </c>
      <c r="DI121">
        <f>DH121*DJ121</f>
        <v>0</v>
      </c>
      <c r="DJ121">
        <f>($B$13*$D$11+$C$13*$D$11+$F$13*((FF121+EX121)/MAX(FF121+EX121+FG121, 0.1)*$I$11+FG121/MAX(FF121+EX121+FG121, 0.1)*$J$11))/($B$13+$C$13+$F$13)</f>
        <v>0</v>
      </c>
      <c r="DK121">
        <f>($B$13*$K$11+$C$13*$K$11+$F$13*((FF121+EX121)/MAX(FF121+EX121+FG121, 0.1)*$P$11+FG121/MAX(FF121+EX121+FG121, 0.1)*$Q$11))/($B$13+$C$13+$F$13)</f>
        <v>0</v>
      </c>
      <c r="DL121">
        <v>1.1</v>
      </c>
      <c r="DM121">
        <v>0.5</v>
      </c>
      <c r="DN121" t="s">
        <v>440</v>
      </c>
      <c r="DO121">
        <v>2</v>
      </c>
      <c r="DP121" t="b">
        <v>1</v>
      </c>
      <c r="DQ121">
        <v>1758568216.314285</v>
      </c>
      <c r="DR121">
        <v>385.4023928571428</v>
      </c>
      <c r="DS121">
        <v>367.0770357142857</v>
      </c>
      <c r="DT121">
        <v>21.93033214285714</v>
      </c>
      <c r="DU121">
        <v>21.29859285714286</v>
      </c>
      <c r="DV121">
        <v>386.6651071428572</v>
      </c>
      <c r="DW121">
        <v>21.65633571428571</v>
      </c>
      <c r="DX121">
        <v>499.9951428571429</v>
      </c>
      <c r="DY121">
        <v>89.82527857142858</v>
      </c>
      <c r="DZ121">
        <v>0.06675391785714287</v>
      </c>
      <c r="EA121">
        <v>28.63006428571429</v>
      </c>
      <c r="EB121">
        <v>30.00007857142857</v>
      </c>
      <c r="EC121">
        <v>999.9000000000002</v>
      </c>
      <c r="ED121">
        <v>0</v>
      </c>
      <c r="EE121">
        <v>0</v>
      </c>
      <c r="EF121">
        <v>10003.01357142857</v>
      </c>
      <c r="EG121">
        <v>0</v>
      </c>
      <c r="EH121">
        <v>10.51165</v>
      </c>
      <c r="EI121">
        <v>18.325175</v>
      </c>
      <c r="EJ121">
        <v>394.0438571428572</v>
      </c>
      <c r="EK121">
        <v>375.0655357142857</v>
      </c>
      <c r="EL121">
        <v>0.6317585714285715</v>
      </c>
      <c r="EM121">
        <v>367.0770357142857</v>
      </c>
      <c r="EN121">
        <v>21.29859285714286</v>
      </c>
      <c r="EO121">
        <v>1.969897857142857</v>
      </c>
      <c r="EP121">
        <v>1.913150714285714</v>
      </c>
      <c r="EQ121">
        <v>17.20444285714285</v>
      </c>
      <c r="ER121">
        <v>16.74328928571429</v>
      </c>
      <c r="ES121">
        <v>1999.991785714286</v>
      </c>
      <c r="ET121">
        <v>0.9800059642857144</v>
      </c>
      <c r="EU121">
        <v>0.0199945</v>
      </c>
      <c r="EV121">
        <v>0</v>
      </c>
      <c r="EW121">
        <v>188.8187857142857</v>
      </c>
      <c r="EX121">
        <v>5.00078</v>
      </c>
      <c r="EY121">
        <v>3886.342142857143</v>
      </c>
      <c r="EZ121">
        <v>16379.58571428571</v>
      </c>
      <c r="FA121">
        <v>38.76092857142856</v>
      </c>
      <c r="FB121">
        <v>39.58224999999999</v>
      </c>
      <c r="FC121">
        <v>39.01303571428571</v>
      </c>
      <c r="FD121">
        <v>39.26767857142857</v>
      </c>
      <c r="FE121">
        <v>39.96399999999999</v>
      </c>
      <c r="FF121">
        <v>1955.101785714286</v>
      </c>
      <c r="FG121">
        <v>39.89000000000001</v>
      </c>
      <c r="FH121">
        <v>0</v>
      </c>
      <c r="FI121">
        <v>1758568222.2</v>
      </c>
      <c r="FJ121">
        <v>0</v>
      </c>
      <c r="FK121">
        <v>188.8440384615385</v>
      </c>
      <c r="FL121">
        <v>-0.7160683722269932</v>
      </c>
      <c r="FM121">
        <v>-16.49367522235635</v>
      </c>
      <c r="FN121">
        <v>3886.151538461538</v>
      </c>
      <c r="FO121">
        <v>15</v>
      </c>
      <c r="FP121">
        <v>0</v>
      </c>
      <c r="FQ121" t="s">
        <v>441</v>
      </c>
      <c r="FR121">
        <v>1746989605.5</v>
      </c>
      <c r="FS121">
        <v>1746989593.5</v>
      </c>
      <c r="FT121">
        <v>0</v>
      </c>
      <c r="FU121">
        <v>-0.274</v>
      </c>
      <c r="FV121">
        <v>-0.002</v>
      </c>
      <c r="FW121">
        <v>2.549</v>
      </c>
      <c r="FX121">
        <v>0.129</v>
      </c>
      <c r="FY121">
        <v>420</v>
      </c>
      <c r="FZ121">
        <v>17</v>
      </c>
      <c r="GA121">
        <v>0.02</v>
      </c>
      <c r="GB121">
        <v>0.04</v>
      </c>
      <c r="GC121">
        <v>16.221016</v>
      </c>
      <c r="GD121">
        <v>38.12417245778607</v>
      </c>
      <c r="GE121">
        <v>3.854106428258566</v>
      </c>
      <c r="GF121">
        <v>0</v>
      </c>
      <c r="GG121">
        <v>188.8744411764706</v>
      </c>
      <c r="GH121">
        <v>-0.7161038935824849</v>
      </c>
      <c r="GI121">
        <v>0.2239204416458031</v>
      </c>
      <c r="GJ121">
        <v>1</v>
      </c>
      <c r="GK121">
        <v>0.631412325</v>
      </c>
      <c r="GL121">
        <v>0.006283103189492705</v>
      </c>
      <c r="GM121">
        <v>0.001327936959864818</v>
      </c>
      <c r="GN121">
        <v>1</v>
      </c>
      <c r="GO121">
        <v>2</v>
      </c>
      <c r="GP121">
        <v>3</v>
      </c>
      <c r="GQ121" t="s">
        <v>448</v>
      </c>
      <c r="GR121">
        <v>3.10268</v>
      </c>
      <c r="GS121">
        <v>2.72505</v>
      </c>
      <c r="GT121">
        <v>0.0782349</v>
      </c>
      <c r="GU121">
        <v>0.0745431</v>
      </c>
      <c r="GV121">
        <v>0.100565</v>
      </c>
      <c r="GW121">
        <v>0.0998425</v>
      </c>
      <c r="GX121">
        <v>24103.8</v>
      </c>
      <c r="GY121">
        <v>21979.2</v>
      </c>
      <c r="GZ121">
        <v>26712.7</v>
      </c>
      <c r="HA121">
        <v>23970</v>
      </c>
      <c r="HB121">
        <v>38445.6</v>
      </c>
      <c r="HC121">
        <v>31885.4</v>
      </c>
      <c r="HD121">
        <v>46649.8</v>
      </c>
      <c r="HE121">
        <v>37912.1</v>
      </c>
      <c r="HF121">
        <v>1.87378</v>
      </c>
      <c r="HG121">
        <v>1.84545</v>
      </c>
      <c r="HH121">
        <v>0.11839</v>
      </c>
      <c r="HI121">
        <v>0</v>
      </c>
      <c r="HJ121">
        <v>28.0736</v>
      </c>
      <c r="HK121">
        <v>999.9</v>
      </c>
      <c r="HL121">
        <v>43.4</v>
      </c>
      <c r="HM121">
        <v>33.6</v>
      </c>
      <c r="HN121">
        <v>25.2445</v>
      </c>
      <c r="HO121">
        <v>61.2848</v>
      </c>
      <c r="HP121">
        <v>23.3253</v>
      </c>
      <c r="HQ121">
        <v>1</v>
      </c>
      <c r="HR121">
        <v>0.0913059</v>
      </c>
      <c r="HS121">
        <v>-0.118361</v>
      </c>
      <c r="HT121">
        <v>20.2791</v>
      </c>
      <c r="HU121">
        <v>5.2128</v>
      </c>
      <c r="HV121">
        <v>11.9793</v>
      </c>
      <c r="HW121">
        <v>4.9636</v>
      </c>
      <c r="HX121">
        <v>3.27425</v>
      </c>
      <c r="HY121">
        <v>9999</v>
      </c>
      <c r="HZ121">
        <v>9999</v>
      </c>
      <c r="IA121">
        <v>9999</v>
      </c>
      <c r="IB121">
        <v>999.9</v>
      </c>
      <c r="IC121">
        <v>1.864</v>
      </c>
      <c r="ID121">
        <v>1.86019</v>
      </c>
      <c r="IE121">
        <v>1.85852</v>
      </c>
      <c r="IF121">
        <v>1.85983</v>
      </c>
      <c r="IG121">
        <v>1.85993</v>
      </c>
      <c r="IH121">
        <v>1.85849</v>
      </c>
      <c r="II121">
        <v>1.8575</v>
      </c>
      <c r="IJ121">
        <v>1.85242</v>
      </c>
      <c r="IK121">
        <v>0</v>
      </c>
      <c r="IL121">
        <v>0</v>
      </c>
      <c r="IM121">
        <v>0</v>
      </c>
      <c r="IN121">
        <v>0</v>
      </c>
      <c r="IO121" t="s">
        <v>443</v>
      </c>
      <c r="IP121" t="s">
        <v>444</v>
      </c>
      <c r="IQ121" t="s">
        <v>445</v>
      </c>
      <c r="IR121" t="s">
        <v>445</v>
      </c>
      <c r="IS121" t="s">
        <v>445</v>
      </c>
      <c r="IT121" t="s">
        <v>445</v>
      </c>
      <c r="IU121">
        <v>0</v>
      </c>
      <c r="IV121">
        <v>100</v>
      </c>
      <c r="IW121">
        <v>100</v>
      </c>
      <c r="IX121">
        <v>-1.263</v>
      </c>
      <c r="IY121">
        <v>0.2738</v>
      </c>
      <c r="IZ121">
        <v>-1.088691465271074</v>
      </c>
      <c r="JA121">
        <v>-0.0009653133281458612</v>
      </c>
      <c r="JB121">
        <v>1.467522864134924E-06</v>
      </c>
      <c r="JC121">
        <v>-3.533429210606989E-10</v>
      </c>
      <c r="JD121">
        <v>0.001055554131792665</v>
      </c>
      <c r="JE121">
        <v>0.003653998214210923</v>
      </c>
      <c r="JF121">
        <v>0.0003927652080039181</v>
      </c>
      <c r="JG121">
        <v>9.453655735445027E-07</v>
      </c>
      <c r="JH121">
        <v>2</v>
      </c>
      <c r="JI121">
        <v>1975</v>
      </c>
      <c r="JJ121">
        <v>1</v>
      </c>
      <c r="JK121">
        <v>27</v>
      </c>
      <c r="JL121">
        <v>192977</v>
      </c>
      <c r="JM121">
        <v>192977.2</v>
      </c>
      <c r="JN121">
        <v>0.946045</v>
      </c>
      <c r="JO121">
        <v>2.64404</v>
      </c>
      <c r="JP121">
        <v>1.49658</v>
      </c>
      <c r="JQ121">
        <v>2.34741</v>
      </c>
      <c r="JR121">
        <v>1.54907</v>
      </c>
      <c r="JS121">
        <v>2.38647</v>
      </c>
      <c r="JT121">
        <v>38.0134</v>
      </c>
      <c r="JU121">
        <v>24.1663</v>
      </c>
      <c r="JV121">
        <v>18</v>
      </c>
      <c r="JW121">
        <v>481.773</v>
      </c>
      <c r="JX121">
        <v>478.145</v>
      </c>
      <c r="JY121">
        <v>27.4237</v>
      </c>
      <c r="JZ121">
        <v>28.4584</v>
      </c>
      <c r="KA121">
        <v>30.0002</v>
      </c>
      <c r="KB121">
        <v>28.6835</v>
      </c>
      <c r="KC121">
        <v>28.683</v>
      </c>
      <c r="KD121">
        <v>18.9751</v>
      </c>
      <c r="KE121">
        <v>17.3831</v>
      </c>
      <c r="KF121">
        <v>62.2121</v>
      </c>
      <c r="KG121">
        <v>27.4246</v>
      </c>
      <c r="KH121">
        <v>319.645</v>
      </c>
      <c r="KI121">
        <v>21.2807</v>
      </c>
      <c r="KJ121">
        <v>101.993</v>
      </c>
      <c r="KK121">
        <v>91.4401</v>
      </c>
    </row>
    <row r="122" spans="1:297">
      <c r="A122">
        <v>104</v>
      </c>
      <c r="B122">
        <v>1758568229.1</v>
      </c>
      <c r="C122">
        <v>3451.5</v>
      </c>
      <c r="D122" t="s">
        <v>654</v>
      </c>
      <c r="E122" t="s">
        <v>655</v>
      </c>
      <c r="F122">
        <v>5</v>
      </c>
      <c r="G122" t="s">
        <v>641</v>
      </c>
      <c r="H122" t="s">
        <v>438</v>
      </c>
      <c r="I122">
        <v>1758568221.6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(EA122+(U122+2*0.95*5.67E-8*(((EA122+$B$9)+273)^4-(EA122+273)^4)-44100*J122)/(1.84*29.3*R122+8*0.95*5.67E-8*(EA122+273)^3))</f>
        <v>0</v>
      </c>
      <c r="W122">
        <f>($C$9*EB122+$D$9*EC122+$E$9*V122)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2*0.95*5.67E-8*(((EA122+$B$9)+273)^4-(W122+273)^4)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342.1729080910663</v>
      </c>
      <c r="AK122">
        <v>355.3541151515151</v>
      </c>
      <c r="AL122">
        <v>-3.292496451044895</v>
      </c>
      <c r="AM122">
        <v>64.87231866212869</v>
      </c>
      <c r="AN122">
        <f>(AP122 - AO122 + DY122*1E3/(8.314*(EA122+273.15)) * AR122/DX122 * AQ122) * DX122/(100*DL122) * 1000/(1000 - AP122)</f>
        <v>0</v>
      </c>
      <c r="AO122">
        <v>21.28703089668147</v>
      </c>
      <c r="AP122">
        <v>21.91712424242424</v>
      </c>
      <c r="AQ122">
        <v>-1.570139858362213E-05</v>
      </c>
      <c r="AR122">
        <v>105.1330579283981</v>
      </c>
      <c r="AS122">
        <v>0</v>
      </c>
      <c r="AT122">
        <v>0</v>
      </c>
      <c r="AU122">
        <f>IF(AS122*$H$15&gt;=AW122,1.0,(AW122/(AW122-AS122*$H$15)))</f>
        <v>0</v>
      </c>
      <c r="AV122">
        <f>(AU122-1)*100</f>
        <v>0</v>
      </c>
      <c r="AW122">
        <f>MAX(0,($B$15+$C$15*EF122)/(1+$D$15*EF122)*DY122/(EA122+273)*$E$15)</f>
        <v>0</v>
      </c>
      <c r="AX122" t="s">
        <v>439</v>
      </c>
      <c r="AY122" t="s">
        <v>439</v>
      </c>
      <c r="AZ122">
        <v>0</v>
      </c>
      <c r="BA122">
        <v>0</v>
      </c>
      <c r="BB122">
        <f>1-AZ122/BA122</f>
        <v>0</v>
      </c>
      <c r="BC122">
        <v>0</v>
      </c>
      <c r="BD122" t="s">
        <v>439</v>
      </c>
      <c r="BE122" t="s">
        <v>439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439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$B$13*EG122+$C$13*EH122+$F$13*ES122*(1-EV122)</f>
        <v>0</v>
      </c>
      <c r="DI122">
        <f>DH122*DJ122</f>
        <v>0</v>
      </c>
      <c r="DJ122">
        <f>($B$13*$D$11+$C$13*$D$11+$F$13*((FF122+EX122)/MAX(FF122+EX122+FG122, 0.1)*$I$11+FG122/MAX(FF122+EX122+FG122, 0.1)*$J$11))/($B$13+$C$13+$F$13)</f>
        <v>0</v>
      </c>
      <c r="DK122">
        <f>($B$13*$K$11+$C$13*$K$11+$F$13*((FF122+EX122)/MAX(FF122+EX122+FG122, 0.1)*$P$11+FG122/MAX(FF122+EX122+FG122, 0.1)*$Q$11))/($B$13+$C$13+$F$13)</f>
        <v>0</v>
      </c>
      <c r="DL122">
        <v>1.1</v>
      </c>
      <c r="DM122">
        <v>0.5</v>
      </c>
      <c r="DN122" t="s">
        <v>440</v>
      </c>
      <c r="DO122">
        <v>2</v>
      </c>
      <c r="DP122" t="b">
        <v>1</v>
      </c>
      <c r="DQ122">
        <v>1758568221.6</v>
      </c>
      <c r="DR122">
        <v>369.6665555555555</v>
      </c>
      <c r="DS122">
        <v>349.7107037037036</v>
      </c>
      <c r="DT122">
        <v>21.92510370370371</v>
      </c>
      <c r="DU122">
        <v>21.29308148148148</v>
      </c>
      <c r="DV122">
        <v>370.9292222222222</v>
      </c>
      <c r="DW122">
        <v>21.65120740740741</v>
      </c>
      <c r="DX122">
        <v>499.9655925925926</v>
      </c>
      <c r="DY122">
        <v>89.8240111111111</v>
      </c>
      <c r="DZ122">
        <v>0.06689633333333334</v>
      </c>
      <c r="EA122">
        <v>28.63154814814814</v>
      </c>
      <c r="EB122">
        <v>30.00006666666668</v>
      </c>
      <c r="EC122">
        <v>999.9000000000001</v>
      </c>
      <c r="ED122">
        <v>0</v>
      </c>
      <c r="EE122">
        <v>0</v>
      </c>
      <c r="EF122">
        <v>9994.606296296297</v>
      </c>
      <c r="EG122">
        <v>0</v>
      </c>
      <c r="EH122">
        <v>10.51813703703704</v>
      </c>
      <c r="EI122">
        <v>19.95574814814815</v>
      </c>
      <c r="EJ122">
        <v>377.9532222222223</v>
      </c>
      <c r="EK122">
        <v>357.3191481481481</v>
      </c>
      <c r="EL122">
        <v>0.6320243703703704</v>
      </c>
      <c r="EM122">
        <v>349.7107037037036</v>
      </c>
      <c r="EN122">
        <v>21.29308148148148</v>
      </c>
      <c r="EO122">
        <v>1.9694</v>
      </c>
      <c r="EP122">
        <v>1.91262925925926</v>
      </c>
      <c r="EQ122">
        <v>17.20044074074074</v>
      </c>
      <c r="ER122">
        <v>16.739</v>
      </c>
      <c r="ES122">
        <v>1999.996666666666</v>
      </c>
      <c r="ET122">
        <v>0.980006</v>
      </c>
      <c r="EU122">
        <v>0.01999447407407408</v>
      </c>
      <c r="EV122">
        <v>0</v>
      </c>
      <c r="EW122">
        <v>188.7462592592593</v>
      </c>
      <c r="EX122">
        <v>5.00078</v>
      </c>
      <c r="EY122">
        <v>3884.46888888889</v>
      </c>
      <c r="EZ122">
        <v>16379.63333333333</v>
      </c>
      <c r="FA122">
        <v>38.74977777777777</v>
      </c>
      <c r="FB122">
        <v>39.59466666666667</v>
      </c>
      <c r="FC122">
        <v>39.01592592592593</v>
      </c>
      <c r="FD122">
        <v>39.28207407407407</v>
      </c>
      <c r="FE122">
        <v>39.97892592592593</v>
      </c>
      <c r="FF122">
        <v>1955.106666666666</v>
      </c>
      <c r="FG122">
        <v>39.89000000000001</v>
      </c>
      <c r="FH122">
        <v>0</v>
      </c>
      <c r="FI122">
        <v>1758568227</v>
      </c>
      <c r="FJ122">
        <v>0</v>
      </c>
      <c r="FK122">
        <v>188.7810769230769</v>
      </c>
      <c r="FL122">
        <v>-0.8276239201477021</v>
      </c>
      <c r="FM122">
        <v>-24.92102562932329</v>
      </c>
      <c r="FN122">
        <v>3884.432307692307</v>
      </c>
      <c r="FO122">
        <v>15</v>
      </c>
      <c r="FP122">
        <v>0</v>
      </c>
      <c r="FQ122" t="s">
        <v>441</v>
      </c>
      <c r="FR122">
        <v>1746989605.5</v>
      </c>
      <c r="FS122">
        <v>1746989593.5</v>
      </c>
      <c r="FT122">
        <v>0</v>
      </c>
      <c r="FU122">
        <v>-0.274</v>
      </c>
      <c r="FV122">
        <v>-0.002</v>
      </c>
      <c r="FW122">
        <v>2.549</v>
      </c>
      <c r="FX122">
        <v>0.129</v>
      </c>
      <c r="FY122">
        <v>420</v>
      </c>
      <c r="FZ122">
        <v>17</v>
      </c>
      <c r="GA122">
        <v>0.02</v>
      </c>
      <c r="GB122">
        <v>0.04</v>
      </c>
      <c r="GC122">
        <v>18.8490487804878</v>
      </c>
      <c r="GD122">
        <v>19.07716097560977</v>
      </c>
      <c r="GE122">
        <v>1.996568064982576</v>
      </c>
      <c r="GF122">
        <v>0</v>
      </c>
      <c r="GG122">
        <v>188.8235</v>
      </c>
      <c r="GH122">
        <v>-0.8061268099650453</v>
      </c>
      <c r="GI122">
        <v>0.2135794727413455</v>
      </c>
      <c r="GJ122">
        <v>1</v>
      </c>
      <c r="GK122">
        <v>0.6318464634146341</v>
      </c>
      <c r="GL122">
        <v>0.006898390243902523</v>
      </c>
      <c r="GM122">
        <v>0.001300197322689833</v>
      </c>
      <c r="GN122">
        <v>1</v>
      </c>
      <c r="GO122">
        <v>2</v>
      </c>
      <c r="GP122">
        <v>3</v>
      </c>
      <c r="GQ122" t="s">
        <v>448</v>
      </c>
      <c r="GR122">
        <v>3.10269</v>
      </c>
      <c r="GS122">
        <v>2.72506</v>
      </c>
      <c r="GT122">
        <v>0.0755131</v>
      </c>
      <c r="GU122">
        <v>0.07170169999999999</v>
      </c>
      <c r="GV122">
        <v>0.100544</v>
      </c>
      <c r="GW122">
        <v>0.0998233</v>
      </c>
      <c r="GX122">
        <v>24174.9</v>
      </c>
      <c r="GY122">
        <v>22046.7</v>
      </c>
      <c r="GZ122">
        <v>26712.6</v>
      </c>
      <c r="HA122">
        <v>23970</v>
      </c>
      <c r="HB122">
        <v>38446</v>
      </c>
      <c r="HC122">
        <v>31886</v>
      </c>
      <c r="HD122">
        <v>46649.5</v>
      </c>
      <c r="HE122">
        <v>37912.3</v>
      </c>
      <c r="HF122">
        <v>1.8737</v>
      </c>
      <c r="HG122">
        <v>1.8451</v>
      </c>
      <c r="HH122">
        <v>0.118304</v>
      </c>
      <c r="HI122">
        <v>0</v>
      </c>
      <c r="HJ122">
        <v>28.0717</v>
      </c>
      <c r="HK122">
        <v>999.9</v>
      </c>
      <c r="HL122">
        <v>43.4</v>
      </c>
      <c r="HM122">
        <v>33.6</v>
      </c>
      <c r="HN122">
        <v>25.2456</v>
      </c>
      <c r="HO122">
        <v>61.1148</v>
      </c>
      <c r="HP122">
        <v>23.3694</v>
      </c>
      <c r="HQ122">
        <v>1</v>
      </c>
      <c r="HR122">
        <v>0.0915142</v>
      </c>
      <c r="HS122">
        <v>-0.120182</v>
      </c>
      <c r="HT122">
        <v>20.2788</v>
      </c>
      <c r="HU122">
        <v>5.21175</v>
      </c>
      <c r="HV122">
        <v>11.9794</v>
      </c>
      <c r="HW122">
        <v>4.9637</v>
      </c>
      <c r="HX122">
        <v>3.27425</v>
      </c>
      <c r="HY122">
        <v>9999</v>
      </c>
      <c r="HZ122">
        <v>9999</v>
      </c>
      <c r="IA122">
        <v>9999</v>
      </c>
      <c r="IB122">
        <v>999.9</v>
      </c>
      <c r="IC122">
        <v>1.864</v>
      </c>
      <c r="ID122">
        <v>1.86019</v>
      </c>
      <c r="IE122">
        <v>1.85852</v>
      </c>
      <c r="IF122">
        <v>1.85984</v>
      </c>
      <c r="IG122">
        <v>1.8599</v>
      </c>
      <c r="IH122">
        <v>1.85847</v>
      </c>
      <c r="II122">
        <v>1.85749</v>
      </c>
      <c r="IJ122">
        <v>1.85242</v>
      </c>
      <c r="IK122">
        <v>0</v>
      </c>
      <c r="IL122">
        <v>0</v>
      </c>
      <c r="IM122">
        <v>0</v>
      </c>
      <c r="IN122">
        <v>0</v>
      </c>
      <c r="IO122" t="s">
        <v>443</v>
      </c>
      <c r="IP122" t="s">
        <v>444</v>
      </c>
      <c r="IQ122" t="s">
        <v>445</v>
      </c>
      <c r="IR122" t="s">
        <v>445</v>
      </c>
      <c r="IS122" t="s">
        <v>445</v>
      </c>
      <c r="IT122" t="s">
        <v>445</v>
      </c>
      <c r="IU122">
        <v>0</v>
      </c>
      <c r="IV122">
        <v>100</v>
      </c>
      <c r="IW122">
        <v>100</v>
      </c>
      <c r="IX122">
        <v>-1.261</v>
      </c>
      <c r="IY122">
        <v>0.2736</v>
      </c>
      <c r="IZ122">
        <v>-1.088691465271074</v>
      </c>
      <c r="JA122">
        <v>-0.0009653133281458612</v>
      </c>
      <c r="JB122">
        <v>1.467522864134924E-06</v>
      </c>
      <c r="JC122">
        <v>-3.533429210606989E-10</v>
      </c>
      <c r="JD122">
        <v>0.001055554131792665</v>
      </c>
      <c r="JE122">
        <v>0.003653998214210923</v>
      </c>
      <c r="JF122">
        <v>0.0003927652080039181</v>
      </c>
      <c r="JG122">
        <v>9.453655735445027E-07</v>
      </c>
      <c r="JH122">
        <v>2</v>
      </c>
      <c r="JI122">
        <v>1975</v>
      </c>
      <c r="JJ122">
        <v>1</v>
      </c>
      <c r="JK122">
        <v>27</v>
      </c>
      <c r="JL122">
        <v>192977.1</v>
      </c>
      <c r="JM122">
        <v>192977.3</v>
      </c>
      <c r="JN122">
        <v>0.905762</v>
      </c>
      <c r="JO122">
        <v>2.64404</v>
      </c>
      <c r="JP122">
        <v>1.49658</v>
      </c>
      <c r="JQ122">
        <v>2.34741</v>
      </c>
      <c r="JR122">
        <v>1.54907</v>
      </c>
      <c r="JS122">
        <v>2.36328</v>
      </c>
      <c r="JT122">
        <v>38.0134</v>
      </c>
      <c r="JU122">
        <v>24.1663</v>
      </c>
      <c r="JV122">
        <v>18</v>
      </c>
      <c r="JW122">
        <v>481.729</v>
      </c>
      <c r="JX122">
        <v>477.92</v>
      </c>
      <c r="JY122">
        <v>27.4242</v>
      </c>
      <c r="JZ122">
        <v>28.4584</v>
      </c>
      <c r="KA122">
        <v>30</v>
      </c>
      <c r="KB122">
        <v>28.6835</v>
      </c>
      <c r="KC122">
        <v>28.683</v>
      </c>
      <c r="KD122">
        <v>18.1715</v>
      </c>
      <c r="KE122">
        <v>17.3831</v>
      </c>
      <c r="KF122">
        <v>62.2121</v>
      </c>
      <c r="KG122">
        <v>27.4243</v>
      </c>
      <c r="KH122">
        <v>299.517</v>
      </c>
      <c r="KI122">
        <v>21.2807</v>
      </c>
      <c r="KJ122">
        <v>101.993</v>
      </c>
      <c r="KK122">
        <v>91.4405</v>
      </c>
    </row>
    <row r="123" spans="1:297">
      <c r="A123">
        <v>105</v>
      </c>
      <c r="B123">
        <v>1758568234.1</v>
      </c>
      <c r="C123">
        <v>3456.5</v>
      </c>
      <c r="D123" t="s">
        <v>656</v>
      </c>
      <c r="E123" t="s">
        <v>657</v>
      </c>
      <c r="F123">
        <v>5</v>
      </c>
      <c r="G123" t="s">
        <v>641</v>
      </c>
      <c r="H123" t="s">
        <v>438</v>
      </c>
      <c r="I123">
        <v>1758568226.314285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(EA123+(U123+2*0.95*5.67E-8*(((EA123+$B$9)+273)^4-(EA123+273)^4)-44100*J123)/(1.84*29.3*R123+8*0.95*5.67E-8*(EA123+273)^3))</f>
        <v>0</v>
      </c>
      <c r="W123">
        <f>($C$9*EB123+$D$9*EC123+$E$9*V123)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2*0.95*5.67E-8*(((EA123+$B$9)+273)^4-(W123+273)^4)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325.1158368916272</v>
      </c>
      <c r="AK123">
        <v>338.5858848484849</v>
      </c>
      <c r="AL123">
        <v>-3.364230807104599</v>
      </c>
      <c r="AM123">
        <v>64.87231866212869</v>
      </c>
      <c r="AN123">
        <f>(AP123 - AO123 + DY123*1E3/(8.314*(EA123+273.15)) * AR123/DX123 * AQ123) * DX123/(100*DL123) * 1000/(1000 - AP123)</f>
        <v>0</v>
      </c>
      <c r="AO123">
        <v>21.28041586710829</v>
      </c>
      <c r="AP123">
        <v>21.91172545454545</v>
      </c>
      <c r="AQ123">
        <v>-7.42441052981449E-06</v>
      </c>
      <c r="AR123">
        <v>105.1330579283981</v>
      </c>
      <c r="AS123">
        <v>0</v>
      </c>
      <c r="AT123">
        <v>0</v>
      </c>
      <c r="AU123">
        <f>IF(AS123*$H$15&gt;=AW123,1.0,(AW123/(AW123-AS123*$H$15)))</f>
        <v>0</v>
      </c>
      <c r="AV123">
        <f>(AU123-1)*100</f>
        <v>0</v>
      </c>
      <c r="AW123">
        <f>MAX(0,($B$15+$C$15*EF123)/(1+$D$15*EF123)*DY123/(EA123+273)*$E$15)</f>
        <v>0</v>
      </c>
      <c r="AX123" t="s">
        <v>439</v>
      </c>
      <c r="AY123" t="s">
        <v>439</v>
      </c>
      <c r="AZ123">
        <v>0</v>
      </c>
      <c r="BA123">
        <v>0</v>
      </c>
      <c r="BB123">
        <f>1-AZ123/BA123</f>
        <v>0</v>
      </c>
      <c r="BC123">
        <v>0</v>
      </c>
      <c r="BD123" t="s">
        <v>439</v>
      </c>
      <c r="BE123" t="s">
        <v>439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439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$B$13*EG123+$C$13*EH123+$F$13*ES123*(1-EV123)</f>
        <v>0</v>
      </c>
      <c r="DI123">
        <f>DH123*DJ123</f>
        <v>0</v>
      </c>
      <c r="DJ123">
        <f>($B$13*$D$11+$C$13*$D$11+$F$13*((FF123+EX123)/MAX(FF123+EX123+FG123, 0.1)*$I$11+FG123/MAX(FF123+EX123+FG123, 0.1)*$J$11))/($B$13+$C$13+$F$13)</f>
        <v>0</v>
      </c>
      <c r="DK123">
        <f>($B$13*$K$11+$C$13*$K$11+$F$13*((FF123+EX123)/MAX(FF123+EX123+FG123, 0.1)*$P$11+FG123/MAX(FF123+EX123+FG123, 0.1)*$Q$11))/($B$13+$C$13+$F$13)</f>
        <v>0</v>
      </c>
      <c r="DL123">
        <v>1.1</v>
      </c>
      <c r="DM123">
        <v>0.5</v>
      </c>
      <c r="DN123" t="s">
        <v>440</v>
      </c>
      <c r="DO123">
        <v>2</v>
      </c>
      <c r="DP123" t="b">
        <v>1</v>
      </c>
      <c r="DQ123">
        <v>1758568226.314285</v>
      </c>
      <c r="DR123">
        <v>354.7925714285714</v>
      </c>
      <c r="DS123">
        <v>334.0786785714286</v>
      </c>
      <c r="DT123">
        <v>21.91994285714286</v>
      </c>
      <c r="DU123">
        <v>21.28737857142857</v>
      </c>
      <c r="DV123">
        <v>356.0546785714286</v>
      </c>
      <c r="DW123">
        <v>21.64616071428571</v>
      </c>
      <c r="DX123">
        <v>499.9886785714285</v>
      </c>
      <c r="DY123">
        <v>89.82341785714287</v>
      </c>
      <c r="DZ123">
        <v>0.06704543214285714</v>
      </c>
      <c r="EA123">
        <v>28.63231785714286</v>
      </c>
      <c r="EB123">
        <v>29.99878928571429</v>
      </c>
      <c r="EC123">
        <v>999.9000000000002</v>
      </c>
      <c r="ED123">
        <v>0</v>
      </c>
      <c r="EE123">
        <v>0</v>
      </c>
      <c r="EF123">
        <v>9996.7875</v>
      </c>
      <c r="EG123">
        <v>0</v>
      </c>
      <c r="EH123">
        <v>10.95237142857143</v>
      </c>
      <c r="EI123">
        <v>20.71391428571428</v>
      </c>
      <c r="EJ123">
        <v>362.7438928571428</v>
      </c>
      <c r="EK123">
        <v>341.3449642857143</v>
      </c>
      <c r="EL123">
        <v>0.6325637142857143</v>
      </c>
      <c r="EM123">
        <v>334.0786785714286</v>
      </c>
      <c r="EN123">
        <v>21.28737857142857</v>
      </c>
      <c r="EO123">
        <v>1.968923571428571</v>
      </c>
      <c r="EP123">
        <v>1.912105</v>
      </c>
      <c r="EQ123">
        <v>17.19661071428571</v>
      </c>
      <c r="ER123">
        <v>16.73467857142857</v>
      </c>
      <c r="ES123">
        <v>2000.033571428572</v>
      </c>
      <c r="ET123">
        <v>0.9800063571428572</v>
      </c>
      <c r="EU123">
        <v>0.01999407857142857</v>
      </c>
      <c r="EV123">
        <v>0</v>
      </c>
      <c r="EW123">
        <v>188.6706785714286</v>
      </c>
      <c r="EX123">
        <v>5.00078</v>
      </c>
      <c r="EY123">
        <v>3882.055357142857</v>
      </c>
      <c r="EZ123">
        <v>16379.95714285714</v>
      </c>
      <c r="FA123">
        <v>38.74532142857142</v>
      </c>
      <c r="FB123">
        <v>39.58899999999999</v>
      </c>
      <c r="FC123">
        <v>38.98635714285714</v>
      </c>
      <c r="FD123">
        <v>39.29649999999999</v>
      </c>
      <c r="FE123">
        <v>39.97967857142856</v>
      </c>
      <c r="FF123">
        <v>1955.143571428572</v>
      </c>
      <c r="FG123">
        <v>39.89000000000001</v>
      </c>
      <c r="FH123">
        <v>0</v>
      </c>
      <c r="FI123">
        <v>1758568231.8</v>
      </c>
      <c r="FJ123">
        <v>0</v>
      </c>
      <c r="FK123">
        <v>188.6769615384616</v>
      </c>
      <c r="FL123">
        <v>-2.325435887527152</v>
      </c>
      <c r="FM123">
        <v>-36.54188037708673</v>
      </c>
      <c r="FN123">
        <v>3881.949615384615</v>
      </c>
      <c r="FO123">
        <v>15</v>
      </c>
      <c r="FP123">
        <v>0</v>
      </c>
      <c r="FQ123" t="s">
        <v>441</v>
      </c>
      <c r="FR123">
        <v>1746989605.5</v>
      </c>
      <c r="FS123">
        <v>1746989593.5</v>
      </c>
      <c r="FT123">
        <v>0</v>
      </c>
      <c r="FU123">
        <v>-0.274</v>
      </c>
      <c r="FV123">
        <v>-0.002</v>
      </c>
      <c r="FW123">
        <v>2.549</v>
      </c>
      <c r="FX123">
        <v>0.129</v>
      </c>
      <c r="FY123">
        <v>420</v>
      </c>
      <c r="FZ123">
        <v>17</v>
      </c>
      <c r="GA123">
        <v>0.02</v>
      </c>
      <c r="GB123">
        <v>0.04</v>
      </c>
      <c r="GC123">
        <v>19.9674756097561</v>
      </c>
      <c r="GD123">
        <v>11.36965923344942</v>
      </c>
      <c r="GE123">
        <v>1.18469038144695</v>
      </c>
      <c r="GF123">
        <v>0</v>
      </c>
      <c r="GG123">
        <v>188.7312352941177</v>
      </c>
      <c r="GH123">
        <v>-1.392910613470635</v>
      </c>
      <c r="GI123">
        <v>0.2453113338576738</v>
      </c>
      <c r="GJ123">
        <v>0</v>
      </c>
      <c r="GK123">
        <v>0.6320688048780487</v>
      </c>
      <c r="GL123">
        <v>0.004285818815331233</v>
      </c>
      <c r="GM123">
        <v>0.00110364244429718</v>
      </c>
      <c r="GN123">
        <v>1</v>
      </c>
      <c r="GO123">
        <v>1</v>
      </c>
      <c r="GP123">
        <v>3</v>
      </c>
      <c r="GQ123" t="s">
        <v>451</v>
      </c>
      <c r="GR123">
        <v>3.10284</v>
      </c>
      <c r="GS123">
        <v>2.72512</v>
      </c>
      <c r="GT123">
        <v>0.0726845</v>
      </c>
      <c r="GU123">
        <v>0.0687055</v>
      </c>
      <c r="GV123">
        <v>0.100533</v>
      </c>
      <c r="GW123">
        <v>0.0998131</v>
      </c>
      <c r="GX123">
        <v>24248.7</v>
      </c>
      <c r="GY123">
        <v>22117.8</v>
      </c>
      <c r="GZ123">
        <v>26712.5</v>
      </c>
      <c r="HA123">
        <v>23970</v>
      </c>
      <c r="HB123">
        <v>38446</v>
      </c>
      <c r="HC123">
        <v>31886.2</v>
      </c>
      <c r="HD123">
        <v>46649.4</v>
      </c>
      <c r="HE123">
        <v>37912.5</v>
      </c>
      <c r="HF123">
        <v>1.87388</v>
      </c>
      <c r="HG123">
        <v>1.84498</v>
      </c>
      <c r="HH123">
        <v>0.118103</v>
      </c>
      <c r="HI123">
        <v>0</v>
      </c>
      <c r="HJ123">
        <v>28.0717</v>
      </c>
      <c r="HK123">
        <v>999.9</v>
      </c>
      <c r="HL123">
        <v>43.4</v>
      </c>
      <c r="HM123">
        <v>33.6</v>
      </c>
      <c r="HN123">
        <v>25.2435</v>
      </c>
      <c r="HO123">
        <v>61.1548</v>
      </c>
      <c r="HP123">
        <v>23.2812</v>
      </c>
      <c r="HQ123">
        <v>1</v>
      </c>
      <c r="HR123">
        <v>0.09128559999999999</v>
      </c>
      <c r="HS123">
        <v>-0.121016</v>
      </c>
      <c r="HT123">
        <v>20.2791</v>
      </c>
      <c r="HU123">
        <v>5.21295</v>
      </c>
      <c r="HV123">
        <v>11.979</v>
      </c>
      <c r="HW123">
        <v>4.9638</v>
      </c>
      <c r="HX123">
        <v>3.2745</v>
      </c>
      <c r="HY123">
        <v>9999</v>
      </c>
      <c r="HZ123">
        <v>9999</v>
      </c>
      <c r="IA123">
        <v>9999</v>
      </c>
      <c r="IB123">
        <v>999.9</v>
      </c>
      <c r="IC123">
        <v>1.864</v>
      </c>
      <c r="ID123">
        <v>1.86019</v>
      </c>
      <c r="IE123">
        <v>1.85852</v>
      </c>
      <c r="IF123">
        <v>1.85985</v>
      </c>
      <c r="IG123">
        <v>1.85991</v>
      </c>
      <c r="IH123">
        <v>1.85844</v>
      </c>
      <c r="II123">
        <v>1.85752</v>
      </c>
      <c r="IJ123">
        <v>1.85242</v>
      </c>
      <c r="IK123">
        <v>0</v>
      </c>
      <c r="IL123">
        <v>0</v>
      </c>
      <c r="IM123">
        <v>0</v>
      </c>
      <c r="IN123">
        <v>0</v>
      </c>
      <c r="IO123" t="s">
        <v>443</v>
      </c>
      <c r="IP123" t="s">
        <v>444</v>
      </c>
      <c r="IQ123" t="s">
        <v>445</v>
      </c>
      <c r="IR123" t="s">
        <v>445</v>
      </c>
      <c r="IS123" t="s">
        <v>445</v>
      </c>
      <c r="IT123" t="s">
        <v>445</v>
      </c>
      <c r="IU123">
        <v>0</v>
      </c>
      <c r="IV123">
        <v>100</v>
      </c>
      <c r="IW123">
        <v>100</v>
      </c>
      <c r="IX123">
        <v>-1.26</v>
      </c>
      <c r="IY123">
        <v>0.2735</v>
      </c>
      <c r="IZ123">
        <v>-1.088691465271074</v>
      </c>
      <c r="JA123">
        <v>-0.0009653133281458612</v>
      </c>
      <c r="JB123">
        <v>1.467522864134924E-06</v>
      </c>
      <c r="JC123">
        <v>-3.533429210606989E-10</v>
      </c>
      <c r="JD123">
        <v>0.001055554131792665</v>
      </c>
      <c r="JE123">
        <v>0.003653998214210923</v>
      </c>
      <c r="JF123">
        <v>0.0003927652080039181</v>
      </c>
      <c r="JG123">
        <v>9.453655735445027E-07</v>
      </c>
      <c r="JH123">
        <v>2</v>
      </c>
      <c r="JI123">
        <v>1975</v>
      </c>
      <c r="JJ123">
        <v>1</v>
      </c>
      <c r="JK123">
        <v>27</v>
      </c>
      <c r="JL123">
        <v>192977.1</v>
      </c>
      <c r="JM123">
        <v>192977.3</v>
      </c>
      <c r="JN123">
        <v>0.8703610000000001</v>
      </c>
      <c r="JO123">
        <v>2.64404</v>
      </c>
      <c r="JP123">
        <v>1.49658</v>
      </c>
      <c r="JQ123">
        <v>2.34741</v>
      </c>
      <c r="JR123">
        <v>1.54907</v>
      </c>
      <c r="JS123">
        <v>2.35229</v>
      </c>
      <c r="JT123">
        <v>38.0134</v>
      </c>
      <c r="JU123">
        <v>24.1663</v>
      </c>
      <c r="JV123">
        <v>18</v>
      </c>
      <c r="JW123">
        <v>481.831</v>
      </c>
      <c r="JX123">
        <v>477.839</v>
      </c>
      <c r="JY123">
        <v>27.424</v>
      </c>
      <c r="JZ123">
        <v>28.4584</v>
      </c>
      <c r="KA123">
        <v>30.0001</v>
      </c>
      <c r="KB123">
        <v>28.6835</v>
      </c>
      <c r="KC123">
        <v>28.683</v>
      </c>
      <c r="KD123">
        <v>17.4491</v>
      </c>
      <c r="KE123">
        <v>17.3831</v>
      </c>
      <c r="KF123">
        <v>62.2121</v>
      </c>
      <c r="KG123">
        <v>27.4242</v>
      </c>
      <c r="KH123">
        <v>286.097</v>
      </c>
      <c r="KI123">
        <v>21.2807</v>
      </c>
      <c r="KJ123">
        <v>101.992</v>
      </c>
      <c r="KK123">
        <v>91.44070000000001</v>
      </c>
    </row>
    <row r="124" spans="1:297">
      <c r="A124">
        <v>106</v>
      </c>
      <c r="B124">
        <v>1758568239.1</v>
      </c>
      <c r="C124">
        <v>3461.5</v>
      </c>
      <c r="D124" t="s">
        <v>658</v>
      </c>
      <c r="E124" t="s">
        <v>659</v>
      </c>
      <c r="F124">
        <v>5</v>
      </c>
      <c r="G124" t="s">
        <v>641</v>
      </c>
      <c r="H124" t="s">
        <v>438</v>
      </c>
      <c r="I124">
        <v>1758568231.6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(EA124+(U124+2*0.95*5.67E-8*(((EA124+$B$9)+273)^4-(EA124+273)^4)-44100*J124)/(1.84*29.3*R124+8*0.95*5.67E-8*(EA124+273)^3))</f>
        <v>0</v>
      </c>
      <c r="W124">
        <f>($C$9*EB124+$D$9*EC124+$E$9*V124)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2*0.95*5.67E-8*(((EA124+$B$9)+273)^4-(W124+273)^4)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308.1781135036092</v>
      </c>
      <c r="AK124">
        <v>321.8121939393938</v>
      </c>
      <c r="AL124">
        <v>-3.355774288115369</v>
      </c>
      <c r="AM124">
        <v>64.87231866212869</v>
      </c>
      <c r="AN124">
        <f>(AP124 - AO124 + DY124*1E3/(8.314*(EA124+273.15)) * AR124/DX124 * AQ124) * DX124/(100*DL124) * 1000/(1000 - AP124)</f>
        <v>0</v>
      </c>
      <c r="AO124">
        <v>21.27630160763774</v>
      </c>
      <c r="AP124">
        <v>21.90742909090909</v>
      </c>
      <c r="AQ124">
        <v>-6.140083222827368E-06</v>
      </c>
      <c r="AR124">
        <v>105.1330579283981</v>
      </c>
      <c r="AS124">
        <v>0</v>
      </c>
      <c r="AT124">
        <v>0</v>
      </c>
      <c r="AU124">
        <f>IF(AS124*$H$15&gt;=AW124,1.0,(AW124/(AW124-AS124*$H$15)))</f>
        <v>0</v>
      </c>
      <c r="AV124">
        <f>(AU124-1)*100</f>
        <v>0</v>
      </c>
      <c r="AW124">
        <f>MAX(0,($B$15+$C$15*EF124)/(1+$D$15*EF124)*DY124/(EA124+273)*$E$15)</f>
        <v>0</v>
      </c>
      <c r="AX124" t="s">
        <v>439</v>
      </c>
      <c r="AY124" t="s">
        <v>439</v>
      </c>
      <c r="AZ124">
        <v>0</v>
      </c>
      <c r="BA124">
        <v>0</v>
      </c>
      <c r="BB124">
        <f>1-AZ124/BA124</f>
        <v>0</v>
      </c>
      <c r="BC124">
        <v>0</v>
      </c>
      <c r="BD124" t="s">
        <v>439</v>
      </c>
      <c r="BE124" t="s">
        <v>439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439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$B$13*EG124+$C$13*EH124+$F$13*ES124*(1-EV124)</f>
        <v>0</v>
      </c>
      <c r="DI124">
        <f>DH124*DJ124</f>
        <v>0</v>
      </c>
      <c r="DJ124">
        <f>($B$13*$D$11+$C$13*$D$11+$F$13*((FF124+EX124)/MAX(FF124+EX124+FG124, 0.1)*$I$11+FG124/MAX(FF124+EX124+FG124, 0.1)*$J$11))/($B$13+$C$13+$F$13)</f>
        <v>0</v>
      </c>
      <c r="DK124">
        <f>($B$13*$K$11+$C$13*$K$11+$F$13*((FF124+EX124)/MAX(FF124+EX124+FG124, 0.1)*$P$11+FG124/MAX(FF124+EX124+FG124, 0.1)*$Q$11))/($B$13+$C$13+$F$13)</f>
        <v>0</v>
      </c>
      <c r="DL124">
        <v>1.1</v>
      </c>
      <c r="DM124">
        <v>0.5</v>
      </c>
      <c r="DN124" t="s">
        <v>440</v>
      </c>
      <c r="DO124">
        <v>2</v>
      </c>
      <c r="DP124" t="b">
        <v>1</v>
      </c>
      <c r="DQ124">
        <v>1758568231.6</v>
      </c>
      <c r="DR124">
        <v>337.6951481481482</v>
      </c>
      <c r="DS124">
        <v>316.5516296296296</v>
      </c>
      <c r="DT124">
        <v>21.91406666666666</v>
      </c>
      <c r="DU124">
        <v>21.28187037037037</v>
      </c>
      <c r="DV124">
        <v>338.956</v>
      </c>
      <c r="DW124">
        <v>21.64041111111111</v>
      </c>
      <c r="DX124">
        <v>499.9691111111111</v>
      </c>
      <c r="DY124">
        <v>89.8245888888889</v>
      </c>
      <c r="DZ124">
        <v>0.06717787037037037</v>
      </c>
      <c r="EA124">
        <v>28.63436296296296</v>
      </c>
      <c r="EB124">
        <v>30.00055555555555</v>
      </c>
      <c r="EC124">
        <v>999.9000000000001</v>
      </c>
      <c r="ED124">
        <v>0</v>
      </c>
      <c r="EE124">
        <v>0</v>
      </c>
      <c r="EF124">
        <v>9989.679629629629</v>
      </c>
      <c r="EG124">
        <v>0</v>
      </c>
      <c r="EH124">
        <v>11.43251111111111</v>
      </c>
      <c r="EI124">
        <v>21.14350740740741</v>
      </c>
      <c r="EJ124">
        <v>345.2612592592592</v>
      </c>
      <c r="EK124">
        <v>323.435</v>
      </c>
      <c r="EL124">
        <v>0.6321946666666667</v>
      </c>
      <c r="EM124">
        <v>316.5516296296296</v>
      </c>
      <c r="EN124">
        <v>21.28187037037037</v>
      </c>
      <c r="EO124">
        <v>1.968422592592593</v>
      </c>
      <c r="EP124">
        <v>1.911636296296296</v>
      </c>
      <c r="EQ124">
        <v>17.19258888888889</v>
      </c>
      <c r="ER124">
        <v>16.73081481481481</v>
      </c>
      <c r="ES124">
        <v>2000.013333333333</v>
      </c>
      <c r="ET124">
        <v>0.980006185185185</v>
      </c>
      <c r="EU124">
        <v>0.01999424444444445</v>
      </c>
      <c r="EV124">
        <v>0</v>
      </c>
      <c r="EW124">
        <v>188.4816296296296</v>
      </c>
      <c r="EX124">
        <v>5.00078</v>
      </c>
      <c r="EY124">
        <v>3878.255185185185</v>
      </c>
      <c r="EZ124">
        <v>16379.78518518519</v>
      </c>
      <c r="FA124">
        <v>38.74514814814815</v>
      </c>
      <c r="FB124">
        <v>39.58533333333333</v>
      </c>
      <c r="FC124">
        <v>38.99048148148148</v>
      </c>
      <c r="FD124">
        <v>39.28211111111111</v>
      </c>
      <c r="FE124">
        <v>39.96037037037036</v>
      </c>
      <c r="FF124">
        <v>1955.123333333333</v>
      </c>
      <c r="FG124">
        <v>39.89000000000001</v>
      </c>
      <c r="FH124">
        <v>0</v>
      </c>
      <c r="FI124">
        <v>1758568237.2</v>
      </c>
      <c r="FJ124">
        <v>0</v>
      </c>
      <c r="FK124">
        <v>188.44</v>
      </c>
      <c r="FL124">
        <v>-3.19215383385999</v>
      </c>
      <c r="FM124">
        <v>-50.15923078334576</v>
      </c>
      <c r="FN124">
        <v>3877.8324</v>
      </c>
      <c r="FO124">
        <v>15</v>
      </c>
      <c r="FP124">
        <v>0</v>
      </c>
      <c r="FQ124" t="s">
        <v>441</v>
      </c>
      <c r="FR124">
        <v>1746989605.5</v>
      </c>
      <c r="FS124">
        <v>1746989593.5</v>
      </c>
      <c r="FT124">
        <v>0</v>
      </c>
      <c r="FU124">
        <v>-0.274</v>
      </c>
      <c r="FV124">
        <v>-0.002</v>
      </c>
      <c r="FW124">
        <v>2.549</v>
      </c>
      <c r="FX124">
        <v>0.129</v>
      </c>
      <c r="FY124">
        <v>420</v>
      </c>
      <c r="FZ124">
        <v>17</v>
      </c>
      <c r="GA124">
        <v>0.02</v>
      </c>
      <c r="GB124">
        <v>0.04</v>
      </c>
      <c r="GC124">
        <v>20.85280487804878</v>
      </c>
      <c r="GD124">
        <v>5.169035540069706</v>
      </c>
      <c r="GE124">
        <v>0.547006088141631</v>
      </c>
      <c r="GF124">
        <v>0</v>
      </c>
      <c r="GG124">
        <v>188.5713529411765</v>
      </c>
      <c r="GH124">
        <v>-2.515508015557488</v>
      </c>
      <c r="GI124">
        <v>0.3184075156474196</v>
      </c>
      <c r="GJ124">
        <v>0</v>
      </c>
      <c r="GK124">
        <v>0.6323668048780487</v>
      </c>
      <c r="GL124">
        <v>-0.003592034843204694</v>
      </c>
      <c r="GM124">
        <v>0.0006244367694175291</v>
      </c>
      <c r="GN124">
        <v>1</v>
      </c>
      <c r="GO124">
        <v>1</v>
      </c>
      <c r="GP124">
        <v>3</v>
      </c>
      <c r="GQ124" t="s">
        <v>451</v>
      </c>
      <c r="GR124">
        <v>3.10254</v>
      </c>
      <c r="GS124">
        <v>2.72523</v>
      </c>
      <c r="GT124">
        <v>0.0697996</v>
      </c>
      <c r="GU124">
        <v>0.065732</v>
      </c>
      <c r="GV124">
        <v>0.100524</v>
      </c>
      <c r="GW124">
        <v>0.09979929999999999</v>
      </c>
      <c r="GX124">
        <v>24324.2</v>
      </c>
      <c r="GY124">
        <v>22188.2</v>
      </c>
      <c r="GZ124">
        <v>26712.5</v>
      </c>
      <c r="HA124">
        <v>23969.8</v>
      </c>
      <c r="HB124">
        <v>38446.1</v>
      </c>
      <c r="HC124">
        <v>31886.2</v>
      </c>
      <c r="HD124">
        <v>46649.5</v>
      </c>
      <c r="HE124">
        <v>37912.2</v>
      </c>
      <c r="HF124">
        <v>1.87367</v>
      </c>
      <c r="HG124">
        <v>1.84538</v>
      </c>
      <c r="HH124">
        <v>0.118218</v>
      </c>
      <c r="HI124">
        <v>0</v>
      </c>
      <c r="HJ124">
        <v>28.0717</v>
      </c>
      <c r="HK124">
        <v>999.9</v>
      </c>
      <c r="HL124">
        <v>43.4</v>
      </c>
      <c r="HM124">
        <v>33.6</v>
      </c>
      <c r="HN124">
        <v>25.2459</v>
      </c>
      <c r="HO124">
        <v>61.5248</v>
      </c>
      <c r="HP124">
        <v>23.4255</v>
      </c>
      <c r="HQ124">
        <v>1</v>
      </c>
      <c r="HR124">
        <v>0.09136180000000001</v>
      </c>
      <c r="HS124">
        <v>-0.121209</v>
      </c>
      <c r="HT124">
        <v>20.2789</v>
      </c>
      <c r="HU124">
        <v>5.2119</v>
      </c>
      <c r="HV124">
        <v>11.9787</v>
      </c>
      <c r="HW124">
        <v>4.96385</v>
      </c>
      <c r="HX124">
        <v>3.27443</v>
      </c>
      <c r="HY124">
        <v>9999</v>
      </c>
      <c r="HZ124">
        <v>9999</v>
      </c>
      <c r="IA124">
        <v>9999</v>
      </c>
      <c r="IB124">
        <v>999.9</v>
      </c>
      <c r="IC124">
        <v>1.864</v>
      </c>
      <c r="ID124">
        <v>1.8602</v>
      </c>
      <c r="IE124">
        <v>1.85852</v>
      </c>
      <c r="IF124">
        <v>1.85985</v>
      </c>
      <c r="IG124">
        <v>1.8599</v>
      </c>
      <c r="IH124">
        <v>1.85845</v>
      </c>
      <c r="II124">
        <v>1.8575</v>
      </c>
      <c r="IJ124">
        <v>1.85242</v>
      </c>
      <c r="IK124">
        <v>0</v>
      </c>
      <c r="IL124">
        <v>0</v>
      </c>
      <c r="IM124">
        <v>0</v>
      </c>
      <c r="IN124">
        <v>0</v>
      </c>
      <c r="IO124" t="s">
        <v>443</v>
      </c>
      <c r="IP124" t="s">
        <v>444</v>
      </c>
      <c r="IQ124" t="s">
        <v>445</v>
      </c>
      <c r="IR124" t="s">
        <v>445</v>
      </c>
      <c r="IS124" t="s">
        <v>445</v>
      </c>
      <c r="IT124" t="s">
        <v>445</v>
      </c>
      <c r="IU124">
        <v>0</v>
      </c>
      <c r="IV124">
        <v>100</v>
      </c>
      <c r="IW124">
        <v>100</v>
      </c>
      <c r="IX124">
        <v>-1.258</v>
      </c>
      <c r="IY124">
        <v>0.2735</v>
      </c>
      <c r="IZ124">
        <v>-1.088691465271074</v>
      </c>
      <c r="JA124">
        <v>-0.0009653133281458612</v>
      </c>
      <c r="JB124">
        <v>1.467522864134924E-06</v>
      </c>
      <c r="JC124">
        <v>-3.533429210606989E-10</v>
      </c>
      <c r="JD124">
        <v>0.001055554131792665</v>
      </c>
      <c r="JE124">
        <v>0.003653998214210923</v>
      </c>
      <c r="JF124">
        <v>0.0003927652080039181</v>
      </c>
      <c r="JG124">
        <v>9.453655735445027E-07</v>
      </c>
      <c r="JH124">
        <v>2</v>
      </c>
      <c r="JI124">
        <v>1975</v>
      </c>
      <c r="JJ124">
        <v>1</v>
      </c>
      <c r="JK124">
        <v>27</v>
      </c>
      <c r="JL124">
        <v>192977.2</v>
      </c>
      <c r="JM124">
        <v>192977.4</v>
      </c>
      <c r="JN124">
        <v>0.828857</v>
      </c>
      <c r="JO124">
        <v>2.6416</v>
      </c>
      <c r="JP124">
        <v>1.49658</v>
      </c>
      <c r="JQ124">
        <v>2.34741</v>
      </c>
      <c r="JR124">
        <v>1.54907</v>
      </c>
      <c r="JS124">
        <v>2.36206</v>
      </c>
      <c r="JT124">
        <v>38.0134</v>
      </c>
      <c r="JU124">
        <v>24.1663</v>
      </c>
      <c r="JV124">
        <v>18</v>
      </c>
      <c r="JW124">
        <v>481.715</v>
      </c>
      <c r="JX124">
        <v>478.096</v>
      </c>
      <c r="JY124">
        <v>27.4242</v>
      </c>
      <c r="JZ124">
        <v>28.4584</v>
      </c>
      <c r="KA124">
        <v>30</v>
      </c>
      <c r="KB124">
        <v>28.6835</v>
      </c>
      <c r="KC124">
        <v>28.683</v>
      </c>
      <c r="KD124">
        <v>16.6284</v>
      </c>
      <c r="KE124">
        <v>17.3831</v>
      </c>
      <c r="KF124">
        <v>62.2121</v>
      </c>
      <c r="KG124">
        <v>27.4245</v>
      </c>
      <c r="KH124">
        <v>265.803</v>
      </c>
      <c r="KI124">
        <v>21.2807</v>
      </c>
      <c r="KJ124">
        <v>101.992</v>
      </c>
      <c r="KK124">
        <v>91.44</v>
      </c>
    </row>
    <row r="125" spans="1:297">
      <c r="A125">
        <v>107</v>
      </c>
      <c r="B125">
        <v>1758568244.1</v>
      </c>
      <c r="C125">
        <v>3466.5</v>
      </c>
      <c r="D125" t="s">
        <v>660</v>
      </c>
      <c r="E125" t="s">
        <v>661</v>
      </c>
      <c r="F125">
        <v>5</v>
      </c>
      <c r="G125" t="s">
        <v>641</v>
      </c>
      <c r="H125" t="s">
        <v>438</v>
      </c>
      <c r="I125">
        <v>1758568236.314285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(EA125+(U125+2*0.95*5.67E-8*(((EA125+$B$9)+273)^4-(EA125+273)^4)-44100*J125)/(1.84*29.3*R125+8*0.95*5.67E-8*(EA125+273)^3))</f>
        <v>0</v>
      </c>
      <c r="W125">
        <f>($C$9*EB125+$D$9*EC125+$E$9*V125)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2*0.95*5.67E-8*(((EA125+$B$9)+273)^4-(W125+273)^4)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291.110239954163</v>
      </c>
      <c r="AK125">
        <v>304.9138606060606</v>
      </c>
      <c r="AL125">
        <v>-3.39650978687303</v>
      </c>
      <c r="AM125">
        <v>64.87231866212869</v>
      </c>
      <c r="AN125">
        <f>(AP125 - AO125 + DY125*1E3/(8.314*(EA125+273.15)) * AR125/DX125 * AQ125) * DX125/(100*DL125) * 1000/(1000 - AP125)</f>
        <v>0</v>
      </c>
      <c r="AO125">
        <v>21.27193252713363</v>
      </c>
      <c r="AP125">
        <v>21.90260424242424</v>
      </c>
      <c r="AQ125">
        <v>-1.274327258542631E-05</v>
      </c>
      <c r="AR125">
        <v>105.1330579283981</v>
      </c>
      <c r="AS125">
        <v>0</v>
      </c>
      <c r="AT125">
        <v>0</v>
      </c>
      <c r="AU125">
        <f>IF(AS125*$H$15&gt;=AW125,1.0,(AW125/(AW125-AS125*$H$15)))</f>
        <v>0</v>
      </c>
      <c r="AV125">
        <f>(AU125-1)*100</f>
        <v>0</v>
      </c>
      <c r="AW125">
        <f>MAX(0,($B$15+$C$15*EF125)/(1+$D$15*EF125)*DY125/(EA125+273)*$E$15)</f>
        <v>0</v>
      </c>
      <c r="AX125" t="s">
        <v>439</v>
      </c>
      <c r="AY125" t="s">
        <v>439</v>
      </c>
      <c r="AZ125">
        <v>0</v>
      </c>
      <c r="BA125">
        <v>0</v>
      </c>
      <c r="BB125">
        <f>1-AZ125/BA125</f>
        <v>0</v>
      </c>
      <c r="BC125">
        <v>0</v>
      </c>
      <c r="BD125" t="s">
        <v>439</v>
      </c>
      <c r="BE125" t="s">
        <v>439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439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$B$13*EG125+$C$13*EH125+$F$13*ES125*(1-EV125)</f>
        <v>0</v>
      </c>
      <c r="DI125">
        <f>DH125*DJ125</f>
        <v>0</v>
      </c>
      <c r="DJ125">
        <f>($B$13*$D$11+$C$13*$D$11+$F$13*((FF125+EX125)/MAX(FF125+EX125+FG125, 0.1)*$I$11+FG125/MAX(FF125+EX125+FG125, 0.1)*$J$11))/($B$13+$C$13+$F$13)</f>
        <v>0</v>
      </c>
      <c r="DK125">
        <f>($B$13*$K$11+$C$13*$K$11+$F$13*((FF125+EX125)/MAX(FF125+EX125+FG125, 0.1)*$P$11+FG125/MAX(FF125+EX125+FG125, 0.1)*$Q$11))/($B$13+$C$13+$F$13)</f>
        <v>0</v>
      </c>
      <c r="DL125">
        <v>1.1</v>
      </c>
      <c r="DM125">
        <v>0.5</v>
      </c>
      <c r="DN125" t="s">
        <v>440</v>
      </c>
      <c r="DO125">
        <v>2</v>
      </c>
      <c r="DP125" t="b">
        <v>1</v>
      </c>
      <c r="DQ125">
        <v>1758568236.314285</v>
      </c>
      <c r="DR125">
        <v>322.2649285714286</v>
      </c>
      <c r="DS125">
        <v>300.8413928571429</v>
      </c>
      <c r="DT125">
        <v>21.90938928571429</v>
      </c>
      <c r="DU125">
        <v>21.27721071428571</v>
      </c>
      <c r="DV125">
        <v>323.524</v>
      </c>
      <c r="DW125">
        <v>21.63583571428572</v>
      </c>
      <c r="DX125">
        <v>500.0006428571429</v>
      </c>
      <c r="DY125">
        <v>89.82561428571429</v>
      </c>
      <c r="DZ125">
        <v>0.06708181071428571</v>
      </c>
      <c r="EA125">
        <v>28.63368928571429</v>
      </c>
      <c r="EB125">
        <v>29.99853214285715</v>
      </c>
      <c r="EC125">
        <v>999.9000000000002</v>
      </c>
      <c r="ED125">
        <v>0</v>
      </c>
      <c r="EE125">
        <v>0</v>
      </c>
      <c r="EF125">
        <v>10000.16464285714</v>
      </c>
      <c r="EG125">
        <v>0</v>
      </c>
      <c r="EH125">
        <v>11.49144285714286</v>
      </c>
      <c r="EI125">
        <v>21.423525</v>
      </c>
      <c r="EJ125">
        <v>329.4836428571429</v>
      </c>
      <c r="EK125">
        <v>307.3817142857143</v>
      </c>
      <c r="EL125">
        <v>0.6321752500000001</v>
      </c>
      <c r="EM125">
        <v>300.8413928571429</v>
      </c>
      <c r="EN125">
        <v>21.27721071428571</v>
      </c>
      <c r="EO125">
        <v>1.968024642857143</v>
      </c>
      <c r="EP125">
        <v>1.911239285714286</v>
      </c>
      <c r="EQ125">
        <v>17.18940357142857</v>
      </c>
      <c r="ER125">
        <v>16.72754642857143</v>
      </c>
      <c r="ES125">
        <v>2000.018571428571</v>
      </c>
      <c r="ET125">
        <v>0.9800062499999999</v>
      </c>
      <c r="EU125">
        <v>0.01999416428571429</v>
      </c>
      <c r="EV125">
        <v>0</v>
      </c>
      <c r="EW125">
        <v>188.2826428571429</v>
      </c>
      <c r="EX125">
        <v>5.00078</v>
      </c>
      <c r="EY125">
        <v>3873.905714285714</v>
      </c>
      <c r="EZ125">
        <v>16379.81071428572</v>
      </c>
      <c r="FA125">
        <v>38.75639285714285</v>
      </c>
      <c r="FB125">
        <v>39.58224999999999</v>
      </c>
      <c r="FC125">
        <v>38.95060714285714</v>
      </c>
      <c r="FD125">
        <v>39.28325</v>
      </c>
      <c r="FE125">
        <v>39.93046428571428</v>
      </c>
      <c r="FF125">
        <v>1955.128571428571</v>
      </c>
      <c r="FG125">
        <v>39.89000000000001</v>
      </c>
      <c r="FH125">
        <v>0</v>
      </c>
      <c r="FI125">
        <v>1758568242</v>
      </c>
      <c r="FJ125">
        <v>0</v>
      </c>
      <c r="FK125">
        <v>188.2274</v>
      </c>
      <c r="FL125">
        <v>-2.549307671941126</v>
      </c>
      <c r="FM125">
        <v>-63.60307683100844</v>
      </c>
      <c r="FN125">
        <v>3873.2248</v>
      </c>
      <c r="FO125">
        <v>15</v>
      </c>
      <c r="FP125">
        <v>0</v>
      </c>
      <c r="FQ125" t="s">
        <v>441</v>
      </c>
      <c r="FR125">
        <v>1746989605.5</v>
      </c>
      <c r="FS125">
        <v>1746989593.5</v>
      </c>
      <c r="FT125">
        <v>0</v>
      </c>
      <c r="FU125">
        <v>-0.274</v>
      </c>
      <c r="FV125">
        <v>-0.002</v>
      </c>
      <c r="FW125">
        <v>2.549</v>
      </c>
      <c r="FX125">
        <v>0.129</v>
      </c>
      <c r="FY125">
        <v>420</v>
      </c>
      <c r="FZ125">
        <v>17</v>
      </c>
      <c r="GA125">
        <v>0.02</v>
      </c>
      <c r="GB125">
        <v>0.04</v>
      </c>
      <c r="GC125">
        <v>21.2337825</v>
      </c>
      <c r="GD125">
        <v>3.413699437148177</v>
      </c>
      <c r="GE125">
        <v>0.3478200798455289</v>
      </c>
      <c r="GF125">
        <v>0</v>
      </c>
      <c r="GG125">
        <v>188.4017058823529</v>
      </c>
      <c r="GH125">
        <v>-2.73298700583918</v>
      </c>
      <c r="GI125">
        <v>0.3231987668704418</v>
      </c>
      <c r="GJ125">
        <v>0</v>
      </c>
      <c r="GK125">
        <v>0.6323141999999999</v>
      </c>
      <c r="GL125">
        <v>-0.0004289606003755546</v>
      </c>
      <c r="GM125">
        <v>0.000585632231011921</v>
      </c>
      <c r="GN125">
        <v>1</v>
      </c>
      <c r="GO125">
        <v>1</v>
      </c>
      <c r="GP125">
        <v>3</v>
      </c>
      <c r="GQ125" t="s">
        <v>451</v>
      </c>
      <c r="GR125">
        <v>3.1028</v>
      </c>
      <c r="GS125">
        <v>2.72523</v>
      </c>
      <c r="GT125">
        <v>0.0668217</v>
      </c>
      <c r="GU125">
        <v>0.0626042</v>
      </c>
      <c r="GV125">
        <v>0.100506</v>
      </c>
      <c r="GW125">
        <v>0.0997844</v>
      </c>
      <c r="GX125">
        <v>24402</v>
      </c>
      <c r="GY125">
        <v>22262.6</v>
      </c>
      <c r="GZ125">
        <v>26712.4</v>
      </c>
      <c r="HA125">
        <v>23969.8</v>
      </c>
      <c r="HB125">
        <v>38446.5</v>
      </c>
      <c r="HC125">
        <v>31886.1</v>
      </c>
      <c r="HD125">
        <v>46649.5</v>
      </c>
      <c r="HE125">
        <v>37911.9</v>
      </c>
      <c r="HF125">
        <v>1.87372</v>
      </c>
      <c r="HG125">
        <v>1.84498</v>
      </c>
      <c r="HH125">
        <v>0.118267</v>
      </c>
      <c r="HI125">
        <v>0</v>
      </c>
      <c r="HJ125">
        <v>28.0717</v>
      </c>
      <c r="HK125">
        <v>999.9</v>
      </c>
      <c r="HL125">
        <v>43.5</v>
      </c>
      <c r="HM125">
        <v>33.6</v>
      </c>
      <c r="HN125">
        <v>25.3013</v>
      </c>
      <c r="HO125">
        <v>61.0548</v>
      </c>
      <c r="HP125">
        <v>23.3854</v>
      </c>
      <c r="HQ125">
        <v>1</v>
      </c>
      <c r="HR125">
        <v>0.09162090000000001</v>
      </c>
      <c r="HS125">
        <v>-0.124246</v>
      </c>
      <c r="HT125">
        <v>20.2788</v>
      </c>
      <c r="HU125">
        <v>5.2134</v>
      </c>
      <c r="HV125">
        <v>11.9787</v>
      </c>
      <c r="HW125">
        <v>4.96375</v>
      </c>
      <c r="HX125">
        <v>3.2744</v>
      </c>
      <c r="HY125">
        <v>9999</v>
      </c>
      <c r="HZ125">
        <v>9999</v>
      </c>
      <c r="IA125">
        <v>9999</v>
      </c>
      <c r="IB125">
        <v>999.9</v>
      </c>
      <c r="IC125">
        <v>1.86399</v>
      </c>
      <c r="ID125">
        <v>1.8602</v>
      </c>
      <c r="IE125">
        <v>1.85852</v>
      </c>
      <c r="IF125">
        <v>1.85986</v>
      </c>
      <c r="IG125">
        <v>1.85989</v>
      </c>
      <c r="IH125">
        <v>1.85844</v>
      </c>
      <c r="II125">
        <v>1.85747</v>
      </c>
      <c r="IJ125">
        <v>1.85242</v>
      </c>
      <c r="IK125">
        <v>0</v>
      </c>
      <c r="IL125">
        <v>0</v>
      </c>
      <c r="IM125">
        <v>0</v>
      </c>
      <c r="IN125">
        <v>0</v>
      </c>
      <c r="IO125" t="s">
        <v>443</v>
      </c>
      <c r="IP125" t="s">
        <v>444</v>
      </c>
      <c r="IQ125" t="s">
        <v>445</v>
      </c>
      <c r="IR125" t="s">
        <v>445</v>
      </c>
      <c r="IS125" t="s">
        <v>445</v>
      </c>
      <c r="IT125" t="s">
        <v>445</v>
      </c>
      <c r="IU125">
        <v>0</v>
      </c>
      <c r="IV125">
        <v>100</v>
      </c>
      <c r="IW125">
        <v>100</v>
      </c>
      <c r="IX125">
        <v>-1.255</v>
      </c>
      <c r="IY125">
        <v>0.2734</v>
      </c>
      <c r="IZ125">
        <v>-1.088691465271074</v>
      </c>
      <c r="JA125">
        <v>-0.0009653133281458612</v>
      </c>
      <c r="JB125">
        <v>1.467522864134924E-06</v>
      </c>
      <c r="JC125">
        <v>-3.533429210606989E-10</v>
      </c>
      <c r="JD125">
        <v>0.001055554131792665</v>
      </c>
      <c r="JE125">
        <v>0.003653998214210923</v>
      </c>
      <c r="JF125">
        <v>0.0003927652080039181</v>
      </c>
      <c r="JG125">
        <v>9.453655735445027E-07</v>
      </c>
      <c r="JH125">
        <v>2</v>
      </c>
      <c r="JI125">
        <v>1975</v>
      </c>
      <c r="JJ125">
        <v>1</v>
      </c>
      <c r="JK125">
        <v>27</v>
      </c>
      <c r="JL125">
        <v>192977.3</v>
      </c>
      <c r="JM125">
        <v>192977.5</v>
      </c>
      <c r="JN125">
        <v>0.7922360000000001</v>
      </c>
      <c r="JO125">
        <v>2.64771</v>
      </c>
      <c r="JP125">
        <v>1.49658</v>
      </c>
      <c r="JQ125">
        <v>2.34741</v>
      </c>
      <c r="JR125">
        <v>1.54907</v>
      </c>
      <c r="JS125">
        <v>2.3584</v>
      </c>
      <c r="JT125">
        <v>38.0134</v>
      </c>
      <c r="JU125">
        <v>24.1663</v>
      </c>
      <c r="JV125">
        <v>18</v>
      </c>
      <c r="JW125">
        <v>481.743</v>
      </c>
      <c r="JX125">
        <v>477.839</v>
      </c>
      <c r="JY125">
        <v>27.4245</v>
      </c>
      <c r="JZ125">
        <v>28.4584</v>
      </c>
      <c r="KA125">
        <v>30.0001</v>
      </c>
      <c r="KB125">
        <v>28.6835</v>
      </c>
      <c r="KC125">
        <v>28.683</v>
      </c>
      <c r="KD125">
        <v>15.8902</v>
      </c>
      <c r="KE125">
        <v>17.3831</v>
      </c>
      <c r="KF125">
        <v>62.2121</v>
      </c>
      <c r="KG125">
        <v>27.4258</v>
      </c>
      <c r="KH125">
        <v>252.431</v>
      </c>
      <c r="KI125">
        <v>21.2807</v>
      </c>
      <c r="KJ125">
        <v>101.992</v>
      </c>
      <c r="KK125">
        <v>91.4396</v>
      </c>
    </row>
    <row r="126" spans="1:297">
      <c r="A126">
        <v>108</v>
      </c>
      <c r="B126">
        <v>1758568249.1</v>
      </c>
      <c r="C126">
        <v>3471.5</v>
      </c>
      <c r="D126" t="s">
        <v>662</v>
      </c>
      <c r="E126" t="s">
        <v>663</v>
      </c>
      <c r="F126">
        <v>5</v>
      </c>
      <c r="G126" t="s">
        <v>641</v>
      </c>
      <c r="H126" t="s">
        <v>438</v>
      </c>
      <c r="I126">
        <v>1758568241.6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(EA126+(U126+2*0.95*5.67E-8*(((EA126+$B$9)+273)^4-(EA126+273)^4)-44100*J126)/(1.84*29.3*R126+8*0.95*5.67E-8*(EA126+273)^3))</f>
        <v>0</v>
      </c>
      <c r="W126">
        <f>($C$9*EB126+$D$9*EC126+$E$9*V126)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2*0.95*5.67E-8*(((EA126+$B$9)+273)^4-(W126+273)^4)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274.1090985478036</v>
      </c>
      <c r="AK126">
        <v>288.0266363636364</v>
      </c>
      <c r="AL126">
        <v>-3.374607203627588</v>
      </c>
      <c r="AM126">
        <v>64.87231866212869</v>
      </c>
      <c r="AN126">
        <f>(AP126 - AO126 + DY126*1E3/(8.314*(EA126+273.15)) * AR126/DX126 * AQ126) * DX126/(100*DL126) * 1000/(1000 - AP126)</f>
        <v>0</v>
      </c>
      <c r="AO126">
        <v>21.26749171292431</v>
      </c>
      <c r="AP126">
        <v>21.8981206060606</v>
      </c>
      <c r="AQ126">
        <v>-9.506594978521095E-06</v>
      </c>
      <c r="AR126">
        <v>105.1330579283981</v>
      </c>
      <c r="AS126">
        <v>0</v>
      </c>
      <c r="AT126">
        <v>0</v>
      </c>
      <c r="AU126">
        <f>IF(AS126*$H$15&gt;=AW126,1.0,(AW126/(AW126-AS126*$H$15)))</f>
        <v>0</v>
      </c>
      <c r="AV126">
        <f>(AU126-1)*100</f>
        <v>0</v>
      </c>
      <c r="AW126">
        <f>MAX(0,($B$15+$C$15*EF126)/(1+$D$15*EF126)*DY126/(EA126+273)*$E$15)</f>
        <v>0</v>
      </c>
      <c r="AX126" t="s">
        <v>439</v>
      </c>
      <c r="AY126" t="s">
        <v>439</v>
      </c>
      <c r="AZ126">
        <v>0</v>
      </c>
      <c r="BA126">
        <v>0</v>
      </c>
      <c r="BB126">
        <f>1-AZ126/BA126</f>
        <v>0</v>
      </c>
      <c r="BC126">
        <v>0</v>
      </c>
      <c r="BD126" t="s">
        <v>439</v>
      </c>
      <c r="BE126" t="s">
        <v>439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439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$B$13*EG126+$C$13*EH126+$F$13*ES126*(1-EV126)</f>
        <v>0</v>
      </c>
      <c r="DI126">
        <f>DH126*DJ126</f>
        <v>0</v>
      </c>
      <c r="DJ126">
        <f>($B$13*$D$11+$C$13*$D$11+$F$13*((FF126+EX126)/MAX(FF126+EX126+FG126, 0.1)*$I$11+FG126/MAX(FF126+EX126+FG126, 0.1)*$J$11))/($B$13+$C$13+$F$13)</f>
        <v>0</v>
      </c>
      <c r="DK126">
        <f>($B$13*$K$11+$C$13*$K$11+$F$13*((FF126+EX126)/MAX(FF126+EX126+FG126, 0.1)*$P$11+FG126/MAX(FF126+EX126+FG126, 0.1)*$Q$11))/($B$13+$C$13+$F$13)</f>
        <v>0</v>
      </c>
      <c r="DL126">
        <v>1.1</v>
      </c>
      <c r="DM126">
        <v>0.5</v>
      </c>
      <c r="DN126" t="s">
        <v>440</v>
      </c>
      <c r="DO126">
        <v>2</v>
      </c>
      <c r="DP126" t="b">
        <v>1</v>
      </c>
      <c r="DQ126">
        <v>1758568241.6</v>
      </c>
      <c r="DR126">
        <v>304.8471851851853</v>
      </c>
      <c r="DS126">
        <v>283.2406296296297</v>
      </c>
      <c r="DT126">
        <v>21.90473333333334</v>
      </c>
      <c r="DU126">
        <v>21.2725962962963</v>
      </c>
      <c r="DV126">
        <v>306.1037407407408</v>
      </c>
      <c r="DW126">
        <v>21.63128148148148</v>
      </c>
      <c r="DX126">
        <v>499.9612962962964</v>
      </c>
      <c r="DY126">
        <v>89.8270851851852</v>
      </c>
      <c r="DZ126">
        <v>0.06716508888888889</v>
      </c>
      <c r="EA126">
        <v>28.63467037037037</v>
      </c>
      <c r="EB126">
        <v>30.00108888888889</v>
      </c>
      <c r="EC126">
        <v>999.9000000000001</v>
      </c>
      <c r="ED126">
        <v>0</v>
      </c>
      <c r="EE126">
        <v>0</v>
      </c>
      <c r="EF126">
        <v>9996.95074074074</v>
      </c>
      <c r="EG126">
        <v>0</v>
      </c>
      <c r="EH126">
        <v>11.56305555555556</v>
      </c>
      <c r="EI126">
        <v>21.60655185185185</v>
      </c>
      <c r="EJ126">
        <v>311.6743703703704</v>
      </c>
      <c r="EK126">
        <v>289.397037037037</v>
      </c>
      <c r="EL126">
        <v>0.6321249629629629</v>
      </c>
      <c r="EM126">
        <v>283.2406296296297</v>
      </c>
      <c r="EN126">
        <v>21.2725962962963</v>
      </c>
      <c r="EO126">
        <v>1.967638518518518</v>
      </c>
      <c r="EP126">
        <v>1.910856666666667</v>
      </c>
      <c r="EQ126">
        <v>17.1863074074074</v>
      </c>
      <c r="ER126">
        <v>16.72438888888889</v>
      </c>
      <c r="ES126">
        <v>1999.978148148148</v>
      </c>
      <c r="ET126">
        <v>0.980005888888889</v>
      </c>
      <c r="EU126">
        <v>0.01999456296296296</v>
      </c>
      <c r="EV126">
        <v>0</v>
      </c>
      <c r="EW126">
        <v>187.9909259259259</v>
      </c>
      <c r="EX126">
        <v>5.00078</v>
      </c>
      <c r="EY126">
        <v>3867.823703703704</v>
      </c>
      <c r="EZ126">
        <v>16379.47037037037</v>
      </c>
      <c r="FA126">
        <v>38.76355555555556</v>
      </c>
      <c r="FB126">
        <v>39.59233333333333</v>
      </c>
      <c r="FC126">
        <v>38.92333333333334</v>
      </c>
      <c r="FD126">
        <v>39.28218518518518</v>
      </c>
      <c r="FE126">
        <v>39.97648148148147</v>
      </c>
      <c r="FF126">
        <v>1955.088148148148</v>
      </c>
      <c r="FG126">
        <v>39.89000000000001</v>
      </c>
      <c r="FH126">
        <v>0</v>
      </c>
      <c r="FI126">
        <v>1758568246.8</v>
      </c>
      <c r="FJ126">
        <v>0</v>
      </c>
      <c r="FK126">
        <v>187.9838000000001</v>
      </c>
      <c r="FL126">
        <v>-3.080153845488022</v>
      </c>
      <c r="FM126">
        <v>-76.85153857497215</v>
      </c>
      <c r="FN126">
        <v>3867.6044</v>
      </c>
      <c r="FO126">
        <v>15</v>
      </c>
      <c r="FP126">
        <v>0</v>
      </c>
      <c r="FQ126" t="s">
        <v>441</v>
      </c>
      <c r="FR126">
        <v>1746989605.5</v>
      </c>
      <c r="FS126">
        <v>1746989593.5</v>
      </c>
      <c r="FT126">
        <v>0</v>
      </c>
      <c r="FU126">
        <v>-0.274</v>
      </c>
      <c r="FV126">
        <v>-0.002</v>
      </c>
      <c r="FW126">
        <v>2.549</v>
      </c>
      <c r="FX126">
        <v>0.129</v>
      </c>
      <c r="FY126">
        <v>420</v>
      </c>
      <c r="FZ126">
        <v>17</v>
      </c>
      <c r="GA126">
        <v>0.02</v>
      </c>
      <c r="GB126">
        <v>0.04</v>
      </c>
      <c r="GC126">
        <v>21.4824675</v>
      </c>
      <c r="GD126">
        <v>2.417291932457771</v>
      </c>
      <c r="GE126">
        <v>0.2568441223655898</v>
      </c>
      <c r="GF126">
        <v>0</v>
      </c>
      <c r="GG126">
        <v>188.1486176470588</v>
      </c>
      <c r="GH126">
        <v>-3.024766994877202</v>
      </c>
      <c r="GI126">
        <v>0.3582011441754228</v>
      </c>
      <c r="GJ126">
        <v>0</v>
      </c>
      <c r="GK126">
        <v>0.6321405999999999</v>
      </c>
      <c r="GL126">
        <v>0.0004371106941829218</v>
      </c>
      <c r="GM126">
        <v>0.0005636671801692919</v>
      </c>
      <c r="GN126">
        <v>1</v>
      </c>
      <c r="GO126">
        <v>1</v>
      </c>
      <c r="GP126">
        <v>3</v>
      </c>
      <c r="GQ126" t="s">
        <v>451</v>
      </c>
      <c r="GR126">
        <v>3.10263</v>
      </c>
      <c r="GS126">
        <v>2.72533</v>
      </c>
      <c r="GT126">
        <v>0.0637914</v>
      </c>
      <c r="GU126">
        <v>0.0594574</v>
      </c>
      <c r="GV126">
        <v>0.100493</v>
      </c>
      <c r="GW126">
        <v>0.099775</v>
      </c>
      <c r="GX126">
        <v>24481.4</v>
      </c>
      <c r="GY126">
        <v>22337.3</v>
      </c>
      <c r="GZ126">
        <v>26712.7</v>
      </c>
      <c r="HA126">
        <v>23969.9</v>
      </c>
      <c r="HB126">
        <v>38446.8</v>
      </c>
      <c r="HC126">
        <v>31886.4</v>
      </c>
      <c r="HD126">
        <v>46649.6</v>
      </c>
      <c r="HE126">
        <v>37912.2</v>
      </c>
      <c r="HF126">
        <v>1.87355</v>
      </c>
      <c r="HG126">
        <v>1.84538</v>
      </c>
      <c r="HH126">
        <v>0.11909</v>
      </c>
      <c r="HI126">
        <v>0</v>
      </c>
      <c r="HJ126">
        <v>28.0717</v>
      </c>
      <c r="HK126">
        <v>999.9</v>
      </c>
      <c r="HL126">
        <v>43.5</v>
      </c>
      <c r="HM126">
        <v>33.6</v>
      </c>
      <c r="HN126">
        <v>25.2999</v>
      </c>
      <c r="HO126">
        <v>61.2748</v>
      </c>
      <c r="HP126">
        <v>23.3894</v>
      </c>
      <c r="HQ126">
        <v>1</v>
      </c>
      <c r="HR126">
        <v>0.0912017</v>
      </c>
      <c r="HS126">
        <v>-0.120722</v>
      </c>
      <c r="HT126">
        <v>20.2788</v>
      </c>
      <c r="HU126">
        <v>5.2119</v>
      </c>
      <c r="HV126">
        <v>11.9794</v>
      </c>
      <c r="HW126">
        <v>4.96335</v>
      </c>
      <c r="HX126">
        <v>3.27435</v>
      </c>
      <c r="HY126">
        <v>9999</v>
      </c>
      <c r="HZ126">
        <v>9999</v>
      </c>
      <c r="IA126">
        <v>9999</v>
      </c>
      <c r="IB126">
        <v>999.9</v>
      </c>
      <c r="IC126">
        <v>1.86399</v>
      </c>
      <c r="ID126">
        <v>1.86019</v>
      </c>
      <c r="IE126">
        <v>1.85852</v>
      </c>
      <c r="IF126">
        <v>1.85985</v>
      </c>
      <c r="IG126">
        <v>1.85991</v>
      </c>
      <c r="IH126">
        <v>1.85849</v>
      </c>
      <c r="II126">
        <v>1.85748</v>
      </c>
      <c r="IJ126">
        <v>1.85242</v>
      </c>
      <c r="IK126">
        <v>0</v>
      </c>
      <c r="IL126">
        <v>0</v>
      </c>
      <c r="IM126">
        <v>0</v>
      </c>
      <c r="IN126">
        <v>0</v>
      </c>
      <c r="IO126" t="s">
        <v>443</v>
      </c>
      <c r="IP126" t="s">
        <v>444</v>
      </c>
      <c r="IQ126" t="s">
        <v>445</v>
      </c>
      <c r="IR126" t="s">
        <v>445</v>
      </c>
      <c r="IS126" t="s">
        <v>445</v>
      </c>
      <c r="IT126" t="s">
        <v>445</v>
      </c>
      <c r="IU126">
        <v>0</v>
      </c>
      <c r="IV126">
        <v>100</v>
      </c>
      <c r="IW126">
        <v>100</v>
      </c>
      <c r="IX126">
        <v>-1.252</v>
      </c>
      <c r="IY126">
        <v>0.2732</v>
      </c>
      <c r="IZ126">
        <v>-1.088691465271074</v>
      </c>
      <c r="JA126">
        <v>-0.0009653133281458612</v>
      </c>
      <c r="JB126">
        <v>1.467522864134924E-06</v>
      </c>
      <c r="JC126">
        <v>-3.533429210606989E-10</v>
      </c>
      <c r="JD126">
        <v>0.001055554131792665</v>
      </c>
      <c r="JE126">
        <v>0.003653998214210923</v>
      </c>
      <c r="JF126">
        <v>0.0003927652080039181</v>
      </c>
      <c r="JG126">
        <v>9.453655735445027E-07</v>
      </c>
      <c r="JH126">
        <v>2</v>
      </c>
      <c r="JI126">
        <v>1975</v>
      </c>
      <c r="JJ126">
        <v>1</v>
      </c>
      <c r="JK126">
        <v>27</v>
      </c>
      <c r="JL126">
        <v>192977.4</v>
      </c>
      <c r="JM126">
        <v>192977.6</v>
      </c>
      <c r="JN126">
        <v>0.751953</v>
      </c>
      <c r="JO126">
        <v>2.65137</v>
      </c>
      <c r="JP126">
        <v>1.49658</v>
      </c>
      <c r="JQ126">
        <v>2.34741</v>
      </c>
      <c r="JR126">
        <v>1.54907</v>
      </c>
      <c r="JS126">
        <v>2.34863</v>
      </c>
      <c r="JT126">
        <v>37.9891</v>
      </c>
      <c r="JU126">
        <v>24.1663</v>
      </c>
      <c r="JV126">
        <v>18</v>
      </c>
      <c r="JW126">
        <v>481.642</v>
      </c>
      <c r="JX126">
        <v>478.096</v>
      </c>
      <c r="JY126">
        <v>27.4257</v>
      </c>
      <c r="JZ126">
        <v>28.4584</v>
      </c>
      <c r="KA126">
        <v>30</v>
      </c>
      <c r="KB126">
        <v>28.6835</v>
      </c>
      <c r="KC126">
        <v>28.683</v>
      </c>
      <c r="KD126">
        <v>15.0717</v>
      </c>
      <c r="KE126">
        <v>17.3831</v>
      </c>
      <c r="KF126">
        <v>62.2121</v>
      </c>
      <c r="KG126">
        <v>27.4248</v>
      </c>
      <c r="KH126">
        <v>232.363</v>
      </c>
      <c r="KI126">
        <v>21.2807</v>
      </c>
      <c r="KJ126">
        <v>101.993</v>
      </c>
      <c r="KK126">
        <v>91.44</v>
      </c>
    </row>
    <row r="127" spans="1:297">
      <c r="A127">
        <v>109</v>
      </c>
      <c r="B127">
        <v>1758568254.1</v>
      </c>
      <c r="C127">
        <v>3476.5</v>
      </c>
      <c r="D127" t="s">
        <v>664</v>
      </c>
      <c r="E127" t="s">
        <v>665</v>
      </c>
      <c r="F127">
        <v>5</v>
      </c>
      <c r="G127" t="s">
        <v>641</v>
      </c>
      <c r="H127" t="s">
        <v>438</v>
      </c>
      <c r="I127">
        <v>1758568246.314285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(EA127+(U127+2*0.95*5.67E-8*(((EA127+$B$9)+273)^4-(EA127+273)^4)-44100*J127)/(1.84*29.3*R127+8*0.95*5.67E-8*(EA127+273)^3))</f>
        <v>0</v>
      </c>
      <c r="W127">
        <f>($C$9*EB127+$D$9*EC127+$E$9*V127)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2*0.95*5.67E-8*(((EA127+$B$9)+273)^4-(W127+273)^4)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257.0015112712237</v>
      </c>
      <c r="AK127">
        <v>271.0611272727272</v>
      </c>
      <c r="AL127">
        <v>-3.398988551048812</v>
      </c>
      <c r="AM127">
        <v>64.87231866212869</v>
      </c>
      <c r="AN127">
        <f>(AP127 - AO127 + DY127*1E3/(8.314*(EA127+273.15)) * AR127/DX127 * AQ127) * DX127/(100*DL127) * 1000/(1000 - AP127)</f>
        <v>0</v>
      </c>
      <c r="AO127">
        <v>21.2640539126807</v>
      </c>
      <c r="AP127">
        <v>21.89274303030302</v>
      </c>
      <c r="AQ127">
        <v>-5.397708049141215E-06</v>
      </c>
      <c r="AR127">
        <v>105.1330579283981</v>
      </c>
      <c r="AS127">
        <v>0</v>
      </c>
      <c r="AT127">
        <v>0</v>
      </c>
      <c r="AU127">
        <f>IF(AS127*$H$15&gt;=AW127,1.0,(AW127/(AW127-AS127*$H$15)))</f>
        <v>0</v>
      </c>
      <c r="AV127">
        <f>(AU127-1)*100</f>
        <v>0</v>
      </c>
      <c r="AW127">
        <f>MAX(0,($B$15+$C$15*EF127)/(1+$D$15*EF127)*DY127/(EA127+273)*$E$15)</f>
        <v>0</v>
      </c>
      <c r="AX127" t="s">
        <v>439</v>
      </c>
      <c r="AY127" t="s">
        <v>439</v>
      </c>
      <c r="AZ127">
        <v>0</v>
      </c>
      <c r="BA127">
        <v>0</v>
      </c>
      <c r="BB127">
        <f>1-AZ127/BA127</f>
        <v>0</v>
      </c>
      <c r="BC127">
        <v>0</v>
      </c>
      <c r="BD127" t="s">
        <v>439</v>
      </c>
      <c r="BE127" t="s">
        <v>439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439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$B$13*EG127+$C$13*EH127+$F$13*ES127*(1-EV127)</f>
        <v>0</v>
      </c>
      <c r="DI127">
        <f>DH127*DJ127</f>
        <v>0</v>
      </c>
      <c r="DJ127">
        <f>($B$13*$D$11+$C$13*$D$11+$F$13*((FF127+EX127)/MAX(FF127+EX127+FG127, 0.1)*$I$11+FG127/MAX(FF127+EX127+FG127, 0.1)*$J$11))/($B$13+$C$13+$F$13)</f>
        <v>0</v>
      </c>
      <c r="DK127">
        <f>($B$13*$K$11+$C$13*$K$11+$F$13*((FF127+EX127)/MAX(FF127+EX127+FG127, 0.1)*$P$11+FG127/MAX(FF127+EX127+FG127, 0.1)*$Q$11))/($B$13+$C$13+$F$13)</f>
        <v>0</v>
      </c>
      <c r="DL127">
        <v>1.1</v>
      </c>
      <c r="DM127">
        <v>0.5</v>
      </c>
      <c r="DN127" t="s">
        <v>440</v>
      </c>
      <c r="DO127">
        <v>2</v>
      </c>
      <c r="DP127" t="b">
        <v>1</v>
      </c>
      <c r="DQ127">
        <v>1758568246.314285</v>
      </c>
      <c r="DR127">
        <v>289.2773571428572</v>
      </c>
      <c r="DS127">
        <v>267.4966071428571</v>
      </c>
      <c r="DT127">
        <v>21.90011428571429</v>
      </c>
      <c r="DU127">
        <v>21.26875714285714</v>
      </c>
      <c r="DV127">
        <v>290.5309642857143</v>
      </c>
      <c r="DW127">
        <v>21.62676428571428</v>
      </c>
      <c r="DX127">
        <v>499.9962142857143</v>
      </c>
      <c r="DY127">
        <v>89.82806071428571</v>
      </c>
      <c r="DZ127">
        <v>0.0671331</v>
      </c>
      <c r="EA127">
        <v>28.63411071428572</v>
      </c>
      <c r="EB127">
        <v>30.00238214285714</v>
      </c>
      <c r="EC127">
        <v>999.9000000000002</v>
      </c>
      <c r="ED127">
        <v>0</v>
      </c>
      <c r="EE127">
        <v>0</v>
      </c>
      <c r="EF127">
        <v>10003.77357142857</v>
      </c>
      <c r="EG127">
        <v>0</v>
      </c>
      <c r="EH127">
        <v>11.42465714285714</v>
      </c>
      <c r="EI127">
        <v>21.780775</v>
      </c>
      <c r="EJ127">
        <v>295.7544642857142</v>
      </c>
      <c r="EK127">
        <v>273.3096428571428</v>
      </c>
      <c r="EL127">
        <v>0.6313418571428572</v>
      </c>
      <c r="EM127">
        <v>267.4966071428571</v>
      </c>
      <c r="EN127">
        <v>21.26875714285714</v>
      </c>
      <c r="EO127">
        <v>1.967243571428571</v>
      </c>
      <c r="EP127">
        <v>1.910531428571429</v>
      </c>
      <c r="EQ127">
        <v>17.18313928571428</v>
      </c>
      <c r="ER127">
        <v>16.72172142857143</v>
      </c>
      <c r="ES127">
        <v>2000.003928571429</v>
      </c>
      <c r="ET127">
        <v>0.9800061785714288</v>
      </c>
      <c r="EU127">
        <v>0.01999427857142857</v>
      </c>
      <c r="EV127">
        <v>0</v>
      </c>
      <c r="EW127">
        <v>187.6655357142857</v>
      </c>
      <c r="EX127">
        <v>5.00078</v>
      </c>
      <c r="EY127">
        <v>3861.428214285715</v>
      </c>
      <c r="EZ127">
        <v>16379.68928571428</v>
      </c>
      <c r="FA127">
        <v>38.81667857142857</v>
      </c>
      <c r="FB127">
        <v>39.6025</v>
      </c>
      <c r="FC127">
        <v>38.87242857142856</v>
      </c>
      <c r="FD127">
        <v>39.339</v>
      </c>
      <c r="FE127">
        <v>40.03089285714285</v>
      </c>
      <c r="FF127">
        <v>1955.113928571429</v>
      </c>
      <c r="FG127">
        <v>39.89000000000001</v>
      </c>
      <c r="FH127">
        <v>0</v>
      </c>
      <c r="FI127">
        <v>1758568252.2</v>
      </c>
      <c r="FJ127">
        <v>0</v>
      </c>
      <c r="FK127">
        <v>187.6238076923077</v>
      </c>
      <c r="FL127">
        <v>-4.625606852535034</v>
      </c>
      <c r="FM127">
        <v>-88.47247867602692</v>
      </c>
      <c r="FN127">
        <v>3860.625384615384</v>
      </c>
      <c r="FO127">
        <v>15</v>
      </c>
      <c r="FP127">
        <v>0</v>
      </c>
      <c r="FQ127" t="s">
        <v>441</v>
      </c>
      <c r="FR127">
        <v>1746989605.5</v>
      </c>
      <c r="FS127">
        <v>1746989593.5</v>
      </c>
      <c r="FT127">
        <v>0</v>
      </c>
      <c r="FU127">
        <v>-0.274</v>
      </c>
      <c r="FV127">
        <v>-0.002</v>
      </c>
      <c r="FW127">
        <v>2.549</v>
      </c>
      <c r="FX127">
        <v>0.129</v>
      </c>
      <c r="FY127">
        <v>420</v>
      </c>
      <c r="FZ127">
        <v>17</v>
      </c>
      <c r="GA127">
        <v>0.02</v>
      </c>
      <c r="GB127">
        <v>0.04</v>
      </c>
      <c r="GC127">
        <v>21.67396829268293</v>
      </c>
      <c r="GD127">
        <v>2.077122648083602</v>
      </c>
      <c r="GE127">
        <v>0.2214264899646395</v>
      </c>
      <c r="GF127">
        <v>0</v>
      </c>
      <c r="GG127">
        <v>187.7974411764706</v>
      </c>
      <c r="GH127">
        <v>-3.980213908680301</v>
      </c>
      <c r="GI127">
        <v>0.4547001074513434</v>
      </c>
      <c r="GJ127">
        <v>0</v>
      </c>
      <c r="GK127">
        <v>0.6314928780487805</v>
      </c>
      <c r="GL127">
        <v>-0.007962104529618437</v>
      </c>
      <c r="GM127">
        <v>0.001360551541590042</v>
      </c>
      <c r="GN127">
        <v>1</v>
      </c>
      <c r="GO127">
        <v>1</v>
      </c>
      <c r="GP127">
        <v>3</v>
      </c>
      <c r="GQ127" t="s">
        <v>451</v>
      </c>
      <c r="GR127">
        <v>3.10269</v>
      </c>
      <c r="GS127">
        <v>2.72524</v>
      </c>
      <c r="GT127">
        <v>0.0606756</v>
      </c>
      <c r="GU127">
        <v>0.0562152</v>
      </c>
      <c r="GV127">
        <v>0.100479</v>
      </c>
      <c r="GW127">
        <v>0.09975340000000001</v>
      </c>
      <c r="GX127">
        <v>24562.9</v>
      </c>
      <c r="GY127">
        <v>22414.3</v>
      </c>
      <c r="GZ127">
        <v>26712.6</v>
      </c>
      <c r="HA127">
        <v>23969.9</v>
      </c>
      <c r="HB127">
        <v>38446.9</v>
      </c>
      <c r="HC127">
        <v>31886.8</v>
      </c>
      <c r="HD127">
        <v>46649.5</v>
      </c>
      <c r="HE127">
        <v>37912.1</v>
      </c>
      <c r="HF127">
        <v>1.87367</v>
      </c>
      <c r="HG127">
        <v>1.84515</v>
      </c>
      <c r="HH127">
        <v>0.118263</v>
      </c>
      <c r="HI127">
        <v>0</v>
      </c>
      <c r="HJ127">
        <v>28.0717</v>
      </c>
      <c r="HK127">
        <v>999.9</v>
      </c>
      <c r="HL127">
        <v>43.5</v>
      </c>
      <c r="HM127">
        <v>33.6</v>
      </c>
      <c r="HN127">
        <v>25.3011</v>
      </c>
      <c r="HO127">
        <v>61.0148</v>
      </c>
      <c r="HP127">
        <v>23.3534</v>
      </c>
      <c r="HQ127">
        <v>1</v>
      </c>
      <c r="HR127">
        <v>0.0916057</v>
      </c>
      <c r="HS127">
        <v>-0.09736930000000001</v>
      </c>
      <c r="HT127">
        <v>20.279</v>
      </c>
      <c r="HU127">
        <v>5.2119</v>
      </c>
      <c r="HV127">
        <v>11.9793</v>
      </c>
      <c r="HW127">
        <v>4.96355</v>
      </c>
      <c r="HX127">
        <v>3.2743</v>
      </c>
      <c r="HY127">
        <v>9999</v>
      </c>
      <c r="HZ127">
        <v>9999</v>
      </c>
      <c r="IA127">
        <v>9999</v>
      </c>
      <c r="IB127">
        <v>999.9</v>
      </c>
      <c r="IC127">
        <v>1.86399</v>
      </c>
      <c r="ID127">
        <v>1.86019</v>
      </c>
      <c r="IE127">
        <v>1.85852</v>
      </c>
      <c r="IF127">
        <v>1.85984</v>
      </c>
      <c r="IG127">
        <v>1.85991</v>
      </c>
      <c r="IH127">
        <v>1.85846</v>
      </c>
      <c r="II127">
        <v>1.85749</v>
      </c>
      <c r="IJ127">
        <v>1.85242</v>
      </c>
      <c r="IK127">
        <v>0</v>
      </c>
      <c r="IL127">
        <v>0</v>
      </c>
      <c r="IM127">
        <v>0</v>
      </c>
      <c r="IN127">
        <v>0</v>
      </c>
      <c r="IO127" t="s">
        <v>443</v>
      </c>
      <c r="IP127" t="s">
        <v>444</v>
      </c>
      <c r="IQ127" t="s">
        <v>445</v>
      </c>
      <c r="IR127" t="s">
        <v>445</v>
      </c>
      <c r="IS127" t="s">
        <v>445</v>
      </c>
      <c r="IT127" t="s">
        <v>445</v>
      </c>
      <c r="IU127">
        <v>0</v>
      </c>
      <c r="IV127">
        <v>100</v>
      </c>
      <c r="IW127">
        <v>100</v>
      </c>
      <c r="IX127">
        <v>-1.248</v>
      </c>
      <c r="IY127">
        <v>0.2732</v>
      </c>
      <c r="IZ127">
        <v>-1.088691465271074</v>
      </c>
      <c r="JA127">
        <v>-0.0009653133281458612</v>
      </c>
      <c r="JB127">
        <v>1.467522864134924E-06</v>
      </c>
      <c r="JC127">
        <v>-3.533429210606989E-10</v>
      </c>
      <c r="JD127">
        <v>0.001055554131792665</v>
      </c>
      <c r="JE127">
        <v>0.003653998214210923</v>
      </c>
      <c r="JF127">
        <v>0.0003927652080039181</v>
      </c>
      <c r="JG127">
        <v>9.453655735445027E-07</v>
      </c>
      <c r="JH127">
        <v>2</v>
      </c>
      <c r="JI127">
        <v>1975</v>
      </c>
      <c r="JJ127">
        <v>1</v>
      </c>
      <c r="JK127">
        <v>27</v>
      </c>
      <c r="JL127">
        <v>192977.5</v>
      </c>
      <c r="JM127">
        <v>192977.7</v>
      </c>
      <c r="JN127">
        <v>0.7141110000000001</v>
      </c>
      <c r="JO127">
        <v>2.65015</v>
      </c>
      <c r="JP127">
        <v>1.49658</v>
      </c>
      <c r="JQ127">
        <v>2.34741</v>
      </c>
      <c r="JR127">
        <v>1.54785</v>
      </c>
      <c r="JS127">
        <v>2.39502</v>
      </c>
      <c r="JT127">
        <v>37.9891</v>
      </c>
      <c r="JU127">
        <v>24.1663</v>
      </c>
      <c r="JV127">
        <v>18</v>
      </c>
      <c r="JW127">
        <v>481.714</v>
      </c>
      <c r="JX127">
        <v>477.952</v>
      </c>
      <c r="JY127">
        <v>27.4243</v>
      </c>
      <c r="JZ127">
        <v>28.4584</v>
      </c>
      <c r="KA127">
        <v>30.0001</v>
      </c>
      <c r="KB127">
        <v>28.6835</v>
      </c>
      <c r="KC127">
        <v>28.683</v>
      </c>
      <c r="KD127">
        <v>14.3313</v>
      </c>
      <c r="KE127">
        <v>17.3831</v>
      </c>
      <c r="KF127">
        <v>62.2121</v>
      </c>
      <c r="KG127">
        <v>27.4153</v>
      </c>
      <c r="KH127">
        <v>218.996</v>
      </c>
      <c r="KI127">
        <v>21.2814</v>
      </c>
      <c r="KJ127">
        <v>101.993</v>
      </c>
      <c r="KK127">
        <v>91.44</v>
      </c>
    </row>
    <row r="128" spans="1:297">
      <c r="A128">
        <v>110</v>
      </c>
      <c r="B128">
        <v>1758568259.1</v>
      </c>
      <c r="C128">
        <v>3481.5</v>
      </c>
      <c r="D128" t="s">
        <v>666</v>
      </c>
      <c r="E128" t="s">
        <v>667</v>
      </c>
      <c r="F128">
        <v>5</v>
      </c>
      <c r="G128" t="s">
        <v>641</v>
      </c>
      <c r="H128" t="s">
        <v>438</v>
      </c>
      <c r="I128">
        <v>1758568251.6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(EA128+(U128+2*0.95*5.67E-8*(((EA128+$B$9)+273)^4-(EA128+273)^4)-44100*J128)/(1.84*29.3*R128+8*0.95*5.67E-8*(EA128+273)^3))</f>
        <v>0</v>
      </c>
      <c r="W128">
        <f>($C$9*EB128+$D$9*EC128+$E$9*V128)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2*0.95*5.67E-8*(((EA128+$B$9)+273)^4-(W128+273)^4)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240.1181827456277</v>
      </c>
      <c r="AK128">
        <v>254.1989515151515</v>
      </c>
      <c r="AL128">
        <v>-3.367019819627006</v>
      </c>
      <c r="AM128">
        <v>64.87231866212869</v>
      </c>
      <c r="AN128">
        <f>(AP128 - AO128 + DY128*1E3/(8.314*(EA128+273.15)) * AR128/DX128 * AQ128) * DX128/(100*DL128) * 1000/(1000 - AP128)</f>
        <v>0</v>
      </c>
      <c r="AO128">
        <v>21.2552606108805</v>
      </c>
      <c r="AP128">
        <v>21.88818545454546</v>
      </c>
      <c r="AQ128">
        <v>-7.771526165800439E-06</v>
      </c>
      <c r="AR128">
        <v>105.1330579283981</v>
      </c>
      <c r="AS128">
        <v>0</v>
      </c>
      <c r="AT128">
        <v>0</v>
      </c>
      <c r="AU128">
        <f>IF(AS128*$H$15&gt;=AW128,1.0,(AW128/(AW128-AS128*$H$15)))</f>
        <v>0</v>
      </c>
      <c r="AV128">
        <f>(AU128-1)*100</f>
        <v>0</v>
      </c>
      <c r="AW128">
        <f>MAX(0,($B$15+$C$15*EF128)/(1+$D$15*EF128)*DY128/(EA128+273)*$E$15)</f>
        <v>0</v>
      </c>
      <c r="AX128" t="s">
        <v>439</v>
      </c>
      <c r="AY128" t="s">
        <v>439</v>
      </c>
      <c r="AZ128">
        <v>0</v>
      </c>
      <c r="BA128">
        <v>0</v>
      </c>
      <c r="BB128">
        <f>1-AZ128/BA128</f>
        <v>0</v>
      </c>
      <c r="BC128">
        <v>0</v>
      </c>
      <c r="BD128" t="s">
        <v>439</v>
      </c>
      <c r="BE128" t="s">
        <v>439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439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$B$13*EG128+$C$13*EH128+$F$13*ES128*(1-EV128)</f>
        <v>0</v>
      </c>
      <c r="DI128">
        <f>DH128*DJ128</f>
        <v>0</v>
      </c>
      <c r="DJ128">
        <f>($B$13*$D$11+$C$13*$D$11+$F$13*((FF128+EX128)/MAX(FF128+EX128+FG128, 0.1)*$I$11+FG128/MAX(FF128+EX128+FG128, 0.1)*$J$11))/($B$13+$C$13+$F$13)</f>
        <v>0</v>
      </c>
      <c r="DK128">
        <f>($B$13*$K$11+$C$13*$K$11+$F$13*((FF128+EX128)/MAX(FF128+EX128+FG128, 0.1)*$P$11+FG128/MAX(FF128+EX128+FG128, 0.1)*$Q$11))/($B$13+$C$13+$F$13)</f>
        <v>0</v>
      </c>
      <c r="DL128">
        <v>1.1</v>
      </c>
      <c r="DM128">
        <v>0.5</v>
      </c>
      <c r="DN128" t="s">
        <v>440</v>
      </c>
      <c r="DO128">
        <v>2</v>
      </c>
      <c r="DP128" t="b">
        <v>1</v>
      </c>
      <c r="DQ128">
        <v>1758568251.6</v>
      </c>
      <c r="DR128">
        <v>271.7686296296296</v>
      </c>
      <c r="DS128">
        <v>249.9042222222222</v>
      </c>
      <c r="DT128">
        <v>21.89472962962963</v>
      </c>
      <c r="DU128">
        <v>21.26294074074074</v>
      </c>
      <c r="DV128">
        <v>273.0184074074074</v>
      </c>
      <c r="DW128">
        <v>21.6214962962963</v>
      </c>
      <c r="DX128">
        <v>500.0257037037037</v>
      </c>
      <c r="DY128">
        <v>89.83036296296295</v>
      </c>
      <c r="DZ128">
        <v>0.0671249962962963</v>
      </c>
      <c r="EA128">
        <v>28.6348</v>
      </c>
      <c r="EB128">
        <v>30.00094444444445</v>
      </c>
      <c r="EC128">
        <v>999.9000000000001</v>
      </c>
      <c r="ED128">
        <v>0</v>
      </c>
      <c r="EE128">
        <v>0</v>
      </c>
      <c r="EF128">
        <v>10005.17888888889</v>
      </c>
      <c r="EG128">
        <v>0</v>
      </c>
      <c r="EH128">
        <v>11.34268148148148</v>
      </c>
      <c r="EI128">
        <v>21.8644074074074</v>
      </c>
      <c r="EJ128">
        <v>277.8521481481481</v>
      </c>
      <c r="EK128">
        <v>255.3334074074074</v>
      </c>
      <c r="EL128">
        <v>0.6317781851851852</v>
      </c>
      <c r="EM128">
        <v>249.9042222222222</v>
      </c>
      <c r="EN128">
        <v>21.26294074074074</v>
      </c>
      <c r="EO128">
        <v>1.966810370370371</v>
      </c>
      <c r="EP128">
        <v>1.910057407407408</v>
      </c>
      <c r="EQ128">
        <v>17.17965555555556</v>
      </c>
      <c r="ER128">
        <v>16.71781851851852</v>
      </c>
      <c r="ES128">
        <v>1999.98962962963</v>
      </c>
      <c r="ET128">
        <v>0.9800061111111111</v>
      </c>
      <c r="EU128">
        <v>0.01999435555555555</v>
      </c>
      <c r="EV128">
        <v>0</v>
      </c>
      <c r="EW128">
        <v>187.1815925925926</v>
      </c>
      <c r="EX128">
        <v>5.00078</v>
      </c>
      <c r="EY128">
        <v>3853.221111111111</v>
      </c>
      <c r="EZ128">
        <v>16379.58888888889</v>
      </c>
      <c r="FA128">
        <v>38.80307407407408</v>
      </c>
      <c r="FB128">
        <v>39.59699999999999</v>
      </c>
      <c r="FC128">
        <v>38.90014814814814</v>
      </c>
      <c r="FD128">
        <v>39.32381481481481</v>
      </c>
      <c r="FE128">
        <v>40.0761111111111</v>
      </c>
      <c r="FF128">
        <v>1955.09962962963</v>
      </c>
      <c r="FG128">
        <v>39.89000000000001</v>
      </c>
      <c r="FH128">
        <v>0</v>
      </c>
      <c r="FI128">
        <v>1758568257</v>
      </c>
      <c r="FJ128">
        <v>0</v>
      </c>
      <c r="FK128">
        <v>187.1818076923076</v>
      </c>
      <c r="FL128">
        <v>-5.773230780893782</v>
      </c>
      <c r="FM128">
        <v>-98.80546993839982</v>
      </c>
      <c r="FN128">
        <v>3853.11923076923</v>
      </c>
      <c r="FO128">
        <v>15</v>
      </c>
      <c r="FP128">
        <v>0</v>
      </c>
      <c r="FQ128" t="s">
        <v>441</v>
      </c>
      <c r="FR128">
        <v>1746989605.5</v>
      </c>
      <c r="FS128">
        <v>1746989593.5</v>
      </c>
      <c r="FT128">
        <v>0</v>
      </c>
      <c r="FU128">
        <v>-0.274</v>
      </c>
      <c r="FV128">
        <v>-0.002</v>
      </c>
      <c r="FW128">
        <v>2.549</v>
      </c>
      <c r="FX128">
        <v>0.129</v>
      </c>
      <c r="FY128">
        <v>420</v>
      </c>
      <c r="FZ128">
        <v>17</v>
      </c>
      <c r="GA128">
        <v>0.02</v>
      </c>
      <c r="GB128">
        <v>0.04</v>
      </c>
      <c r="GC128">
        <v>21.80025609756098</v>
      </c>
      <c r="GD128">
        <v>1.249837630662044</v>
      </c>
      <c r="GE128">
        <v>0.1559408644150948</v>
      </c>
      <c r="GF128">
        <v>0</v>
      </c>
      <c r="GG128">
        <v>187.4356764705882</v>
      </c>
      <c r="GH128">
        <v>-5.200595874896738</v>
      </c>
      <c r="GI128">
        <v>0.5538751038120768</v>
      </c>
      <c r="GJ128">
        <v>0</v>
      </c>
      <c r="GK128">
        <v>0.6319871707317073</v>
      </c>
      <c r="GL128">
        <v>0.001281574912891581</v>
      </c>
      <c r="GM128">
        <v>0.001713874841069411</v>
      </c>
      <c r="GN128">
        <v>1</v>
      </c>
      <c r="GO128">
        <v>1</v>
      </c>
      <c r="GP128">
        <v>3</v>
      </c>
      <c r="GQ128" t="s">
        <v>451</v>
      </c>
      <c r="GR128">
        <v>3.10273</v>
      </c>
      <c r="GS128">
        <v>2.72526</v>
      </c>
      <c r="GT128">
        <v>0.05751</v>
      </c>
      <c r="GU128">
        <v>0.0529523</v>
      </c>
      <c r="GV128">
        <v>0.100466</v>
      </c>
      <c r="GW128">
        <v>0.0997371</v>
      </c>
      <c r="GX128">
        <v>24645.5</v>
      </c>
      <c r="GY128">
        <v>22492.1</v>
      </c>
      <c r="GZ128">
        <v>26712.5</v>
      </c>
      <c r="HA128">
        <v>23970.2</v>
      </c>
      <c r="HB128">
        <v>38447</v>
      </c>
      <c r="HC128">
        <v>31887.2</v>
      </c>
      <c r="HD128">
        <v>46649.4</v>
      </c>
      <c r="HE128">
        <v>37912.3</v>
      </c>
      <c r="HF128">
        <v>1.87388</v>
      </c>
      <c r="HG128">
        <v>1.84508</v>
      </c>
      <c r="HH128">
        <v>0.118379</v>
      </c>
      <c r="HI128">
        <v>0</v>
      </c>
      <c r="HJ128">
        <v>28.0706</v>
      </c>
      <c r="HK128">
        <v>999.9</v>
      </c>
      <c r="HL128">
        <v>43.5</v>
      </c>
      <c r="HM128">
        <v>33.6</v>
      </c>
      <c r="HN128">
        <v>25.3023</v>
      </c>
      <c r="HO128">
        <v>61.0548</v>
      </c>
      <c r="HP128">
        <v>23.3654</v>
      </c>
      <c r="HQ128">
        <v>1</v>
      </c>
      <c r="HR128">
        <v>0.09128559999999999</v>
      </c>
      <c r="HS128">
        <v>-0.109967</v>
      </c>
      <c r="HT128">
        <v>20.279</v>
      </c>
      <c r="HU128">
        <v>5.21265</v>
      </c>
      <c r="HV128">
        <v>11.9778</v>
      </c>
      <c r="HW128">
        <v>4.96375</v>
      </c>
      <c r="HX128">
        <v>3.27453</v>
      </c>
      <c r="HY128">
        <v>9999</v>
      </c>
      <c r="HZ128">
        <v>9999</v>
      </c>
      <c r="IA128">
        <v>9999</v>
      </c>
      <c r="IB128">
        <v>999.9</v>
      </c>
      <c r="IC128">
        <v>1.864</v>
      </c>
      <c r="ID128">
        <v>1.86019</v>
      </c>
      <c r="IE128">
        <v>1.85851</v>
      </c>
      <c r="IF128">
        <v>1.85987</v>
      </c>
      <c r="IG128">
        <v>1.85991</v>
      </c>
      <c r="IH128">
        <v>1.85844</v>
      </c>
      <c r="II128">
        <v>1.85747</v>
      </c>
      <c r="IJ128">
        <v>1.85242</v>
      </c>
      <c r="IK128">
        <v>0</v>
      </c>
      <c r="IL128">
        <v>0</v>
      </c>
      <c r="IM128">
        <v>0</v>
      </c>
      <c r="IN128">
        <v>0</v>
      </c>
      <c r="IO128" t="s">
        <v>443</v>
      </c>
      <c r="IP128" t="s">
        <v>444</v>
      </c>
      <c r="IQ128" t="s">
        <v>445</v>
      </c>
      <c r="IR128" t="s">
        <v>445</v>
      </c>
      <c r="IS128" t="s">
        <v>445</v>
      </c>
      <c r="IT128" t="s">
        <v>445</v>
      </c>
      <c r="IU128">
        <v>0</v>
      </c>
      <c r="IV128">
        <v>100</v>
      </c>
      <c r="IW128">
        <v>100</v>
      </c>
      <c r="IX128">
        <v>-1.244</v>
      </c>
      <c r="IY128">
        <v>0.2731</v>
      </c>
      <c r="IZ128">
        <v>-1.088691465271074</v>
      </c>
      <c r="JA128">
        <v>-0.0009653133281458612</v>
      </c>
      <c r="JB128">
        <v>1.467522864134924E-06</v>
      </c>
      <c r="JC128">
        <v>-3.533429210606989E-10</v>
      </c>
      <c r="JD128">
        <v>0.001055554131792665</v>
      </c>
      <c r="JE128">
        <v>0.003653998214210923</v>
      </c>
      <c r="JF128">
        <v>0.0003927652080039181</v>
      </c>
      <c r="JG128">
        <v>9.453655735445027E-07</v>
      </c>
      <c r="JH128">
        <v>2</v>
      </c>
      <c r="JI128">
        <v>1975</v>
      </c>
      <c r="JJ128">
        <v>1</v>
      </c>
      <c r="JK128">
        <v>27</v>
      </c>
      <c r="JL128">
        <v>192977.6</v>
      </c>
      <c r="JM128">
        <v>192977.8</v>
      </c>
      <c r="JN128">
        <v>0.679932</v>
      </c>
      <c r="JO128">
        <v>2.65259</v>
      </c>
      <c r="JP128">
        <v>1.49658</v>
      </c>
      <c r="JQ128">
        <v>2.34741</v>
      </c>
      <c r="JR128">
        <v>1.54907</v>
      </c>
      <c r="JS128">
        <v>2.37427</v>
      </c>
      <c r="JT128">
        <v>37.9891</v>
      </c>
      <c r="JU128">
        <v>24.1663</v>
      </c>
      <c r="JV128">
        <v>18</v>
      </c>
      <c r="JW128">
        <v>481.83</v>
      </c>
      <c r="JX128">
        <v>477.894</v>
      </c>
      <c r="JY128">
        <v>27.4169</v>
      </c>
      <c r="JZ128">
        <v>28.4603</v>
      </c>
      <c r="KA128">
        <v>30</v>
      </c>
      <c r="KB128">
        <v>28.6835</v>
      </c>
      <c r="KC128">
        <v>28.6819</v>
      </c>
      <c r="KD128">
        <v>13.4971</v>
      </c>
      <c r="KE128">
        <v>17.3831</v>
      </c>
      <c r="KF128">
        <v>62.2121</v>
      </c>
      <c r="KG128">
        <v>27.4218</v>
      </c>
      <c r="KH128">
        <v>198.902</v>
      </c>
      <c r="KI128">
        <v>21.2821</v>
      </c>
      <c r="KJ128">
        <v>101.992</v>
      </c>
      <c r="KK128">
        <v>91.44070000000001</v>
      </c>
    </row>
    <row r="129" spans="1:297">
      <c r="A129">
        <v>111</v>
      </c>
      <c r="B129">
        <v>1758568264.1</v>
      </c>
      <c r="C129">
        <v>3486.5</v>
      </c>
      <c r="D129" t="s">
        <v>668</v>
      </c>
      <c r="E129" t="s">
        <v>669</v>
      </c>
      <c r="F129">
        <v>5</v>
      </c>
      <c r="G129" t="s">
        <v>641</v>
      </c>
      <c r="H129" t="s">
        <v>438</v>
      </c>
      <c r="I129">
        <v>1758568256.314285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(EA129+(U129+2*0.95*5.67E-8*(((EA129+$B$9)+273)^4-(EA129+273)^4)-44100*J129)/(1.84*29.3*R129+8*0.95*5.67E-8*(EA129+273)^3))</f>
        <v>0</v>
      </c>
      <c r="W129">
        <f>($C$9*EB129+$D$9*EC129+$E$9*V129)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2*0.95*5.67E-8*(((EA129+$B$9)+273)^4-(W129+273)^4)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223.2513925015509</v>
      </c>
      <c r="AK129">
        <v>237.3740606060606</v>
      </c>
      <c r="AL129">
        <v>-3.368101651982071</v>
      </c>
      <c r="AM129">
        <v>64.87231866212869</v>
      </c>
      <c r="AN129">
        <f>(AP129 - AO129 + DY129*1E3/(8.314*(EA129+273.15)) * AR129/DX129 * AQ129) * DX129/(100*DL129) * 1000/(1000 - AP129)</f>
        <v>0</v>
      </c>
      <c r="AO129">
        <v>21.25247242584552</v>
      </c>
      <c r="AP129">
        <v>21.8862193939394</v>
      </c>
      <c r="AQ129">
        <v>-3.742779191635503E-06</v>
      </c>
      <c r="AR129">
        <v>105.1330579283981</v>
      </c>
      <c r="AS129">
        <v>0</v>
      </c>
      <c r="AT129">
        <v>0</v>
      </c>
      <c r="AU129">
        <f>IF(AS129*$H$15&gt;=AW129,1.0,(AW129/(AW129-AS129*$H$15)))</f>
        <v>0</v>
      </c>
      <c r="AV129">
        <f>(AU129-1)*100</f>
        <v>0</v>
      </c>
      <c r="AW129">
        <f>MAX(0,($B$15+$C$15*EF129)/(1+$D$15*EF129)*DY129/(EA129+273)*$E$15)</f>
        <v>0</v>
      </c>
      <c r="AX129" t="s">
        <v>439</v>
      </c>
      <c r="AY129" t="s">
        <v>439</v>
      </c>
      <c r="AZ129">
        <v>0</v>
      </c>
      <c r="BA129">
        <v>0</v>
      </c>
      <c r="BB129">
        <f>1-AZ129/BA129</f>
        <v>0</v>
      </c>
      <c r="BC129">
        <v>0</v>
      </c>
      <c r="BD129" t="s">
        <v>439</v>
      </c>
      <c r="BE129" t="s">
        <v>439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439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$B$13*EG129+$C$13*EH129+$F$13*ES129*(1-EV129)</f>
        <v>0</v>
      </c>
      <c r="DI129">
        <f>DH129*DJ129</f>
        <v>0</v>
      </c>
      <c r="DJ129">
        <f>($B$13*$D$11+$C$13*$D$11+$F$13*((FF129+EX129)/MAX(FF129+EX129+FG129, 0.1)*$I$11+FG129/MAX(FF129+EX129+FG129, 0.1)*$J$11))/($B$13+$C$13+$F$13)</f>
        <v>0</v>
      </c>
      <c r="DK129">
        <f>($B$13*$K$11+$C$13*$K$11+$F$13*((FF129+EX129)/MAX(FF129+EX129+FG129, 0.1)*$P$11+FG129/MAX(FF129+EX129+FG129, 0.1)*$Q$11))/($B$13+$C$13+$F$13)</f>
        <v>0</v>
      </c>
      <c r="DL129">
        <v>1.1</v>
      </c>
      <c r="DM129">
        <v>0.5</v>
      </c>
      <c r="DN129" t="s">
        <v>440</v>
      </c>
      <c r="DO129">
        <v>2</v>
      </c>
      <c r="DP129" t="b">
        <v>1</v>
      </c>
      <c r="DQ129">
        <v>1758568256.314285</v>
      </c>
      <c r="DR129">
        <v>256.1980714285714</v>
      </c>
      <c r="DS129">
        <v>234.2621071428571</v>
      </c>
      <c r="DT129">
        <v>21.89064642857143</v>
      </c>
      <c r="DU129">
        <v>21.25809642857143</v>
      </c>
      <c r="DV129">
        <v>257.4437142857143</v>
      </c>
      <c r="DW129">
        <v>21.6175</v>
      </c>
      <c r="DX129">
        <v>500.0346428571428</v>
      </c>
      <c r="DY129">
        <v>89.83205714285714</v>
      </c>
      <c r="DZ129">
        <v>0.06707983571428572</v>
      </c>
      <c r="EA129">
        <v>28.63405714285714</v>
      </c>
      <c r="EB129">
        <v>30.00232142857143</v>
      </c>
      <c r="EC129">
        <v>999.9000000000002</v>
      </c>
      <c r="ED129">
        <v>0</v>
      </c>
      <c r="EE129">
        <v>0</v>
      </c>
      <c r="EF129">
        <v>10004.34035714286</v>
      </c>
      <c r="EG129">
        <v>0</v>
      </c>
      <c r="EH129">
        <v>10.90641785714286</v>
      </c>
      <c r="EI129">
        <v>21.93597142857143</v>
      </c>
      <c r="EJ129">
        <v>261.9318928571428</v>
      </c>
      <c r="EK129">
        <v>239.3501785714286</v>
      </c>
      <c r="EL129">
        <v>0.6325412499999999</v>
      </c>
      <c r="EM129">
        <v>234.2621071428571</v>
      </c>
      <c r="EN129">
        <v>21.25809642857143</v>
      </c>
      <c r="EO129">
        <v>1.966481071428572</v>
      </c>
      <c r="EP129">
        <v>1.909657857142857</v>
      </c>
      <c r="EQ129">
        <v>17.177</v>
      </c>
      <c r="ER129">
        <v>16.71453214285714</v>
      </c>
      <c r="ES129">
        <v>2000.0175</v>
      </c>
      <c r="ET129">
        <v>0.980006392857143</v>
      </c>
      <c r="EU129">
        <v>0.01999406785714286</v>
      </c>
      <c r="EV129">
        <v>0</v>
      </c>
      <c r="EW129">
        <v>186.73</v>
      </c>
      <c r="EX129">
        <v>5.00078</v>
      </c>
      <c r="EY129">
        <v>3845.103214285714</v>
      </c>
      <c r="EZ129">
        <v>16379.81428571429</v>
      </c>
      <c r="FA129">
        <v>38.80121428571429</v>
      </c>
      <c r="FB129">
        <v>39.598</v>
      </c>
      <c r="FC129">
        <v>38.88142857142856</v>
      </c>
      <c r="FD129">
        <v>39.33682142857142</v>
      </c>
      <c r="FE129">
        <v>40.07557142857142</v>
      </c>
      <c r="FF129">
        <v>1955.1275</v>
      </c>
      <c r="FG129">
        <v>39.89000000000001</v>
      </c>
      <c r="FH129">
        <v>0</v>
      </c>
      <c r="FI129">
        <v>1758568261.8</v>
      </c>
      <c r="FJ129">
        <v>0</v>
      </c>
      <c r="FK129">
        <v>186.7448076923077</v>
      </c>
      <c r="FL129">
        <v>-5.205777796512542</v>
      </c>
      <c r="FM129">
        <v>-107.6526496342074</v>
      </c>
      <c r="FN129">
        <v>3844.886153846154</v>
      </c>
      <c r="FO129">
        <v>15</v>
      </c>
      <c r="FP129">
        <v>0</v>
      </c>
      <c r="FQ129" t="s">
        <v>441</v>
      </c>
      <c r="FR129">
        <v>1746989605.5</v>
      </c>
      <c r="FS129">
        <v>1746989593.5</v>
      </c>
      <c r="FT129">
        <v>0</v>
      </c>
      <c r="FU129">
        <v>-0.274</v>
      </c>
      <c r="FV129">
        <v>-0.002</v>
      </c>
      <c r="FW129">
        <v>2.549</v>
      </c>
      <c r="FX129">
        <v>0.129</v>
      </c>
      <c r="FY129">
        <v>420</v>
      </c>
      <c r="FZ129">
        <v>17</v>
      </c>
      <c r="GA129">
        <v>0.02</v>
      </c>
      <c r="GB129">
        <v>0.04</v>
      </c>
      <c r="GC129">
        <v>21.87423902439024</v>
      </c>
      <c r="GD129">
        <v>0.7303170731707437</v>
      </c>
      <c r="GE129">
        <v>0.09312856541689625</v>
      </c>
      <c r="GF129">
        <v>0</v>
      </c>
      <c r="GG129">
        <v>187.0844705882353</v>
      </c>
      <c r="GH129">
        <v>-5.47596639624019</v>
      </c>
      <c r="GI129">
        <v>0.5728043622130001</v>
      </c>
      <c r="GJ129">
        <v>0</v>
      </c>
      <c r="GK129">
        <v>0.6322717804878049</v>
      </c>
      <c r="GL129">
        <v>0.01072593031358821</v>
      </c>
      <c r="GM129">
        <v>0.001932464324754422</v>
      </c>
      <c r="GN129">
        <v>1</v>
      </c>
      <c r="GO129">
        <v>1</v>
      </c>
      <c r="GP129">
        <v>3</v>
      </c>
      <c r="GQ129" t="s">
        <v>451</v>
      </c>
      <c r="GR129">
        <v>3.10266</v>
      </c>
      <c r="GS129">
        <v>2.72513</v>
      </c>
      <c r="GT129">
        <v>0.054277</v>
      </c>
      <c r="GU129">
        <v>0.0495786</v>
      </c>
      <c r="GV129">
        <v>0.100459</v>
      </c>
      <c r="GW129">
        <v>0.0997267</v>
      </c>
      <c r="GX129">
        <v>24730</v>
      </c>
      <c r="GY129">
        <v>22571.9</v>
      </c>
      <c r="GZ129">
        <v>26712.4</v>
      </c>
      <c r="HA129">
        <v>23969.9</v>
      </c>
      <c r="HB129">
        <v>38446.8</v>
      </c>
      <c r="HC129">
        <v>31886.9</v>
      </c>
      <c r="HD129">
        <v>46649.2</v>
      </c>
      <c r="HE129">
        <v>37912</v>
      </c>
      <c r="HF129">
        <v>1.8735</v>
      </c>
      <c r="HG129">
        <v>1.84508</v>
      </c>
      <c r="HH129">
        <v>0.118848</v>
      </c>
      <c r="HI129">
        <v>0</v>
      </c>
      <c r="HJ129">
        <v>28.0694</v>
      </c>
      <c r="HK129">
        <v>999.9</v>
      </c>
      <c r="HL129">
        <v>43.5</v>
      </c>
      <c r="HM129">
        <v>33.6</v>
      </c>
      <c r="HN129">
        <v>25.2997</v>
      </c>
      <c r="HO129">
        <v>61.0648</v>
      </c>
      <c r="HP129">
        <v>23.3494</v>
      </c>
      <c r="HQ129">
        <v>1</v>
      </c>
      <c r="HR129">
        <v>0.09163109999999999</v>
      </c>
      <c r="HS129">
        <v>-0.116778</v>
      </c>
      <c r="HT129">
        <v>20.279</v>
      </c>
      <c r="HU129">
        <v>5.21295</v>
      </c>
      <c r="HV129">
        <v>11.9773</v>
      </c>
      <c r="HW129">
        <v>4.96355</v>
      </c>
      <c r="HX129">
        <v>3.2745</v>
      </c>
      <c r="HY129">
        <v>9999</v>
      </c>
      <c r="HZ129">
        <v>9999</v>
      </c>
      <c r="IA129">
        <v>9999</v>
      </c>
      <c r="IB129">
        <v>999.9</v>
      </c>
      <c r="IC129">
        <v>1.86398</v>
      </c>
      <c r="ID129">
        <v>1.86019</v>
      </c>
      <c r="IE129">
        <v>1.85851</v>
      </c>
      <c r="IF129">
        <v>1.85988</v>
      </c>
      <c r="IG129">
        <v>1.85991</v>
      </c>
      <c r="IH129">
        <v>1.85843</v>
      </c>
      <c r="II129">
        <v>1.85747</v>
      </c>
      <c r="IJ129">
        <v>1.85242</v>
      </c>
      <c r="IK129">
        <v>0</v>
      </c>
      <c r="IL129">
        <v>0</v>
      </c>
      <c r="IM129">
        <v>0</v>
      </c>
      <c r="IN129">
        <v>0</v>
      </c>
      <c r="IO129" t="s">
        <v>443</v>
      </c>
      <c r="IP129" t="s">
        <v>444</v>
      </c>
      <c r="IQ129" t="s">
        <v>445</v>
      </c>
      <c r="IR129" t="s">
        <v>445</v>
      </c>
      <c r="IS129" t="s">
        <v>445</v>
      </c>
      <c r="IT129" t="s">
        <v>445</v>
      </c>
      <c r="IU129">
        <v>0</v>
      </c>
      <c r="IV129">
        <v>100</v>
      </c>
      <c r="IW129">
        <v>100</v>
      </c>
      <c r="IX129">
        <v>-1.238</v>
      </c>
      <c r="IY129">
        <v>0.273</v>
      </c>
      <c r="IZ129">
        <v>-1.088691465271074</v>
      </c>
      <c r="JA129">
        <v>-0.0009653133281458612</v>
      </c>
      <c r="JB129">
        <v>1.467522864134924E-06</v>
      </c>
      <c r="JC129">
        <v>-3.533429210606989E-10</v>
      </c>
      <c r="JD129">
        <v>0.001055554131792665</v>
      </c>
      <c r="JE129">
        <v>0.003653998214210923</v>
      </c>
      <c r="JF129">
        <v>0.0003927652080039181</v>
      </c>
      <c r="JG129">
        <v>9.453655735445027E-07</v>
      </c>
      <c r="JH129">
        <v>2</v>
      </c>
      <c r="JI129">
        <v>1975</v>
      </c>
      <c r="JJ129">
        <v>1</v>
      </c>
      <c r="JK129">
        <v>27</v>
      </c>
      <c r="JL129">
        <v>192977.6</v>
      </c>
      <c r="JM129">
        <v>192977.8</v>
      </c>
      <c r="JN129">
        <v>0.6347660000000001</v>
      </c>
      <c r="JO129">
        <v>2.65625</v>
      </c>
      <c r="JP129">
        <v>1.49658</v>
      </c>
      <c r="JQ129">
        <v>2.34741</v>
      </c>
      <c r="JR129">
        <v>1.54907</v>
      </c>
      <c r="JS129">
        <v>2.35962</v>
      </c>
      <c r="JT129">
        <v>37.9891</v>
      </c>
      <c r="JU129">
        <v>24.1663</v>
      </c>
      <c r="JV129">
        <v>18</v>
      </c>
      <c r="JW129">
        <v>481.613</v>
      </c>
      <c r="JX129">
        <v>477.884</v>
      </c>
      <c r="JY129">
        <v>27.4204</v>
      </c>
      <c r="JZ129">
        <v>28.4608</v>
      </c>
      <c r="KA129">
        <v>30.0001</v>
      </c>
      <c r="KB129">
        <v>28.6835</v>
      </c>
      <c r="KC129">
        <v>28.6806</v>
      </c>
      <c r="KD129">
        <v>12.7394</v>
      </c>
      <c r="KE129">
        <v>17.3831</v>
      </c>
      <c r="KF129">
        <v>62.2121</v>
      </c>
      <c r="KG129">
        <v>27.4204</v>
      </c>
      <c r="KH129">
        <v>185.532</v>
      </c>
      <c r="KI129">
        <v>21.2875</v>
      </c>
      <c r="KJ129">
        <v>101.992</v>
      </c>
      <c r="KK129">
        <v>91.43980000000001</v>
      </c>
    </row>
    <row r="130" spans="1:297">
      <c r="A130">
        <v>112</v>
      </c>
      <c r="B130">
        <v>1758568269.1</v>
      </c>
      <c r="C130">
        <v>3491.5</v>
      </c>
      <c r="D130" t="s">
        <v>670</v>
      </c>
      <c r="E130" t="s">
        <v>671</v>
      </c>
      <c r="F130">
        <v>5</v>
      </c>
      <c r="G130" t="s">
        <v>641</v>
      </c>
      <c r="H130" t="s">
        <v>438</v>
      </c>
      <c r="I130">
        <v>1758568261.6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(EA130+(U130+2*0.95*5.67E-8*(((EA130+$B$9)+273)^4-(EA130+273)^4)-44100*J130)/(1.84*29.3*R130+8*0.95*5.67E-8*(EA130+273)^3))</f>
        <v>0</v>
      </c>
      <c r="W130">
        <f>($C$9*EB130+$D$9*EC130+$E$9*V130)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2*0.95*5.67E-8*(((EA130+$B$9)+273)^4-(W130+273)^4)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206.2527008567381</v>
      </c>
      <c r="AK130">
        <v>220.471103030303</v>
      </c>
      <c r="AL130">
        <v>-3.382155117046228</v>
      </c>
      <c r="AM130">
        <v>64.87231866212869</v>
      </c>
      <c r="AN130">
        <f>(AP130 - AO130 + DY130*1E3/(8.314*(EA130+273.15)) * AR130/DX130 * AQ130) * DX130/(100*DL130) * 1000/(1000 - AP130)</f>
        <v>0</v>
      </c>
      <c r="AO130">
        <v>21.24414554042988</v>
      </c>
      <c r="AP130">
        <v>21.88372</v>
      </c>
      <c r="AQ130">
        <v>-3.542196341272236E-06</v>
      </c>
      <c r="AR130">
        <v>105.1330579283981</v>
      </c>
      <c r="AS130">
        <v>0</v>
      </c>
      <c r="AT130">
        <v>0</v>
      </c>
      <c r="AU130">
        <f>IF(AS130*$H$15&gt;=AW130,1.0,(AW130/(AW130-AS130*$H$15)))</f>
        <v>0</v>
      </c>
      <c r="AV130">
        <f>(AU130-1)*100</f>
        <v>0</v>
      </c>
      <c r="AW130">
        <f>MAX(0,($B$15+$C$15*EF130)/(1+$D$15*EF130)*DY130/(EA130+273)*$E$15)</f>
        <v>0</v>
      </c>
      <c r="AX130" t="s">
        <v>439</v>
      </c>
      <c r="AY130" t="s">
        <v>439</v>
      </c>
      <c r="AZ130">
        <v>0</v>
      </c>
      <c r="BA130">
        <v>0</v>
      </c>
      <c r="BB130">
        <f>1-AZ130/BA130</f>
        <v>0</v>
      </c>
      <c r="BC130">
        <v>0</v>
      </c>
      <c r="BD130" t="s">
        <v>439</v>
      </c>
      <c r="BE130" t="s">
        <v>439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439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$B$13*EG130+$C$13*EH130+$F$13*ES130*(1-EV130)</f>
        <v>0</v>
      </c>
      <c r="DI130">
        <f>DH130*DJ130</f>
        <v>0</v>
      </c>
      <c r="DJ130">
        <f>($B$13*$D$11+$C$13*$D$11+$F$13*((FF130+EX130)/MAX(FF130+EX130+FG130, 0.1)*$I$11+FG130/MAX(FF130+EX130+FG130, 0.1)*$J$11))/($B$13+$C$13+$F$13)</f>
        <v>0</v>
      </c>
      <c r="DK130">
        <f>($B$13*$K$11+$C$13*$K$11+$F$13*((FF130+EX130)/MAX(FF130+EX130+FG130, 0.1)*$P$11+FG130/MAX(FF130+EX130+FG130, 0.1)*$Q$11))/($B$13+$C$13+$F$13)</f>
        <v>0</v>
      </c>
      <c r="DL130">
        <v>1.1</v>
      </c>
      <c r="DM130">
        <v>0.5</v>
      </c>
      <c r="DN130" t="s">
        <v>440</v>
      </c>
      <c r="DO130">
        <v>2</v>
      </c>
      <c r="DP130" t="b">
        <v>1</v>
      </c>
      <c r="DQ130">
        <v>1758568261.6</v>
      </c>
      <c r="DR130">
        <v>238.7448148148148</v>
      </c>
      <c r="DS130">
        <v>216.7551111111111</v>
      </c>
      <c r="DT130">
        <v>21.88718518518519</v>
      </c>
      <c r="DU130">
        <v>21.25142222222222</v>
      </c>
      <c r="DV130">
        <v>239.9852222222222</v>
      </c>
      <c r="DW130">
        <v>21.61410370370371</v>
      </c>
      <c r="DX130">
        <v>500.0303333333333</v>
      </c>
      <c r="DY130">
        <v>89.83371481481481</v>
      </c>
      <c r="DZ130">
        <v>0.06694425925925925</v>
      </c>
      <c r="EA130">
        <v>28.6348</v>
      </c>
      <c r="EB130">
        <v>30.00195185185185</v>
      </c>
      <c r="EC130">
        <v>999.9000000000001</v>
      </c>
      <c r="ED130">
        <v>0</v>
      </c>
      <c r="EE130">
        <v>0</v>
      </c>
      <c r="EF130">
        <v>10012.4937037037</v>
      </c>
      <c r="EG130">
        <v>0</v>
      </c>
      <c r="EH130">
        <v>10.52590740740741</v>
      </c>
      <c r="EI130">
        <v>21.98968888888889</v>
      </c>
      <c r="EJ130">
        <v>244.0871481481481</v>
      </c>
      <c r="EK130">
        <v>221.4614814814815</v>
      </c>
      <c r="EL130">
        <v>0.6357516666666667</v>
      </c>
      <c r="EM130">
        <v>216.7551111111111</v>
      </c>
      <c r="EN130">
        <v>21.25142222222222</v>
      </c>
      <c r="EO130">
        <v>1.966206296296297</v>
      </c>
      <c r="EP130">
        <v>1.909093703703704</v>
      </c>
      <c r="EQ130">
        <v>17.17478518518519</v>
      </c>
      <c r="ER130">
        <v>16.70987407407407</v>
      </c>
      <c r="ES130">
        <v>1999.98</v>
      </c>
      <c r="ET130">
        <v>0.980006</v>
      </c>
      <c r="EU130">
        <v>0.01999446296296296</v>
      </c>
      <c r="EV130">
        <v>0</v>
      </c>
      <c r="EW130">
        <v>186.2715185185185</v>
      </c>
      <c r="EX130">
        <v>5.00078</v>
      </c>
      <c r="EY130">
        <v>3835.338148148148</v>
      </c>
      <c r="EZ130">
        <v>16379.50370370371</v>
      </c>
      <c r="FA130">
        <v>38.78233333333333</v>
      </c>
      <c r="FB130">
        <v>39.59933333333333</v>
      </c>
      <c r="FC130">
        <v>38.89566666666666</v>
      </c>
      <c r="FD130">
        <v>39.32844444444444</v>
      </c>
      <c r="FE130">
        <v>40.09933333333333</v>
      </c>
      <c r="FF130">
        <v>1955.09</v>
      </c>
      <c r="FG130">
        <v>39.89000000000001</v>
      </c>
      <c r="FH130">
        <v>0</v>
      </c>
      <c r="FI130">
        <v>1758568267.2</v>
      </c>
      <c r="FJ130">
        <v>0</v>
      </c>
      <c r="FK130">
        <v>186.252</v>
      </c>
      <c r="FL130">
        <v>-4.524461544018995</v>
      </c>
      <c r="FM130">
        <v>-113.2753846125751</v>
      </c>
      <c r="FN130">
        <v>3834.4204</v>
      </c>
      <c r="FO130">
        <v>15</v>
      </c>
      <c r="FP130">
        <v>0</v>
      </c>
      <c r="FQ130" t="s">
        <v>441</v>
      </c>
      <c r="FR130">
        <v>1746989605.5</v>
      </c>
      <c r="FS130">
        <v>1746989593.5</v>
      </c>
      <c r="FT130">
        <v>0</v>
      </c>
      <c r="FU130">
        <v>-0.274</v>
      </c>
      <c r="FV130">
        <v>-0.002</v>
      </c>
      <c r="FW130">
        <v>2.549</v>
      </c>
      <c r="FX130">
        <v>0.129</v>
      </c>
      <c r="FY130">
        <v>420</v>
      </c>
      <c r="FZ130">
        <v>17</v>
      </c>
      <c r="GA130">
        <v>0.02</v>
      </c>
      <c r="GB130">
        <v>0.04</v>
      </c>
      <c r="GC130">
        <v>21.9660575</v>
      </c>
      <c r="GD130">
        <v>0.6795523452157218</v>
      </c>
      <c r="GE130">
        <v>0.08508380835241237</v>
      </c>
      <c r="GF130">
        <v>0</v>
      </c>
      <c r="GG130">
        <v>186.5989117647059</v>
      </c>
      <c r="GH130">
        <v>-5.065683736583879</v>
      </c>
      <c r="GI130">
        <v>0.5288150108912795</v>
      </c>
      <c r="GJ130">
        <v>0</v>
      </c>
      <c r="GK130">
        <v>0.6338306499999999</v>
      </c>
      <c r="GL130">
        <v>0.03053986491557115</v>
      </c>
      <c r="GM130">
        <v>0.003264799017933566</v>
      </c>
      <c r="GN130">
        <v>1</v>
      </c>
      <c r="GO130">
        <v>1</v>
      </c>
      <c r="GP130">
        <v>3</v>
      </c>
      <c r="GQ130" t="s">
        <v>451</v>
      </c>
      <c r="GR130">
        <v>3.10263</v>
      </c>
      <c r="GS130">
        <v>2.7251</v>
      </c>
      <c r="GT130">
        <v>0.0509512</v>
      </c>
      <c r="GU130">
        <v>0.0461226</v>
      </c>
      <c r="GV130">
        <v>0.100452</v>
      </c>
      <c r="GW130">
        <v>0.09970030000000001</v>
      </c>
      <c r="GX130">
        <v>24816.9</v>
      </c>
      <c r="GY130">
        <v>22654.1</v>
      </c>
      <c r="GZ130">
        <v>26712.4</v>
      </c>
      <c r="HA130">
        <v>23970</v>
      </c>
      <c r="HB130">
        <v>38446.9</v>
      </c>
      <c r="HC130">
        <v>31887.7</v>
      </c>
      <c r="HD130">
        <v>46649.5</v>
      </c>
      <c r="HE130">
        <v>37912.2</v>
      </c>
      <c r="HF130">
        <v>1.87363</v>
      </c>
      <c r="HG130">
        <v>1.8451</v>
      </c>
      <c r="HH130">
        <v>0.118174</v>
      </c>
      <c r="HI130">
        <v>0</v>
      </c>
      <c r="HJ130">
        <v>28.0694</v>
      </c>
      <c r="HK130">
        <v>999.9</v>
      </c>
      <c r="HL130">
        <v>43.5</v>
      </c>
      <c r="HM130">
        <v>33.6</v>
      </c>
      <c r="HN130">
        <v>25.3014</v>
      </c>
      <c r="HO130">
        <v>60.8948</v>
      </c>
      <c r="HP130">
        <v>23.3093</v>
      </c>
      <c r="HQ130">
        <v>1</v>
      </c>
      <c r="HR130">
        <v>0.0915625</v>
      </c>
      <c r="HS130">
        <v>-0.09567539999999999</v>
      </c>
      <c r="HT130">
        <v>20.279</v>
      </c>
      <c r="HU130">
        <v>5.21295</v>
      </c>
      <c r="HV130">
        <v>11.9773</v>
      </c>
      <c r="HW130">
        <v>4.9637</v>
      </c>
      <c r="HX130">
        <v>3.27435</v>
      </c>
      <c r="HY130">
        <v>9999</v>
      </c>
      <c r="HZ130">
        <v>9999</v>
      </c>
      <c r="IA130">
        <v>9999</v>
      </c>
      <c r="IB130">
        <v>999.9</v>
      </c>
      <c r="IC130">
        <v>1.864</v>
      </c>
      <c r="ID130">
        <v>1.8602</v>
      </c>
      <c r="IE130">
        <v>1.85851</v>
      </c>
      <c r="IF130">
        <v>1.85987</v>
      </c>
      <c r="IG130">
        <v>1.85993</v>
      </c>
      <c r="IH130">
        <v>1.85847</v>
      </c>
      <c r="II130">
        <v>1.8575</v>
      </c>
      <c r="IJ130">
        <v>1.85242</v>
      </c>
      <c r="IK130">
        <v>0</v>
      </c>
      <c r="IL130">
        <v>0</v>
      </c>
      <c r="IM130">
        <v>0</v>
      </c>
      <c r="IN130">
        <v>0</v>
      </c>
      <c r="IO130" t="s">
        <v>443</v>
      </c>
      <c r="IP130" t="s">
        <v>444</v>
      </c>
      <c r="IQ130" t="s">
        <v>445</v>
      </c>
      <c r="IR130" t="s">
        <v>445</v>
      </c>
      <c r="IS130" t="s">
        <v>445</v>
      </c>
      <c r="IT130" t="s">
        <v>445</v>
      </c>
      <c r="IU130">
        <v>0</v>
      </c>
      <c r="IV130">
        <v>100</v>
      </c>
      <c r="IW130">
        <v>100</v>
      </c>
      <c r="IX130">
        <v>-1.232</v>
      </c>
      <c r="IY130">
        <v>0.273</v>
      </c>
      <c r="IZ130">
        <v>-1.088691465271074</v>
      </c>
      <c r="JA130">
        <v>-0.0009653133281458612</v>
      </c>
      <c r="JB130">
        <v>1.467522864134924E-06</v>
      </c>
      <c r="JC130">
        <v>-3.533429210606989E-10</v>
      </c>
      <c r="JD130">
        <v>0.001055554131792665</v>
      </c>
      <c r="JE130">
        <v>0.003653998214210923</v>
      </c>
      <c r="JF130">
        <v>0.0003927652080039181</v>
      </c>
      <c r="JG130">
        <v>9.453655735445027E-07</v>
      </c>
      <c r="JH130">
        <v>2</v>
      </c>
      <c r="JI130">
        <v>1975</v>
      </c>
      <c r="JJ130">
        <v>1</v>
      </c>
      <c r="JK130">
        <v>27</v>
      </c>
      <c r="JL130">
        <v>192977.7</v>
      </c>
      <c r="JM130">
        <v>192977.9</v>
      </c>
      <c r="JN130">
        <v>0.600586</v>
      </c>
      <c r="JO130">
        <v>2.65381</v>
      </c>
      <c r="JP130">
        <v>1.49658</v>
      </c>
      <c r="JQ130">
        <v>2.34497</v>
      </c>
      <c r="JR130">
        <v>1.54907</v>
      </c>
      <c r="JS130">
        <v>2.40967</v>
      </c>
      <c r="JT130">
        <v>37.9649</v>
      </c>
      <c r="JU130">
        <v>24.1751</v>
      </c>
      <c r="JV130">
        <v>18</v>
      </c>
      <c r="JW130">
        <v>481.685</v>
      </c>
      <c r="JX130">
        <v>477.9</v>
      </c>
      <c r="JY130">
        <v>27.4196</v>
      </c>
      <c r="JZ130">
        <v>28.4608</v>
      </c>
      <c r="KA130">
        <v>30</v>
      </c>
      <c r="KB130">
        <v>28.6835</v>
      </c>
      <c r="KC130">
        <v>28.6806</v>
      </c>
      <c r="KD130">
        <v>11.8978</v>
      </c>
      <c r="KE130">
        <v>17.3831</v>
      </c>
      <c r="KF130">
        <v>62.2121</v>
      </c>
      <c r="KG130">
        <v>27.4126</v>
      </c>
      <c r="KH130">
        <v>165.486</v>
      </c>
      <c r="KI130">
        <v>21.2931</v>
      </c>
      <c r="KJ130">
        <v>101.992</v>
      </c>
      <c r="KK130">
        <v>91.44029999999999</v>
      </c>
    </row>
    <row r="131" spans="1:297">
      <c r="A131">
        <v>113</v>
      </c>
      <c r="B131">
        <v>1758568274.1</v>
      </c>
      <c r="C131">
        <v>3496.5</v>
      </c>
      <c r="D131" t="s">
        <v>672</v>
      </c>
      <c r="E131" t="s">
        <v>673</v>
      </c>
      <c r="F131">
        <v>5</v>
      </c>
      <c r="G131" t="s">
        <v>641</v>
      </c>
      <c r="H131" t="s">
        <v>438</v>
      </c>
      <c r="I131">
        <v>1758568266.314285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(EA131+(U131+2*0.95*5.67E-8*(((EA131+$B$9)+273)^4-(EA131+273)^4)-44100*J131)/(1.84*29.3*R131+8*0.95*5.67E-8*(EA131+273)^3))</f>
        <v>0</v>
      </c>
      <c r="W131">
        <f>($C$9*EB131+$D$9*EC131+$E$9*V131)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2*0.95*5.67E-8*(((EA131+$B$9)+273)^4-(W131+273)^4)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189.293922077799</v>
      </c>
      <c r="AK131">
        <v>203.5956484848485</v>
      </c>
      <c r="AL131">
        <v>-3.377989108143574</v>
      </c>
      <c r="AM131">
        <v>64.87231866212869</v>
      </c>
      <c r="AN131">
        <f>(AP131 - AO131 + DY131*1E3/(8.314*(EA131+273.15)) * AR131/DX131 * AQ131) * DX131/(100*DL131) * 1000/(1000 - AP131)</f>
        <v>0</v>
      </c>
      <c r="AO131">
        <v>21.23843557276545</v>
      </c>
      <c r="AP131">
        <v>21.88317939393939</v>
      </c>
      <c r="AQ131">
        <v>2.145514554313123E-06</v>
      </c>
      <c r="AR131">
        <v>105.1330579283981</v>
      </c>
      <c r="AS131">
        <v>0</v>
      </c>
      <c r="AT131">
        <v>0</v>
      </c>
      <c r="AU131">
        <f>IF(AS131*$H$15&gt;=AW131,1.0,(AW131/(AW131-AS131*$H$15)))</f>
        <v>0</v>
      </c>
      <c r="AV131">
        <f>(AU131-1)*100</f>
        <v>0</v>
      </c>
      <c r="AW131">
        <f>MAX(0,($B$15+$C$15*EF131)/(1+$D$15*EF131)*DY131/(EA131+273)*$E$15)</f>
        <v>0</v>
      </c>
      <c r="AX131" t="s">
        <v>439</v>
      </c>
      <c r="AY131" t="s">
        <v>439</v>
      </c>
      <c r="AZ131">
        <v>0</v>
      </c>
      <c r="BA131">
        <v>0</v>
      </c>
      <c r="BB131">
        <f>1-AZ131/BA131</f>
        <v>0</v>
      </c>
      <c r="BC131">
        <v>0</v>
      </c>
      <c r="BD131" t="s">
        <v>439</v>
      </c>
      <c r="BE131" t="s">
        <v>439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439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$B$13*EG131+$C$13*EH131+$F$13*ES131*(1-EV131)</f>
        <v>0</v>
      </c>
      <c r="DI131">
        <f>DH131*DJ131</f>
        <v>0</v>
      </c>
      <c r="DJ131">
        <f>($B$13*$D$11+$C$13*$D$11+$F$13*((FF131+EX131)/MAX(FF131+EX131+FG131, 0.1)*$I$11+FG131/MAX(FF131+EX131+FG131, 0.1)*$J$11))/($B$13+$C$13+$F$13)</f>
        <v>0</v>
      </c>
      <c r="DK131">
        <f>($B$13*$K$11+$C$13*$K$11+$F$13*((FF131+EX131)/MAX(FF131+EX131+FG131, 0.1)*$P$11+FG131/MAX(FF131+EX131+FG131, 0.1)*$Q$11))/($B$13+$C$13+$F$13)</f>
        <v>0</v>
      </c>
      <c r="DL131">
        <v>1.1</v>
      </c>
      <c r="DM131">
        <v>0.5</v>
      </c>
      <c r="DN131" t="s">
        <v>440</v>
      </c>
      <c r="DO131">
        <v>2</v>
      </c>
      <c r="DP131" t="b">
        <v>1</v>
      </c>
      <c r="DQ131">
        <v>1758568266.314285</v>
      </c>
      <c r="DR131">
        <v>223.2009642857143</v>
      </c>
      <c r="DS131">
        <v>201.1219642857143</v>
      </c>
      <c r="DT131">
        <v>21.8849</v>
      </c>
      <c r="DU131">
        <v>21.24620357142857</v>
      </c>
      <c r="DV131">
        <v>224.4361428571429</v>
      </c>
      <c r="DW131">
        <v>21.61187142857143</v>
      </c>
      <c r="DX131">
        <v>500.0361071428571</v>
      </c>
      <c r="DY131">
        <v>89.83426785714285</v>
      </c>
      <c r="DZ131">
        <v>0.06675835714285715</v>
      </c>
      <c r="EA131">
        <v>28.63549285714285</v>
      </c>
      <c r="EB131">
        <v>30.00141071428572</v>
      </c>
      <c r="EC131">
        <v>999.9000000000002</v>
      </c>
      <c r="ED131">
        <v>0</v>
      </c>
      <c r="EE131">
        <v>0</v>
      </c>
      <c r="EF131">
        <v>10006.80035714286</v>
      </c>
      <c r="EG131">
        <v>0</v>
      </c>
      <c r="EH131">
        <v>10.52261071428572</v>
      </c>
      <c r="EI131">
        <v>22.07898928571429</v>
      </c>
      <c r="EJ131">
        <v>228.1950357142857</v>
      </c>
      <c r="EK131">
        <v>205.4879285714286</v>
      </c>
      <c r="EL131">
        <v>0.6386867857142858</v>
      </c>
      <c r="EM131">
        <v>201.1219642857143</v>
      </c>
      <c r="EN131">
        <v>21.24620357142857</v>
      </c>
      <c r="EO131">
        <v>1.966012857142857</v>
      </c>
      <c r="EP131">
        <v>1.908637142857142</v>
      </c>
      <c r="EQ131">
        <v>17.17323928571428</v>
      </c>
      <c r="ER131">
        <v>16.70610714285714</v>
      </c>
      <c r="ES131">
        <v>1999.991785714286</v>
      </c>
      <c r="ET131">
        <v>0.9800060714285715</v>
      </c>
      <c r="EU131">
        <v>0.01999439642857143</v>
      </c>
      <c r="EV131">
        <v>0</v>
      </c>
      <c r="EW131">
        <v>185.8534285714286</v>
      </c>
      <c r="EX131">
        <v>5.00078</v>
      </c>
      <c r="EY131">
        <v>3826.632857142857</v>
      </c>
      <c r="EZ131">
        <v>16379.6</v>
      </c>
      <c r="FA131">
        <v>38.81242857142858</v>
      </c>
      <c r="FB131">
        <v>39.60924999999999</v>
      </c>
      <c r="FC131">
        <v>38.88592857142856</v>
      </c>
      <c r="FD131">
        <v>39.34796428571428</v>
      </c>
      <c r="FE131">
        <v>40.14710714285713</v>
      </c>
      <c r="FF131">
        <v>1955.101785714286</v>
      </c>
      <c r="FG131">
        <v>39.89000000000001</v>
      </c>
      <c r="FH131">
        <v>0</v>
      </c>
      <c r="FI131">
        <v>1758568272</v>
      </c>
      <c r="FJ131">
        <v>0</v>
      </c>
      <c r="FK131">
        <v>185.8359600000001</v>
      </c>
      <c r="FL131">
        <v>-5.43484614926485</v>
      </c>
      <c r="FM131">
        <v>-109.846922898111</v>
      </c>
      <c r="FN131">
        <v>3825.5816</v>
      </c>
      <c r="FO131">
        <v>15</v>
      </c>
      <c r="FP131">
        <v>0</v>
      </c>
      <c r="FQ131" t="s">
        <v>441</v>
      </c>
      <c r="FR131">
        <v>1746989605.5</v>
      </c>
      <c r="FS131">
        <v>1746989593.5</v>
      </c>
      <c r="FT131">
        <v>0</v>
      </c>
      <c r="FU131">
        <v>-0.274</v>
      </c>
      <c r="FV131">
        <v>-0.002</v>
      </c>
      <c r="FW131">
        <v>2.549</v>
      </c>
      <c r="FX131">
        <v>0.129</v>
      </c>
      <c r="FY131">
        <v>420</v>
      </c>
      <c r="FZ131">
        <v>17</v>
      </c>
      <c r="GA131">
        <v>0.02</v>
      </c>
      <c r="GB131">
        <v>0.04</v>
      </c>
      <c r="GC131">
        <v>22.03274390243902</v>
      </c>
      <c r="GD131">
        <v>1.054831358885024</v>
      </c>
      <c r="GE131">
        <v>0.1095586757789155</v>
      </c>
      <c r="GF131">
        <v>0</v>
      </c>
      <c r="GG131">
        <v>186.1123235294118</v>
      </c>
      <c r="GH131">
        <v>-5.532605039583307</v>
      </c>
      <c r="GI131">
        <v>0.5659181358687743</v>
      </c>
      <c r="GJ131">
        <v>0</v>
      </c>
      <c r="GK131">
        <v>0.6373019512195123</v>
      </c>
      <c r="GL131">
        <v>0.03790866898954572</v>
      </c>
      <c r="GM131">
        <v>0.004000599162145217</v>
      </c>
      <c r="GN131">
        <v>1</v>
      </c>
      <c r="GO131">
        <v>1</v>
      </c>
      <c r="GP131">
        <v>3</v>
      </c>
      <c r="GQ131" t="s">
        <v>451</v>
      </c>
      <c r="GR131">
        <v>3.10264</v>
      </c>
      <c r="GS131">
        <v>2.72418</v>
      </c>
      <c r="GT131">
        <v>0.0475513</v>
      </c>
      <c r="GU131">
        <v>0.0425874</v>
      </c>
      <c r="GV131">
        <v>0.100451</v>
      </c>
      <c r="GW131">
        <v>0.09968399999999999</v>
      </c>
      <c r="GX131">
        <v>24905.7</v>
      </c>
      <c r="GY131">
        <v>22737.9</v>
      </c>
      <c r="GZ131">
        <v>26712.3</v>
      </c>
      <c r="HA131">
        <v>23969.8</v>
      </c>
      <c r="HB131">
        <v>38446.3</v>
      </c>
      <c r="HC131">
        <v>31887.7</v>
      </c>
      <c r="HD131">
        <v>46649.3</v>
      </c>
      <c r="HE131">
        <v>37911.9</v>
      </c>
      <c r="HF131">
        <v>1.87367</v>
      </c>
      <c r="HG131">
        <v>1.84518</v>
      </c>
      <c r="HH131">
        <v>0.11798</v>
      </c>
      <c r="HI131">
        <v>0</v>
      </c>
      <c r="HJ131">
        <v>28.0694</v>
      </c>
      <c r="HK131">
        <v>999.9</v>
      </c>
      <c r="HL131">
        <v>43.5</v>
      </c>
      <c r="HM131">
        <v>33.6</v>
      </c>
      <c r="HN131">
        <v>25.2995</v>
      </c>
      <c r="HO131">
        <v>61.2048</v>
      </c>
      <c r="HP131">
        <v>23.2893</v>
      </c>
      <c r="HQ131">
        <v>1</v>
      </c>
      <c r="HR131">
        <v>0.0915752</v>
      </c>
      <c r="HS131">
        <v>-0.103083</v>
      </c>
      <c r="HT131">
        <v>20.2791</v>
      </c>
      <c r="HU131">
        <v>5.21175</v>
      </c>
      <c r="HV131">
        <v>11.9784</v>
      </c>
      <c r="HW131">
        <v>4.96255</v>
      </c>
      <c r="HX131">
        <v>3.27438</v>
      </c>
      <c r="HY131">
        <v>9999</v>
      </c>
      <c r="HZ131">
        <v>9999</v>
      </c>
      <c r="IA131">
        <v>9999</v>
      </c>
      <c r="IB131">
        <v>999.9</v>
      </c>
      <c r="IC131">
        <v>1.86401</v>
      </c>
      <c r="ID131">
        <v>1.8602</v>
      </c>
      <c r="IE131">
        <v>1.85852</v>
      </c>
      <c r="IF131">
        <v>1.85988</v>
      </c>
      <c r="IG131">
        <v>1.85993</v>
      </c>
      <c r="IH131">
        <v>1.85846</v>
      </c>
      <c r="II131">
        <v>1.85747</v>
      </c>
      <c r="IJ131">
        <v>1.85242</v>
      </c>
      <c r="IK131">
        <v>0</v>
      </c>
      <c r="IL131">
        <v>0</v>
      </c>
      <c r="IM131">
        <v>0</v>
      </c>
      <c r="IN131">
        <v>0</v>
      </c>
      <c r="IO131" t="s">
        <v>443</v>
      </c>
      <c r="IP131" t="s">
        <v>444</v>
      </c>
      <c r="IQ131" t="s">
        <v>445</v>
      </c>
      <c r="IR131" t="s">
        <v>445</v>
      </c>
      <c r="IS131" t="s">
        <v>445</v>
      </c>
      <c r="IT131" t="s">
        <v>445</v>
      </c>
      <c r="IU131">
        <v>0</v>
      </c>
      <c r="IV131">
        <v>100</v>
      </c>
      <c r="IW131">
        <v>100</v>
      </c>
      <c r="IX131">
        <v>-1.225</v>
      </c>
      <c r="IY131">
        <v>0.2729</v>
      </c>
      <c r="IZ131">
        <v>-1.088691465271074</v>
      </c>
      <c r="JA131">
        <v>-0.0009653133281458612</v>
      </c>
      <c r="JB131">
        <v>1.467522864134924E-06</v>
      </c>
      <c r="JC131">
        <v>-3.533429210606989E-10</v>
      </c>
      <c r="JD131">
        <v>0.001055554131792665</v>
      </c>
      <c r="JE131">
        <v>0.003653998214210923</v>
      </c>
      <c r="JF131">
        <v>0.0003927652080039181</v>
      </c>
      <c r="JG131">
        <v>9.453655735445027E-07</v>
      </c>
      <c r="JH131">
        <v>2</v>
      </c>
      <c r="JI131">
        <v>1975</v>
      </c>
      <c r="JJ131">
        <v>1</v>
      </c>
      <c r="JK131">
        <v>27</v>
      </c>
      <c r="JL131">
        <v>192977.8</v>
      </c>
      <c r="JM131">
        <v>192978</v>
      </c>
      <c r="JN131">
        <v>0.55542</v>
      </c>
      <c r="JO131">
        <v>2.65991</v>
      </c>
      <c r="JP131">
        <v>1.49658</v>
      </c>
      <c r="JQ131">
        <v>2.34741</v>
      </c>
      <c r="JR131">
        <v>1.54907</v>
      </c>
      <c r="JS131">
        <v>2.38525</v>
      </c>
      <c r="JT131">
        <v>37.9649</v>
      </c>
      <c r="JU131">
        <v>24.1663</v>
      </c>
      <c r="JV131">
        <v>18</v>
      </c>
      <c r="JW131">
        <v>481.715</v>
      </c>
      <c r="JX131">
        <v>477.948</v>
      </c>
      <c r="JY131">
        <v>27.4141</v>
      </c>
      <c r="JZ131">
        <v>28.4608</v>
      </c>
      <c r="KA131">
        <v>30</v>
      </c>
      <c r="KB131">
        <v>28.6835</v>
      </c>
      <c r="KC131">
        <v>28.6806</v>
      </c>
      <c r="KD131">
        <v>11.1314</v>
      </c>
      <c r="KE131">
        <v>17.3831</v>
      </c>
      <c r="KF131">
        <v>62.2121</v>
      </c>
      <c r="KG131">
        <v>27.4181</v>
      </c>
      <c r="KH131">
        <v>152.129</v>
      </c>
      <c r="KI131">
        <v>21.2937</v>
      </c>
      <c r="KJ131">
        <v>101.992</v>
      </c>
      <c r="KK131">
        <v>91.4396</v>
      </c>
    </row>
    <row r="132" spans="1:297">
      <c r="A132">
        <v>114</v>
      </c>
      <c r="B132">
        <v>1758568279.1</v>
      </c>
      <c r="C132">
        <v>3501.5</v>
      </c>
      <c r="D132" t="s">
        <v>674</v>
      </c>
      <c r="E132" t="s">
        <v>675</v>
      </c>
      <c r="F132">
        <v>5</v>
      </c>
      <c r="G132" t="s">
        <v>641</v>
      </c>
      <c r="H132" t="s">
        <v>438</v>
      </c>
      <c r="I132">
        <v>1758568271.6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(EA132+(U132+2*0.95*5.67E-8*(((EA132+$B$9)+273)^4-(EA132+273)^4)-44100*J132)/(1.84*29.3*R132+8*0.95*5.67E-8*(EA132+273)^3))</f>
        <v>0</v>
      </c>
      <c r="W132">
        <f>($C$9*EB132+$D$9*EC132+$E$9*V132)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2*0.95*5.67E-8*(((EA132+$B$9)+273)^4-(W132+273)^4)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172.3519853074373</v>
      </c>
      <c r="AK132">
        <v>186.7849333333334</v>
      </c>
      <c r="AL132">
        <v>-3.3632318013227</v>
      </c>
      <c r="AM132">
        <v>64.87231866212869</v>
      </c>
      <c r="AN132">
        <f>(AP132 - AO132 + DY132*1E3/(8.314*(EA132+273.15)) * AR132/DX132 * AQ132) * DX132/(100*DL132) * 1000/(1000 - AP132)</f>
        <v>0</v>
      </c>
      <c r="AO132">
        <v>21.2352508030808</v>
      </c>
      <c r="AP132">
        <v>21.88196424242422</v>
      </c>
      <c r="AQ132">
        <v>-2.777593632077871E-06</v>
      </c>
      <c r="AR132">
        <v>105.1330579283981</v>
      </c>
      <c r="AS132">
        <v>0</v>
      </c>
      <c r="AT132">
        <v>0</v>
      </c>
      <c r="AU132">
        <f>IF(AS132*$H$15&gt;=AW132,1.0,(AW132/(AW132-AS132*$H$15)))</f>
        <v>0</v>
      </c>
      <c r="AV132">
        <f>(AU132-1)*100</f>
        <v>0</v>
      </c>
      <c r="AW132">
        <f>MAX(0,($B$15+$C$15*EF132)/(1+$D$15*EF132)*DY132/(EA132+273)*$E$15)</f>
        <v>0</v>
      </c>
      <c r="AX132" t="s">
        <v>439</v>
      </c>
      <c r="AY132" t="s">
        <v>439</v>
      </c>
      <c r="AZ132">
        <v>0</v>
      </c>
      <c r="BA132">
        <v>0</v>
      </c>
      <c r="BB132">
        <f>1-AZ132/BA132</f>
        <v>0</v>
      </c>
      <c r="BC132">
        <v>0</v>
      </c>
      <c r="BD132" t="s">
        <v>439</v>
      </c>
      <c r="BE132" t="s">
        <v>439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439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$B$13*EG132+$C$13*EH132+$F$13*ES132*(1-EV132)</f>
        <v>0</v>
      </c>
      <c r="DI132">
        <f>DH132*DJ132</f>
        <v>0</v>
      </c>
      <c r="DJ132">
        <f>($B$13*$D$11+$C$13*$D$11+$F$13*((FF132+EX132)/MAX(FF132+EX132+FG132, 0.1)*$I$11+FG132/MAX(FF132+EX132+FG132, 0.1)*$J$11))/($B$13+$C$13+$F$13)</f>
        <v>0</v>
      </c>
      <c r="DK132">
        <f>($B$13*$K$11+$C$13*$K$11+$F$13*((FF132+EX132)/MAX(FF132+EX132+FG132, 0.1)*$P$11+FG132/MAX(FF132+EX132+FG132, 0.1)*$Q$11))/($B$13+$C$13+$F$13)</f>
        <v>0</v>
      </c>
      <c r="DL132">
        <v>1.1</v>
      </c>
      <c r="DM132">
        <v>0.5</v>
      </c>
      <c r="DN132" t="s">
        <v>440</v>
      </c>
      <c r="DO132">
        <v>2</v>
      </c>
      <c r="DP132" t="b">
        <v>1</v>
      </c>
      <c r="DQ132">
        <v>1758568271.6</v>
      </c>
      <c r="DR132">
        <v>205.7624444444444</v>
      </c>
      <c r="DS132">
        <v>183.5710740740741</v>
      </c>
      <c r="DT132">
        <v>21.88329259259259</v>
      </c>
      <c r="DU132">
        <v>21.24024814814814</v>
      </c>
      <c r="DV132">
        <v>206.9910370370371</v>
      </c>
      <c r="DW132">
        <v>21.6103037037037</v>
      </c>
      <c r="DX132">
        <v>500.0114814814814</v>
      </c>
      <c r="DY132">
        <v>89.83462592592593</v>
      </c>
      <c r="DZ132">
        <v>0.06661762962962962</v>
      </c>
      <c r="EA132">
        <v>28.63714074074074</v>
      </c>
      <c r="EB132">
        <v>29.99722222222222</v>
      </c>
      <c r="EC132">
        <v>999.9000000000001</v>
      </c>
      <c r="ED132">
        <v>0</v>
      </c>
      <c r="EE132">
        <v>0</v>
      </c>
      <c r="EF132">
        <v>10001.47740740741</v>
      </c>
      <c r="EG132">
        <v>0</v>
      </c>
      <c r="EH132">
        <v>10.52185925925926</v>
      </c>
      <c r="EI132">
        <v>22.19138518518519</v>
      </c>
      <c r="EJ132">
        <v>210.3660740740741</v>
      </c>
      <c r="EK132">
        <v>187.5548888888889</v>
      </c>
      <c r="EL132">
        <v>0.643040037037037</v>
      </c>
      <c r="EM132">
        <v>183.5710740740741</v>
      </c>
      <c r="EN132">
        <v>21.24024814814814</v>
      </c>
      <c r="EO132">
        <v>1.965876666666667</v>
      </c>
      <c r="EP132">
        <v>1.90810962962963</v>
      </c>
      <c r="EQ132">
        <v>17.17215185185185</v>
      </c>
      <c r="ER132">
        <v>16.70175185185185</v>
      </c>
      <c r="ES132">
        <v>1999.98925925926</v>
      </c>
      <c r="ET132">
        <v>0.9800059259259258</v>
      </c>
      <c r="EU132">
        <v>0.01999447407407408</v>
      </c>
      <c r="EV132">
        <v>0</v>
      </c>
      <c r="EW132">
        <v>185.3612962962963</v>
      </c>
      <c r="EX132">
        <v>5.00078</v>
      </c>
      <c r="EY132">
        <v>3817.22962962963</v>
      </c>
      <c r="EZ132">
        <v>16379.57407407407</v>
      </c>
      <c r="FA132">
        <v>38.81470370370371</v>
      </c>
      <c r="FB132">
        <v>39.61333333333333</v>
      </c>
      <c r="FC132">
        <v>38.92792592592592</v>
      </c>
      <c r="FD132">
        <v>39.34470370370371</v>
      </c>
      <c r="FE132">
        <v>40.134</v>
      </c>
      <c r="FF132">
        <v>1955.099259259259</v>
      </c>
      <c r="FG132">
        <v>39.89000000000001</v>
      </c>
      <c r="FH132">
        <v>0</v>
      </c>
      <c r="FI132">
        <v>1758568276.8</v>
      </c>
      <c r="FJ132">
        <v>0</v>
      </c>
      <c r="FK132">
        <v>185.36272</v>
      </c>
      <c r="FL132">
        <v>-6.138153851919345</v>
      </c>
      <c r="FM132">
        <v>-101.2653847530014</v>
      </c>
      <c r="FN132">
        <v>3817.1216</v>
      </c>
      <c r="FO132">
        <v>15</v>
      </c>
      <c r="FP132">
        <v>0</v>
      </c>
      <c r="FQ132" t="s">
        <v>441</v>
      </c>
      <c r="FR132">
        <v>1746989605.5</v>
      </c>
      <c r="FS132">
        <v>1746989593.5</v>
      </c>
      <c r="FT132">
        <v>0</v>
      </c>
      <c r="FU132">
        <v>-0.274</v>
      </c>
      <c r="FV132">
        <v>-0.002</v>
      </c>
      <c r="FW132">
        <v>2.549</v>
      </c>
      <c r="FX132">
        <v>0.129</v>
      </c>
      <c r="FY132">
        <v>420</v>
      </c>
      <c r="FZ132">
        <v>17</v>
      </c>
      <c r="GA132">
        <v>0.02</v>
      </c>
      <c r="GB132">
        <v>0.04</v>
      </c>
      <c r="GC132">
        <v>22.12662926829268</v>
      </c>
      <c r="GD132">
        <v>1.25315331010454</v>
      </c>
      <c r="GE132">
        <v>0.1257055526722482</v>
      </c>
      <c r="GF132">
        <v>0</v>
      </c>
      <c r="GG132">
        <v>185.6146176470588</v>
      </c>
      <c r="GH132">
        <v>-5.791948051362531</v>
      </c>
      <c r="GI132">
        <v>0.6025263486894594</v>
      </c>
      <c r="GJ132">
        <v>0</v>
      </c>
      <c r="GK132">
        <v>0.6404831951219512</v>
      </c>
      <c r="GL132">
        <v>0.04893190243902448</v>
      </c>
      <c r="GM132">
        <v>0.004926781268662583</v>
      </c>
      <c r="GN132">
        <v>1</v>
      </c>
      <c r="GO132">
        <v>1</v>
      </c>
      <c r="GP132">
        <v>3</v>
      </c>
      <c r="GQ132" t="s">
        <v>451</v>
      </c>
      <c r="GR132">
        <v>3.10286</v>
      </c>
      <c r="GS132">
        <v>2.72474</v>
      </c>
      <c r="GT132">
        <v>0.0440838</v>
      </c>
      <c r="GU132">
        <v>0.0389587</v>
      </c>
      <c r="GV132">
        <v>0.100446</v>
      </c>
      <c r="GW132">
        <v>0.0996775</v>
      </c>
      <c r="GX132">
        <v>24996.5</v>
      </c>
      <c r="GY132">
        <v>22823.9</v>
      </c>
      <c r="GZ132">
        <v>26712.4</v>
      </c>
      <c r="HA132">
        <v>23969.7</v>
      </c>
      <c r="HB132">
        <v>38446.1</v>
      </c>
      <c r="HC132">
        <v>31887.5</v>
      </c>
      <c r="HD132">
        <v>46649.2</v>
      </c>
      <c r="HE132">
        <v>37911.9</v>
      </c>
      <c r="HF132">
        <v>1.87388</v>
      </c>
      <c r="HG132">
        <v>1.8449</v>
      </c>
      <c r="HH132">
        <v>0.118196</v>
      </c>
      <c r="HI132">
        <v>0</v>
      </c>
      <c r="HJ132">
        <v>28.0694</v>
      </c>
      <c r="HK132">
        <v>999.9</v>
      </c>
      <c r="HL132">
        <v>43.5</v>
      </c>
      <c r="HM132">
        <v>33.6</v>
      </c>
      <c r="HN132">
        <v>25.3009</v>
      </c>
      <c r="HO132">
        <v>60.7648</v>
      </c>
      <c r="HP132">
        <v>23.2812</v>
      </c>
      <c r="HQ132">
        <v>1</v>
      </c>
      <c r="HR132">
        <v>0.0915981</v>
      </c>
      <c r="HS132">
        <v>-0.128415</v>
      </c>
      <c r="HT132">
        <v>20.2791</v>
      </c>
      <c r="HU132">
        <v>5.2131</v>
      </c>
      <c r="HV132">
        <v>11.9781</v>
      </c>
      <c r="HW132">
        <v>4.9637</v>
      </c>
      <c r="HX132">
        <v>3.27448</v>
      </c>
      <c r="HY132">
        <v>9999</v>
      </c>
      <c r="HZ132">
        <v>9999</v>
      </c>
      <c r="IA132">
        <v>9999</v>
      </c>
      <c r="IB132">
        <v>999.9</v>
      </c>
      <c r="IC132">
        <v>1.86399</v>
      </c>
      <c r="ID132">
        <v>1.86019</v>
      </c>
      <c r="IE132">
        <v>1.85852</v>
      </c>
      <c r="IF132">
        <v>1.85983</v>
      </c>
      <c r="IG132">
        <v>1.85995</v>
      </c>
      <c r="IH132">
        <v>1.85844</v>
      </c>
      <c r="II132">
        <v>1.8575</v>
      </c>
      <c r="IJ132">
        <v>1.85242</v>
      </c>
      <c r="IK132">
        <v>0</v>
      </c>
      <c r="IL132">
        <v>0</v>
      </c>
      <c r="IM132">
        <v>0</v>
      </c>
      <c r="IN132">
        <v>0</v>
      </c>
      <c r="IO132" t="s">
        <v>443</v>
      </c>
      <c r="IP132" t="s">
        <v>444</v>
      </c>
      <c r="IQ132" t="s">
        <v>445</v>
      </c>
      <c r="IR132" t="s">
        <v>445</v>
      </c>
      <c r="IS132" t="s">
        <v>445</v>
      </c>
      <c r="IT132" t="s">
        <v>445</v>
      </c>
      <c r="IU132">
        <v>0</v>
      </c>
      <c r="IV132">
        <v>100</v>
      </c>
      <c r="IW132">
        <v>100</v>
      </c>
      <c r="IX132">
        <v>-1.218</v>
      </c>
      <c r="IY132">
        <v>0.2729</v>
      </c>
      <c r="IZ132">
        <v>-1.088691465271074</v>
      </c>
      <c r="JA132">
        <v>-0.0009653133281458612</v>
      </c>
      <c r="JB132">
        <v>1.467522864134924E-06</v>
      </c>
      <c r="JC132">
        <v>-3.533429210606989E-10</v>
      </c>
      <c r="JD132">
        <v>0.001055554131792665</v>
      </c>
      <c r="JE132">
        <v>0.003653998214210923</v>
      </c>
      <c r="JF132">
        <v>0.0003927652080039181</v>
      </c>
      <c r="JG132">
        <v>9.453655735445027E-07</v>
      </c>
      <c r="JH132">
        <v>2</v>
      </c>
      <c r="JI132">
        <v>1975</v>
      </c>
      <c r="JJ132">
        <v>1</v>
      </c>
      <c r="JK132">
        <v>27</v>
      </c>
      <c r="JL132">
        <v>192977.9</v>
      </c>
      <c r="JM132">
        <v>192978.1</v>
      </c>
      <c r="JN132">
        <v>0.52002</v>
      </c>
      <c r="JO132">
        <v>2.66846</v>
      </c>
      <c r="JP132">
        <v>1.49658</v>
      </c>
      <c r="JQ132">
        <v>2.34741</v>
      </c>
      <c r="JR132">
        <v>1.54907</v>
      </c>
      <c r="JS132">
        <v>2.35596</v>
      </c>
      <c r="JT132">
        <v>37.9406</v>
      </c>
      <c r="JU132">
        <v>24.1663</v>
      </c>
      <c r="JV132">
        <v>18</v>
      </c>
      <c r="JW132">
        <v>481.831</v>
      </c>
      <c r="JX132">
        <v>477.771</v>
      </c>
      <c r="JY132">
        <v>27.4167</v>
      </c>
      <c r="JZ132">
        <v>28.4608</v>
      </c>
      <c r="KA132">
        <v>30.0001</v>
      </c>
      <c r="KB132">
        <v>28.6835</v>
      </c>
      <c r="KC132">
        <v>28.6806</v>
      </c>
      <c r="KD132">
        <v>10.2823</v>
      </c>
      <c r="KE132">
        <v>17.3831</v>
      </c>
      <c r="KF132">
        <v>62.2121</v>
      </c>
      <c r="KG132">
        <v>27.4233</v>
      </c>
      <c r="KH132">
        <v>132.093</v>
      </c>
      <c r="KI132">
        <v>21.2969</v>
      </c>
      <c r="KJ132">
        <v>101.992</v>
      </c>
      <c r="KK132">
        <v>91.43940000000001</v>
      </c>
    </row>
    <row r="133" spans="1:297">
      <c r="A133">
        <v>115</v>
      </c>
      <c r="B133">
        <v>1758568284.1</v>
      </c>
      <c r="C133">
        <v>3506.5</v>
      </c>
      <c r="D133" t="s">
        <v>676</v>
      </c>
      <c r="E133" t="s">
        <v>677</v>
      </c>
      <c r="F133">
        <v>5</v>
      </c>
      <c r="G133" t="s">
        <v>641</v>
      </c>
      <c r="H133" t="s">
        <v>438</v>
      </c>
      <c r="I133">
        <v>1758568276.314285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(EA133+(U133+2*0.95*5.67E-8*(((EA133+$B$9)+273)^4-(EA133+273)^4)-44100*J133)/(1.84*29.3*R133+8*0.95*5.67E-8*(EA133+273)^3))</f>
        <v>0</v>
      </c>
      <c r="W133">
        <f>($C$9*EB133+$D$9*EC133+$E$9*V133)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2*0.95*5.67E-8*(((EA133+$B$9)+273)^4-(W133+273)^4)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155.4282551856058</v>
      </c>
      <c r="AK133">
        <v>169.997606060606</v>
      </c>
      <c r="AL133">
        <v>-3.353214407255189</v>
      </c>
      <c r="AM133">
        <v>64.87231866212869</v>
      </c>
      <c r="AN133">
        <f>(AP133 - AO133 + DY133*1E3/(8.314*(EA133+273.15)) * AR133/DX133 * AQ133) * DX133/(100*DL133) * 1000/(1000 - AP133)</f>
        <v>0</v>
      </c>
      <c r="AO133">
        <v>21.23156746810473</v>
      </c>
      <c r="AP133">
        <v>21.88021878787877</v>
      </c>
      <c r="AQ133">
        <v>-3.624298860264534E-06</v>
      </c>
      <c r="AR133">
        <v>105.1330579283981</v>
      </c>
      <c r="AS133">
        <v>0</v>
      </c>
      <c r="AT133">
        <v>0</v>
      </c>
      <c r="AU133">
        <f>IF(AS133*$H$15&gt;=AW133,1.0,(AW133/(AW133-AS133*$H$15)))</f>
        <v>0</v>
      </c>
      <c r="AV133">
        <f>(AU133-1)*100</f>
        <v>0</v>
      </c>
      <c r="AW133">
        <f>MAX(0,($B$15+$C$15*EF133)/(1+$D$15*EF133)*DY133/(EA133+273)*$E$15)</f>
        <v>0</v>
      </c>
      <c r="AX133" t="s">
        <v>439</v>
      </c>
      <c r="AY133" t="s">
        <v>439</v>
      </c>
      <c r="AZ133">
        <v>0</v>
      </c>
      <c r="BA133">
        <v>0</v>
      </c>
      <c r="BB133">
        <f>1-AZ133/BA133</f>
        <v>0</v>
      </c>
      <c r="BC133">
        <v>0</v>
      </c>
      <c r="BD133" t="s">
        <v>439</v>
      </c>
      <c r="BE133" t="s">
        <v>439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439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$B$13*EG133+$C$13*EH133+$F$13*ES133*(1-EV133)</f>
        <v>0</v>
      </c>
      <c r="DI133">
        <f>DH133*DJ133</f>
        <v>0</v>
      </c>
      <c r="DJ133">
        <f>($B$13*$D$11+$C$13*$D$11+$F$13*((FF133+EX133)/MAX(FF133+EX133+FG133, 0.1)*$I$11+FG133/MAX(FF133+EX133+FG133, 0.1)*$J$11))/($B$13+$C$13+$F$13)</f>
        <v>0</v>
      </c>
      <c r="DK133">
        <f>($B$13*$K$11+$C$13*$K$11+$F$13*((FF133+EX133)/MAX(FF133+EX133+FG133, 0.1)*$P$11+FG133/MAX(FF133+EX133+FG133, 0.1)*$Q$11))/($B$13+$C$13+$F$13)</f>
        <v>0</v>
      </c>
      <c r="DL133">
        <v>1.1</v>
      </c>
      <c r="DM133">
        <v>0.5</v>
      </c>
      <c r="DN133" t="s">
        <v>440</v>
      </c>
      <c r="DO133">
        <v>2</v>
      </c>
      <c r="DP133" t="b">
        <v>1</v>
      </c>
      <c r="DQ133">
        <v>1758568276.314285</v>
      </c>
      <c r="DR133">
        <v>190.2287857142857</v>
      </c>
      <c r="DS133">
        <v>167.9376428571429</v>
      </c>
      <c r="DT133">
        <v>21.88223571428571</v>
      </c>
      <c r="DU133">
        <v>21.23629285714286</v>
      </c>
      <c r="DV133">
        <v>191.4508214285714</v>
      </c>
      <c r="DW133">
        <v>21.60927142857143</v>
      </c>
      <c r="DX133">
        <v>500.0381428571428</v>
      </c>
      <c r="DY133">
        <v>89.83377857142857</v>
      </c>
      <c r="DZ133">
        <v>0.06653423928571428</v>
      </c>
      <c r="EA133">
        <v>28.63656785714286</v>
      </c>
      <c r="EB133">
        <v>29.99553214285715</v>
      </c>
      <c r="EC133">
        <v>999.9000000000002</v>
      </c>
      <c r="ED133">
        <v>0</v>
      </c>
      <c r="EE133">
        <v>0</v>
      </c>
      <c r="EF133">
        <v>9999.572857142857</v>
      </c>
      <c r="EG133">
        <v>0</v>
      </c>
      <c r="EH133">
        <v>10.5288</v>
      </c>
      <c r="EI133">
        <v>22.29118214285714</v>
      </c>
      <c r="EJ133">
        <v>194.4846785714285</v>
      </c>
      <c r="EK133">
        <v>171.5814285714286</v>
      </c>
      <c r="EL133">
        <v>0.6459376785714285</v>
      </c>
      <c r="EM133">
        <v>167.9376428571429</v>
      </c>
      <c r="EN133">
        <v>21.23629285714286</v>
      </c>
      <c r="EO133">
        <v>1.965763928571428</v>
      </c>
      <c r="EP133">
        <v>1.907736428571428</v>
      </c>
      <c r="EQ133">
        <v>17.17124642857143</v>
      </c>
      <c r="ER133">
        <v>16.698675</v>
      </c>
      <c r="ES133">
        <v>2000.0225</v>
      </c>
      <c r="ET133">
        <v>0.9800061428571428</v>
      </c>
      <c r="EU133">
        <v>0.01999418928571428</v>
      </c>
      <c r="EV133">
        <v>0</v>
      </c>
      <c r="EW133">
        <v>184.9114642857143</v>
      </c>
      <c r="EX133">
        <v>5.00078</v>
      </c>
      <c r="EY133">
        <v>3809.855</v>
      </c>
      <c r="EZ133">
        <v>16379.84642857143</v>
      </c>
      <c r="FA133">
        <v>38.81685714285715</v>
      </c>
      <c r="FB133">
        <v>39.61825</v>
      </c>
      <c r="FC133">
        <v>38.93721428571428</v>
      </c>
      <c r="FD133">
        <v>39.3525</v>
      </c>
      <c r="FE133">
        <v>40.14703571428571</v>
      </c>
      <c r="FF133">
        <v>1955.1325</v>
      </c>
      <c r="FG133">
        <v>39.89000000000001</v>
      </c>
      <c r="FH133">
        <v>0</v>
      </c>
      <c r="FI133">
        <v>1758568282.2</v>
      </c>
      <c r="FJ133">
        <v>0</v>
      </c>
      <c r="FK133">
        <v>184.9004615384615</v>
      </c>
      <c r="FL133">
        <v>-4.879589743184487</v>
      </c>
      <c r="FM133">
        <v>-88.05504279189515</v>
      </c>
      <c r="FN133">
        <v>3809.119615384616</v>
      </c>
      <c r="FO133">
        <v>15</v>
      </c>
      <c r="FP133">
        <v>0</v>
      </c>
      <c r="FQ133" t="s">
        <v>441</v>
      </c>
      <c r="FR133">
        <v>1746989605.5</v>
      </c>
      <c r="FS133">
        <v>1746989593.5</v>
      </c>
      <c r="FT133">
        <v>0</v>
      </c>
      <c r="FU133">
        <v>-0.274</v>
      </c>
      <c r="FV133">
        <v>-0.002</v>
      </c>
      <c r="FW133">
        <v>2.549</v>
      </c>
      <c r="FX133">
        <v>0.129</v>
      </c>
      <c r="FY133">
        <v>420</v>
      </c>
      <c r="FZ133">
        <v>17</v>
      </c>
      <c r="GA133">
        <v>0.02</v>
      </c>
      <c r="GB133">
        <v>0.04</v>
      </c>
      <c r="GC133">
        <v>22.21422926829268</v>
      </c>
      <c r="GD133">
        <v>1.237208362369365</v>
      </c>
      <c r="GE133">
        <v>0.1240853428657017</v>
      </c>
      <c r="GF133">
        <v>0</v>
      </c>
      <c r="GG133">
        <v>185.2811764705882</v>
      </c>
      <c r="GH133">
        <v>-5.720672266351616</v>
      </c>
      <c r="GI133">
        <v>0.6010381934907315</v>
      </c>
      <c r="GJ133">
        <v>0</v>
      </c>
      <c r="GK133">
        <v>0.6431061219512195</v>
      </c>
      <c r="GL133">
        <v>0.0427021045296161</v>
      </c>
      <c r="GM133">
        <v>0.004413387505965336</v>
      </c>
      <c r="GN133">
        <v>1</v>
      </c>
      <c r="GO133">
        <v>1</v>
      </c>
      <c r="GP133">
        <v>3</v>
      </c>
      <c r="GQ133" t="s">
        <v>451</v>
      </c>
      <c r="GR133">
        <v>3.10287</v>
      </c>
      <c r="GS133">
        <v>2.72431</v>
      </c>
      <c r="GT133">
        <v>0.0405365</v>
      </c>
      <c r="GU133">
        <v>0.0352542</v>
      </c>
      <c r="GV133">
        <v>0.100441</v>
      </c>
      <c r="GW133">
        <v>0.0996586</v>
      </c>
      <c r="GX133">
        <v>25089.2</v>
      </c>
      <c r="GY133">
        <v>22911.9</v>
      </c>
      <c r="GZ133">
        <v>26712.4</v>
      </c>
      <c r="HA133">
        <v>23969.7</v>
      </c>
      <c r="HB133">
        <v>38445.8</v>
      </c>
      <c r="HC133">
        <v>31887.8</v>
      </c>
      <c r="HD133">
        <v>46649.2</v>
      </c>
      <c r="HE133">
        <v>37911.8</v>
      </c>
      <c r="HF133">
        <v>1.87385</v>
      </c>
      <c r="HG133">
        <v>1.84448</v>
      </c>
      <c r="HH133">
        <v>0.118319</v>
      </c>
      <c r="HI133">
        <v>0</v>
      </c>
      <c r="HJ133">
        <v>28.0711</v>
      </c>
      <c r="HK133">
        <v>999.9</v>
      </c>
      <c r="HL133">
        <v>43.5</v>
      </c>
      <c r="HM133">
        <v>33.6</v>
      </c>
      <c r="HN133">
        <v>25.3002</v>
      </c>
      <c r="HO133">
        <v>60.9848</v>
      </c>
      <c r="HP133">
        <v>23.1971</v>
      </c>
      <c r="HQ133">
        <v>1</v>
      </c>
      <c r="HR133">
        <v>0.09173530000000001</v>
      </c>
      <c r="HS133">
        <v>-0.128731</v>
      </c>
      <c r="HT133">
        <v>20.2792</v>
      </c>
      <c r="HU133">
        <v>5.2116</v>
      </c>
      <c r="HV133">
        <v>11.9784</v>
      </c>
      <c r="HW133">
        <v>4.9636</v>
      </c>
      <c r="HX133">
        <v>3.27445</v>
      </c>
      <c r="HY133">
        <v>9999</v>
      </c>
      <c r="HZ133">
        <v>9999</v>
      </c>
      <c r="IA133">
        <v>9999</v>
      </c>
      <c r="IB133">
        <v>999.9</v>
      </c>
      <c r="IC133">
        <v>1.86399</v>
      </c>
      <c r="ID133">
        <v>1.86018</v>
      </c>
      <c r="IE133">
        <v>1.85851</v>
      </c>
      <c r="IF133">
        <v>1.85986</v>
      </c>
      <c r="IG133">
        <v>1.85991</v>
      </c>
      <c r="IH133">
        <v>1.85843</v>
      </c>
      <c r="II133">
        <v>1.8575</v>
      </c>
      <c r="IJ133">
        <v>1.85242</v>
      </c>
      <c r="IK133">
        <v>0</v>
      </c>
      <c r="IL133">
        <v>0</v>
      </c>
      <c r="IM133">
        <v>0</v>
      </c>
      <c r="IN133">
        <v>0</v>
      </c>
      <c r="IO133" t="s">
        <v>443</v>
      </c>
      <c r="IP133" t="s">
        <v>444</v>
      </c>
      <c r="IQ133" t="s">
        <v>445</v>
      </c>
      <c r="IR133" t="s">
        <v>445</v>
      </c>
      <c r="IS133" t="s">
        <v>445</v>
      </c>
      <c r="IT133" t="s">
        <v>445</v>
      </c>
      <c r="IU133">
        <v>0</v>
      </c>
      <c r="IV133">
        <v>100</v>
      </c>
      <c r="IW133">
        <v>100</v>
      </c>
      <c r="IX133">
        <v>-1.21</v>
      </c>
      <c r="IY133">
        <v>0.2729</v>
      </c>
      <c r="IZ133">
        <v>-1.088691465271074</v>
      </c>
      <c r="JA133">
        <v>-0.0009653133281458612</v>
      </c>
      <c r="JB133">
        <v>1.467522864134924E-06</v>
      </c>
      <c r="JC133">
        <v>-3.533429210606989E-10</v>
      </c>
      <c r="JD133">
        <v>0.001055554131792665</v>
      </c>
      <c r="JE133">
        <v>0.003653998214210923</v>
      </c>
      <c r="JF133">
        <v>0.0003927652080039181</v>
      </c>
      <c r="JG133">
        <v>9.453655735445027E-07</v>
      </c>
      <c r="JH133">
        <v>2</v>
      </c>
      <c r="JI133">
        <v>1975</v>
      </c>
      <c r="JJ133">
        <v>1</v>
      </c>
      <c r="JK133">
        <v>27</v>
      </c>
      <c r="JL133">
        <v>192978</v>
      </c>
      <c r="JM133">
        <v>192978.2</v>
      </c>
      <c r="JN133">
        <v>0.473633</v>
      </c>
      <c r="JO133">
        <v>2.66968</v>
      </c>
      <c r="JP133">
        <v>1.49658</v>
      </c>
      <c r="JQ133">
        <v>2.34741</v>
      </c>
      <c r="JR133">
        <v>1.54907</v>
      </c>
      <c r="JS133">
        <v>2.38403</v>
      </c>
      <c r="JT133">
        <v>37.9406</v>
      </c>
      <c r="JU133">
        <v>24.1663</v>
      </c>
      <c r="JV133">
        <v>18</v>
      </c>
      <c r="JW133">
        <v>481.816</v>
      </c>
      <c r="JX133">
        <v>477.498</v>
      </c>
      <c r="JY133">
        <v>27.4228</v>
      </c>
      <c r="JZ133">
        <v>28.4608</v>
      </c>
      <c r="KA133">
        <v>30.0002</v>
      </c>
      <c r="KB133">
        <v>28.6835</v>
      </c>
      <c r="KC133">
        <v>28.6806</v>
      </c>
      <c r="KD133">
        <v>9.50667</v>
      </c>
      <c r="KE133">
        <v>17.3831</v>
      </c>
      <c r="KF133">
        <v>62.2121</v>
      </c>
      <c r="KG133">
        <v>27.4241</v>
      </c>
      <c r="KH133">
        <v>118.736</v>
      </c>
      <c r="KI133">
        <v>21.3022</v>
      </c>
      <c r="KJ133">
        <v>101.992</v>
      </c>
      <c r="KK133">
        <v>91.4393</v>
      </c>
    </row>
    <row r="134" spans="1:297">
      <c r="A134">
        <v>116</v>
      </c>
      <c r="B134">
        <v>1758568289.1</v>
      </c>
      <c r="C134">
        <v>3511.5</v>
      </c>
      <c r="D134" t="s">
        <v>678</v>
      </c>
      <c r="E134" t="s">
        <v>679</v>
      </c>
      <c r="F134">
        <v>5</v>
      </c>
      <c r="G134" t="s">
        <v>641</v>
      </c>
      <c r="H134" t="s">
        <v>438</v>
      </c>
      <c r="I134">
        <v>1758568281.6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(EA134+(U134+2*0.95*5.67E-8*(((EA134+$B$9)+273)^4-(EA134+273)^4)-44100*J134)/(1.84*29.3*R134+8*0.95*5.67E-8*(EA134+273)^3))</f>
        <v>0</v>
      </c>
      <c r="W134">
        <f>($C$9*EB134+$D$9*EC134+$E$9*V134)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2*0.95*5.67E-8*(((EA134+$B$9)+273)^4-(W134+273)^4)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138.4626353400473</v>
      </c>
      <c r="AK134">
        <v>153.2186363636363</v>
      </c>
      <c r="AL134">
        <v>-3.35664201611291</v>
      </c>
      <c r="AM134">
        <v>64.87231866212869</v>
      </c>
      <c r="AN134">
        <f>(AP134 - AO134 + DY134*1E3/(8.314*(EA134+273.15)) * AR134/DX134 * AQ134) * DX134/(100*DL134) * 1000/(1000 - AP134)</f>
        <v>0</v>
      </c>
      <c r="AO134">
        <v>21.22462131604777</v>
      </c>
      <c r="AP134">
        <v>21.87822363636363</v>
      </c>
      <c r="AQ134">
        <v>-3.861178688754938E-06</v>
      </c>
      <c r="AR134">
        <v>105.1330579283981</v>
      </c>
      <c r="AS134">
        <v>0</v>
      </c>
      <c r="AT134">
        <v>0</v>
      </c>
      <c r="AU134">
        <f>IF(AS134*$H$15&gt;=AW134,1.0,(AW134/(AW134-AS134*$H$15)))</f>
        <v>0</v>
      </c>
      <c r="AV134">
        <f>(AU134-1)*100</f>
        <v>0</v>
      </c>
      <c r="AW134">
        <f>MAX(0,($B$15+$C$15*EF134)/(1+$D$15*EF134)*DY134/(EA134+273)*$E$15)</f>
        <v>0</v>
      </c>
      <c r="AX134" t="s">
        <v>439</v>
      </c>
      <c r="AY134" t="s">
        <v>439</v>
      </c>
      <c r="AZ134">
        <v>0</v>
      </c>
      <c r="BA134">
        <v>0</v>
      </c>
      <c r="BB134">
        <f>1-AZ134/BA134</f>
        <v>0</v>
      </c>
      <c r="BC134">
        <v>0</v>
      </c>
      <c r="BD134" t="s">
        <v>439</v>
      </c>
      <c r="BE134" t="s">
        <v>439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439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$B$13*EG134+$C$13*EH134+$F$13*ES134*(1-EV134)</f>
        <v>0</v>
      </c>
      <c r="DI134">
        <f>DH134*DJ134</f>
        <v>0</v>
      </c>
      <c r="DJ134">
        <f>($B$13*$D$11+$C$13*$D$11+$F$13*((FF134+EX134)/MAX(FF134+EX134+FG134, 0.1)*$I$11+FG134/MAX(FF134+EX134+FG134, 0.1)*$J$11))/($B$13+$C$13+$F$13)</f>
        <v>0</v>
      </c>
      <c r="DK134">
        <f>($B$13*$K$11+$C$13*$K$11+$F$13*((FF134+EX134)/MAX(FF134+EX134+FG134, 0.1)*$P$11+FG134/MAX(FF134+EX134+FG134, 0.1)*$Q$11))/($B$13+$C$13+$F$13)</f>
        <v>0</v>
      </c>
      <c r="DL134">
        <v>1.1</v>
      </c>
      <c r="DM134">
        <v>0.5</v>
      </c>
      <c r="DN134" t="s">
        <v>440</v>
      </c>
      <c r="DO134">
        <v>2</v>
      </c>
      <c r="DP134" t="b">
        <v>1</v>
      </c>
      <c r="DQ134">
        <v>1758568281.6</v>
      </c>
      <c r="DR134">
        <v>172.8462222222222</v>
      </c>
      <c r="DS134">
        <v>150.4137037037037</v>
      </c>
      <c r="DT134">
        <v>21.8810037037037</v>
      </c>
      <c r="DU134">
        <v>21.23157777777778</v>
      </c>
      <c r="DV134">
        <v>174.0601111111111</v>
      </c>
      <c r="DW134">
        <v>21.60806296296296</v>
      </c>
      <c r="DX134">
        <v>499.989037037037</v>
      </c>
      <c r="DY134">
        <v>89.83401481481485</v>
      </c>
      <c r="DZ134">
        <v>0.06656343333333334</v>
      </c>
      <c r="EA134">
        <v>28.63766296296296</v>
      </c>
      <c r="EB134">
        <v>30.00121851851852</v>
      </c>
      <c r="EC134">
        <v>999.9000000000001</v>
      </c>
      <c r="ED134">
        <v>0</v>
      </c>
      <c r="EE134">
        <v>0</v>
      </c>
      <c r="EF134">
        <v>9991.412962962964</v>
      </c>
      <c r="EG134">
        <v>0</v>
      </c>
      <c r="EH134">
        <v>10.53288888888889</v>
      </c>
      <c r="EI134">
        <v>22.43245925925926</v>
      </c>
      <c r="EJ134">
        <v>176.7129629629629</v>
      </c>
      <c r="EK134">
        <v>153.6766666666667</v>
      </c>
      <c r="EL134">
        <v>0.6494184814814815</v>
      </c>
      <c r="EM134">
        <v>150.4137037037037</v>
      </c>
      <c r="EN134">
        <v>21.23157777777778</v>
      </c>
      <c r="EO134">
        <v>1.965658888888889</v>
      </c>
      <c r="EP134">
        <v>1.907318148148148</v>
      </c>
      <c r="EQ134">
        <v>17.1703925925926</v>
      </c>
      <c r="ER134">
        <v>16.69522222222222</v>
      </c>
      <c r="ES134">
        <v>2000.054444444444</v>
      </c>
      <c r="ET134">
        <v>0.9800064074074076</v>
      </c>
      <c r="EU134">
        <v>0.01999391851851852</v>
      </c>
      <c r="EV134">
        <v>0</v>
      </c>
      <c r="EW134">
        <v>184.5656296296297</v>
      </c>
      <c r="EX134">
        <v>5.00078</v>
      </c>
      <c r="EY134">
        <v>3802.728148148148</v>
      </c>
      <c r="EZ134">
        <v>16380.09629629629</v>
      </c>
      <c r="FA134">
        <v>38.8192962962963</v>
      </c>
      <c r="FB134">
        <v>39.61566666666667</v>
      </c>
      <c r="FC134">
        <v>38.91640740740741</v>
      </c>
      <c r="FD134">
        <v>39.35855555555555</v>
      </c>
      <c r="FE134">
        <v>40.11551851851851</v>
      </c>
      <c r="FF134">
        <v>1955.164444444444</v>
      </c>
      <c r="FG134">
        <v>39.89000000000001</v>
      </c>
      <c r="FH134">
        <v>0</v>
      </c>
      <c r="FI134">
        <v>1758568287</v>
      </c>
      <c r="FJ134">
        <v>0</v>
      </c>
      <c r="FK134">
        <v>184.5891923076923</v>
      </c>
      <c r="FL134">
        <v>-3.261914524795501</v>
      </c>
      <c r="FM134">
        <v>-71.17982895412619</v>
      </c>
      <c r="FN134">
        <v>3802.768846153846</v>
      </c>
      <c r="FO134">
        <v>15</v>
      </c>
      <c r="FP134">
        <v>0</v>
      </c>
      <c r="FQ134" t="s">
        <v>441</v>
      </c>
      <c r="FR134">
        <v>1746989605.5</v>
      </c>
      <c r="FS134">
        <v>1746989593.5</v>
      </c>
      <c r="FT134">
        <v>0</v>
      </c>
      <c r="FU134">
        <v>-0.274</v>
      </c>
      <c r="FV134">
        <v>-0.002</v>
      </c>
      <c r="FW134">
        <v>2.549</v>
      </c>
      <c r="FX134">
        <v>0.129</v>
      </c>
      <c r="FY134">
        <v>420</v>
      </c>
      <c r="FZ134">
        <v>17</v>
      </c>
      <c r="GA134">
        <v>0.02</v>
      </c>
      <c r="GB134">
        <v>0.04</v>
      </c>
      <c r="GC134">
        <v>22.3502825</v>
      </c>
      <c r="GD134">
        <v>1.559688180112482</v>
      </c>
      <c r="GE134">
        <v>0.1531947647400197</v>
      </c>
      <c r="GF134">
        <v>0</v>
      </c>
      <c r="GG134">
        <v>184.8616470588236</v>
      </c>
      <c r="GH134">
        <v>-4.401100075551014</v>
      </c>
      <c r="GI134">
        <v>0.4961510611018851</v>
      </c>
      <c r="GJ134">
        <v>0</v>
      </c>
      <c r="GK134">
        <v>0.64723705</v>
      </c>
      <c r="GL134">
        <v>0.03674868292682654</v>
      </c>
      <c r="GM134">
        <v>0.003719644310616273</v>
      </c>
      <c r="GN134">
        <v>1</v>
      </c>
      <c r="GO134">
        <v>1</v>
      </c>
      <c r="GP134">
        <v>3</v>
      </c>
      <c r="GQ134" t="s">
        <v>451</v>
      </c>
      <c r="GR134">
        <v>3.10243</v>
      </c>
      <c r="GS134">
        <v>2.72472</v>
      </c>
      <c r="GT134">
        <v>0.0369099</v>
      </c>
      <c r="GU134">
        <v>0.0314713</v>
      </c>
      <c r="GV134">
        <v>0.100436</v>
      </c>
      <c r="GW134">
        <v>0.0996291</v>
      </c>
      <c r="GX134">
        <v>25184.1</v>
      </c>
      <c r="GY134">
        <v>23001.7</v>
      </c>
      <c r="GZ134">
        <v>26712.4</v>
      </c>
      <c r="HA134">
        <v>23969.7</v>
      </c>
      <c r="HB134">
        <v>38445.6</v>
      </c>
      <c r="HC134">
        <v>31888.4</v>
      </c>
      <c r="HD134">
        <v>46649.2</v>
      </c>
      <c r="HE134">
        <v>37911.8</v>
      </c>
      <c r="HF134">
        <v>1.87337</v>
      </c>
      <c r="HG134">
        <v>1.84527</v>
      </c>
      <c r="HH134">
        <v>0.118062</v>
      </c>
      <c r="HI134">
        <v>0</v>
      </c>
      <c r="HJ134">
        <v>28.0735</v>
      </c>
      <c r="HK134">
        <v>999.9</v>
      </c>
      <c r="HL134">
        <v>43.5</v>
      </c>
      <c r="HM134">
        <v>33.6</v>
      </c>
      <c r="HN134">
        <v>25.3011</v>
      </c>
      <c r="HO134">
        <v>61.1748</v>
      </c>
      <c r="HP134">
        <v>23.3774</v>
      </c>
      <c r="HQ134">
        <v>1</v>
      </c>
      <c r="HR134">
        <v>0.091654</v>
      </c>
      <c r="HS134">
        <v>-0.114316</v>
      </c>
      <c r="HT134">
        <v>20.2791</v>
      </c>
      <c r="HU134">
        <v>5.2122</v>
      </c>
      <c r="HV134">
        <v>11.9785</v>
      </c>
      <c r="HW134">
        <v>4.96365</v>
      </c>
      <c r="HX134">
        <v>3.27435</v>
      </c>
      <c r="HY134">
        <v>9999</v>
      </c>
      <c r="HZ134">
        <v>9999</v>
      </c>
      <c r="IA134">
        <v>9999</v>
      </c>
      <c r="IB134">
        <v>999.9</v>
      </c>
      <c r="IC134">
        <v>1.86399</v>
      </c>
      <c r="ID134">
        <v>1.86017</v>
      </c>
      <c r="IE134">
        <v>1.85851</v>
      </c>
      <c r="IF134">
        <v>1.85987</v>
      </c>
      <c r="IG134">
        <v>1.85991</v>
      </c>
      <c r="IH134">
        <v>1.85844</v>
      </c>
      <c r="II134">
        <v>1.85748</v>
      </c>
      <c r="IJ134">
        <v>1.85242</v>
      </c>
      <c r="IK134">
        <v>0</v>
      </c>
      <c r="IL134">
        <v>0</v>
      </c>
      <c r="IM134">
        <v>0</v>
      </c>
      <c r="IN134">
        <v>0</v>
      </c>
      <c r="IO134" t="s">
        <v>443</v>
      </c>
      <c r="IP134" t="s">
        <v>444</v>
      </c>
      <c r="IQ134" t="s">
        <v>445</v>
      </c>
      <c r="IR134" t="s">
        <v>445</v>
      </c>
      <c r="IS134" t="s">
        <v>445</v>
      </c>
      <c r="IT134" t="s">
        <v>445</v>
      </c>
      <c r="IU134">
        <v>0</v>
      </c>
      <c r="IV134">
        <v>100</v>
      </c>
      <c r="IW134">
        <v>100</v>
      </c>
      <c r="IX134">
        <v>-1.201</v>
      </c>
      <c r="IY134">
        <v>0.2729</v>
      </c>
      <c r="IZ134">
        <v>-1.088691465271074</v>
      </c>
      <c r="JA134">
        <v>-0.0009653133281458612</v>
      </c>
      <c r="JB134">
        <v>1.467522864134924E-06</v>
      </c>
      <c r="JC134">
        <v>-3.533429210606989E-10</v>
      </c>
      <c r="JD134">
        <v>0.001055554131792665</v>
      </c>
      <c r="JE134">
        <v>0.003653998214210923</v>
      </c>
      <c r="JF134">
        <v>0.0003927652080039181</v>
      </c>
      <c r="JG134">
        <v>9.453655735445027E-07</v>
      </c>
      <c r="JH134">
        <v>2</v>
      </c>
      <c r="JI134">
        <v>1975</v>
      </c>
      <c r="JJ134">
        <v>1</v>
      </c>
      <c r="JK134">
        <v>27</v>
      </c>
      <c r="JL134">
        <v>192978.1</v>
      </c>
      <c r="JM134">
        <v>192978.3</v>
      </c>
      <c r="JN134">
        <v>0.438232</v>
      </c>
      <c r="JO134">
        <v>2.67212</v>
      </c>
      <c r="JP134">
        <v>1.49658</v>
      </c>
      <c r="JQ134">
        <v>2.34741</v>
      </c>
      <c r="JR134">
        <v>1.54907</v>
      </c>
      <c r="JS134">
        <v>2.37549</v>
      </c>
      <c r="JT134">
        <v>37.9406</v>
      </c>
      <c r="JU134">
        <v>24.1751</v>
      </c>
      <c r="JV134">
        <v>18</v>
      </c>
      <c r="JW134">
        <v>481.54</v>
      </c>
      <c r="JX134">
        <v>478.012</v>
      </c>
      <c r="JY134">
        <v>27.4246</v>
      </c>
      <c r="JZ134">
        <v>28.4608</v>
      </c>
      <c r="KA134">
        <v>30.0001</v>
      </c>
      <c r="KB134">
        <v>28.6835</v>
      </c>
      <c r="KC134">
        <v>28.6806</v>
      </c>
      <c r="KD134">
        <v>8.643470000000001</v>
      </c>
      <c r="KE134">
        <v>17.3831</v>
      </c>
      <c r="KF134">
        <v>62.2121</v>
      </c>
      <c r="KG134">
        <v>27.4212</v>
      </c>
      <c r="KH134">
        <v>98.6992</v>
      </c>
      <c r="KI134">
        <v>21.3042</v>
      </c>
      <c r="KJ134">
        <v>101.992</v>
      </c>
      <c r="KK134">
        <v>91.4393</v>
      </c>
    </row>
    <row r="135" spans="1:297">
      <c r="A135">
        <v>117</v>
      </c>
      <c r="B135">
        <v>1758568294.1</v>
      </c>
      <c r="C135">
        <v>3516.5</v>
      </c>
      <c r="D135" t="s">
        <v>680</v>
      </c>
      <c r="E135" t="s">
        <v>681</v>
      </c>
      <c r="F135">
        <v>5</v>
      </c>
      <c r="G135" t="s">
        <v>641</v>
      </c>
      <c r="H135" t="s">
        <v>438</v>
      </c>
      <c r="I135">
        <v>1758568286.314285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(EA135+(U135+2*0.95*5.67E-8*(((EA135+$B$9)+273)^4-(EA135+273)^4)-44100*J135)/(1.84*29.3*R135+8*0.95*5.67E-8*(EA135+273)^3))</f>
        <v>0</v>
      </c>
      <c r="W135">
        <f>($C$9*EB135+$D$9*EC135+$E$9*V135)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2*0.95*5.67E-8*(((EA135+$B$9)+273)^4-(W135+273)^4)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121.5755488469677</v>
      </c>
      <c r="AK135">
        <v>136.4869333333333</v>
      </c>
      <c r="AL135">
        <v>-3.354811304629469</v>
      </c>
      <c r="AM135">
        <v>64.87231866212869</v>
      </c>
      <c r="AN135">
        <f>(AP135 - AO135 + DY135*1E3/(8.314*(EA135+273.15)) * AR135/DX135 * AQ135) * DX135/(100*DL135) * 1000/(1000 - AP135)</f>
        <v>0</v>
      </c>
      <c r="AO135">
        <v>21.22000394570062</v>
      </c>
      <c r="AP135">
        <v>21.87768484848484</v>
      </c>
      <c r="AQ135">
        <v>-2.383315770160077E-06</v>
      </c>
      <c r="AR135">
        <v>105.1330579283981</v>
      </c>
      <c r="AS135">
        <v>0</v>
      </c>
      <c r="AT135">
        <v>0</v>
      </c>
      <c r="AU135">
        <f>IF(AS135*$H$15&gt;=AW135,1.0,(AW135/(AW135-AS135*$H$15)))</f>
        <v>0</v>
      </c>
      <c r="AV135">
        <f>(AU135-1)*100</f>
        <v>0</v>
      </c>
      <c r="AW135">
        <f>MAX(0,($B$15+$C$15*EF135)/(1+$D$15*EF135)*DY135/(EA135+273)*$E$15)</f>
        <v>0</v>
      </c>
      <c r="AX135" t="s">
        <v>439</v>
      </c>
      <c r="AY135" t="s">
        <v>439</v>
      </c>
      <c r="AZ135">
        <v>0</v>
      </c>
      <c r="BA135">
        <v>0</v>
      </c>
      <c r="BB135">
        <f>1-AZ135/BA135</f>
        <v>0</v>
      </c>
      <c r="BC135">
        <v>0</v>
      </c>
      <c r="BD135" t="s">
        <v>439</v>
      </c>
      <c r="BE135" t="s">
        <v>439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439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$B$13*EG135+$C$13*EH135+$F$13*ES135*(1-EV135)</f>
        <v>0</v>
      </c>
      <c r="DI135">
        <f>DH135*DJ135</f>
        <v>0</v>
      </c>
      <c r="DJ135">
        <f>($B$13*$D$11+$C$13*$D$11+$F$13*((FF135+EX135)/MAX(FF135+EX135+FG135, 0.1)*$I$11+FG135/MAX(FF135+EX135+FG135, 0.1)*$J$11))/($B$13+$C$13+$F$13)</f>
        <v>0</v>
      </c>
      <c r="DK135">
        <f>($B$13*$K$11+$C$13*$K$11+$F$13*((FF135+EX135)/MAX(FF135+EX135+FG135, 0.1)*$P$11+FG135/MAX(FF135+EX135+FG135, 0.1)*$Q$11))/($B$13+$C$13+$F$13)</f>
        <v>0</v>
      </c>
      <c r="DL135">
        <v>1.1</v>
      </c>
      <c r="DM135">
        <v>0.5</v>
      </c>
      <c r="DN135" t="s">
        <v>440</v>
      </c>
      <c r="DO135">
        <v>2</v>
      </c>
      <c r="DP135" t="b">
        <v>1</v>
      </c>
      <c r="DQ135">
        <v>1758568286.314285</v>
      </c>
      <c r="DR135">
        <v>157.382</v>
      </c>
      <c r="DS135">
        <v>134.796</v>
      </c>
      <c r="DT135">
        <v>21.87961428571429</v>
      </c>
      <c r="DU135">
        <v>21.2267</v>
      </c>
      <c r="DV135">
        <v>158.5880357142857</v>
      </c>
      <c r="DW135">
        <v>21.60670714285715</v>
      </c>
      <c r="DX135">
        <v>499.9793928571429</v>
      </c>
      <c r="DY135">
        <v>89.83403214285715</v>
      </c>
      <c r="DZ135">
        <v>0.06664868571428571</v>
      </c>
      <c r="EA135">
        <v>28.63801428571429</v>
      </c>
      <c r="EB135">
        <v>29.99923214285715</v>
      </c>
      <c r="EC135">
        <v>999.9000000000002</v>
      </c>
      <c r="ED135">
        <v>0</v>
      </c>
      <c r="EE135">
        <v>0</v>
      </c>
      <c r="EF135">
        <v>9992.657857142858</v>
      </c>
      <c r="EG135">
        <v>0</v>
      </c>
      <c r="EH135">
        <v>10.53721071428571</v>
      </c>
      <c r="EI135">
        <v>22.58596428571429</v>
      </c>
      <c r="EJ135">
        <v>160.9025</v>
      </c>
      <c r="EK135">
        <v>137.7195357142857</v>
      </c>
      <c r="EL135">
        <v>0.6529071071428572</v>
      </c>
      <c r="EM135">
        <v>134.796</v>
      </c>
      <c r="EN135">
        <v>21.2267</v>
      </c>
      <c r="EO135">
        <v>1.965534642857143</v>
      </c>
      <c r="EP135">
        <v>1.906880714285714</v>
      </c>
      <c r="EQ135">
        <v>17.16939285714286</v>
      </c>
      <c r="ER135">
        <v>16.69161071428571</v>
      </c>
      <c r="ES135">
        <v>2000.082142857143</v>
      </c>
      <c r="ET135">
        <v>0.9800066785714286</v>
      </c>
      <c r="EU135">
        <v>0.01999364285714286</v>
      </c>
      <c r="EV135">
        <v>0</v>
      </c>
      <c r="EW135">
        <v>184.3550357142857</v>
      </c>
      <c r="EX135">
        <v>5.00078</v>
      </c>
      <c r="EY135">
        <v>3798.056785714286</v>
      </c>
      <c r="EZ135">
        <v>16380.33571428571</v>
      </c>
      <c r="FA135">
        <v>38.81903571428571</v>
      </c>
      <c r="FB135">
        <v>39.61149999999999</v>
      </c>
      <c r="FC135">
        <v>38.94842857142856</v>
      </c>
      <c r="FD135">
        <v>39.37021428571428</v>
      </c>
      <c r="FE135">
        <v>40.14267857142857</v>
      </c>
      <c r="FF135">
        <v>1955.192142857143</v>
      </c>
      <c r="FG135">
        <v>39.89000000000001</v>
      </c>
      <c r="FH135">
        <v>0</v>
      </c>
      <c r="FI135">
        <v>1758568291.8</v>
      </c>
      <c r="FJ135">
        <v>0</v>
      </c>
      <c r="FK135">
        <v>184.3703846153846</v>
      </c>
      <c r="FL135">
        <v>-1.974700851975395</v>
      </c>
      <c r="FM135">
        <v>-51.21538466196643</v>
      </c>
      <c r="FN135">
        <v>3797.906538461539</v>
      </c>
      <c r="FO135">
        <v>15</v>
      </c>
      <c r="FP135">
        <v>0</v>
      </c>
      <c r="FQ135" t="s">
        <v>441</v>
      </c>
      <c r="FR135">
        <v>1746989605.5</v>
      </c>
      <c r="FS135">
        <v>1746989593.5</v>
      </c>
      <c r="FT135">
        <v>0</v>
      </c>
      <c r="FU135">
        <v>-0.274</v>
      </c>
      <c r="FV135">
        <v>-0.002</v>
      </c>
      <c r="FW135">
        <v>2.549</v>
      </c>
      <c r="FX135">
        <v>0.129</v>
      </c>
      <c r="FY135">
        <v>420</v>
      </c>
      <c r="FZ135">
        <v>17</v>
      </c>
      <c r="GA135">
        <v>0.02</v>
      </c>
      <c r="GB135">
        <v>0.04</v>
      </c>
      <c r="GC135">
        <v>22.5031</v>
      </c>
      <c r="GD135">
        <v>1.92607526132407</v>
      </c>
      <c r="GE135">
        <v>0.1944098072905057</v>
      </c>
      <c r="GF135">
        <v>0</v>
      </c>
      <c r="GG135">
        <v>184.5279411764706</v>
      </c>
      <c r="GH135">
        <v>-2.942032081862407</v>
      </c>
      <c r="GI135">
        <v>0.3756522125252106</v>
      </c>
      <c r="GJ135">
        <v>0</v>
      </c>
      <c r="GK135">
        <v>0.6512334634146342</v>
      </c>
      <c r="GL135">
        <v>0.04553002787456568</v>
      </c>
      <c r="GM135">
        <v>0.004755936214148771</v>
      </c>
      <c r="GN135">
        <v>1</v>
      </c>
      <c r="GO135">
        <v>1</v>
      </c>
      <c r="GP135">
        <v>3</v>
      </c>
      <c r="GQ135" t="s">
        <v>451</v>
      </c>
      <c r="GR135">
        <v>3.1027</v>
      </c>
      <c r="GS135">
        <v>2.72506</v>
      </c>
      <c r="GT135">
        <v>0.0331977</v>
      </c>
      <c r="GU135">
        <v>0.02756</v>
      </c>
      <c r="GV135">
        <v>0.100434</v>
      </c>
      <c r="GW135">
        <v>0.0996387</v>
      </c>
      <c r="GX135">
        <v>25281.2</v>
      </c>
      <c r="GY135">
        <v>23094.4</v>
      </c>
      <c r="GZ135">
        <v>26712.5</v>
      </c>
      <c r="HA135">
        <v>23969.5</v>
      </c>
      <c r="HB135">
        <v>38445.2</v>
      </c>
      <c r="HC135">
        <v>31887.5</v>
      </c>
      <c r="HD135">
        <v>46649.2</v>
      </c>
      <c r="HE135">
        <v>37911.6</v>
      </c>
      <c r="HF135">
        <v>1.87388</v>
      </c>
      <c r="HG135">
        <v>1.84492</v>
      </c>
      <c r="HH135">
        <v>0.117205</v>
      </c>
      <c r="HI135">
        <v>0</v>
      </c>
      <c r="HJ135">
        <v>28.0759</v>
      </c>
      <c r="HK135">
        <v>999.9</v>
      </c>
      <c r="HL135">
        <v>43.5</v>
      </c>
      <c r="HM135">
        <v>33.6</v>
      </c>
      <c r="HN135">
        <v>25.3019</v>
      </c>
      <c r="HO135">
        <v>60.7648</v>
      </c>
      <c r="HP135">
        <v>23.3934</v>
      </c>
      <c r="HQ135">
        <v>1</v>
      </c>
      <c r="HR135">
        <v>0.0916362</v>
      </c>
      <c r="HS135">
        <v>-0.111737</v>
      </c>
      <c r="HT135">
        <v>20.2792</v>
      </c>
      <c r="HU135">
        <v>5.21235</v>
      </c>
      <c r="HV135">
        <v>11.9785</v>
      </c>
      <c r="HW135">
        <v>4.96365</v>
      </c>
      <c r="HX135">
        <v>3.27438</v>
      </c>
      <c r="HY135">
        <v>9999</v>
      </c>
      <c r="HZ135">
        <v>9999</v>
      </c>
      <c r="IA135">
        <v>9999</v>
      </c>
      <c r="IB135">
        <v>999.9</v>
      </c>
      <c r="IC135">
        <v>1.86401</v>
      </c>
      <c r="ID135">
        <v>1.86019</v>
      </c>
      <c r="IE135">
        <v>1.85852</v>
      </c>
      <c r="IF135">
        <v>1.85986</v>
      </c>
      <c r="IG135">
        <v>1.85989</v>
      </c>
      <c r="IH135">
        <v>1.85844</v>
      </c>
      <c r="II135">
        <v>1.85751</v>
      </c>
      <c r="IJ135">
        <v>1.85242</v>
      </c>
      <c r="IK135">
        <v>0</v>
      </c>
      <c r="IL135">
        <v>0</v>
      </c>
      <c r="IM135">
        <v>0</v>
      </c>
      <c r="IN135">
        <v>0</v>
      </c>
      <c r="IO135" t="s">
        <v>443</v>
      </c>
      <c r="IP135" t="s">
        <v>444</v>
      </c>
      <c r="IQ135" t="s">
        <v>445</v>
      </c>
      <c r="IR135" t="s">
        <v>445</v>
      </c>
      <c r="IS135" t="s">
        <v>445</v>
      </c>
      <c r="IT135" t="s">
        <v>445</v>
      </c>
      <c r="IU135">
        <v>0</v>
      </c>
      <c r="IV135">
        <v>100</v>
      </c>
      <c r="IW135">
        <v>100</v>
      </c>
      <c r="IX135">
        <v>-1.192</v>
      </c>
      <c r="IY135">
        <v>0.2729</v>
      </c>
      <c r="IZ135">
        <v>-1.088691465271074</v>
      </c>
      <c r="JA135">
        <v>-0.0009653133281458612</v>
      </c>
      <c r="JB135">
        <v>1.467522864134924E-06</v>
      </c>
      <c r="JC135">
        <v>-3.533429210606989E-10</v>
      </c>
      <c r="JD135">
        <v>0.001055554131792665</v>
      </c>
      <c r="JE135">
        <v>0.003653998214210923</v>
      </c>
      <c r="JF135">
        <v>0.0003927652080039181</v>
      </c>
      <c r="JG135">
        <v>9.453655735445027E-07</v>
      </c>
      <c r="JH135">
        <v>2</v>
      </c>
      <c r="JI135">
        <v>1975</v>
      </c>
      <c r="JJ135">
        <v>1</v>
      </c>
      <c r="JK135">
        <v>27</v>
      </c>
      <c r="JL135">
        <v>192978.1</v>
      </c>
      <c r="JM135">
        <v>192978.3</v>
      </c>
      <c r="JN135">
        <v>0.390625</v>
      </c>
      <c r="JO135">
        <v>2.67944</v>
      </c>
      <c r="JP135">
        <v>1.49658</v>
      </c>
      <c r="JQ135">
        <v>2.34741</v>
      </c>
      <c r="JR135">
        <v>1.54907</v>
      </c>
      <c r="JS135">
        <v>2.34497</v>
      </c>
      <c r="JT135">
        <v>37.9406</v>
      </c>
      <c r="JU135">
        <v>24.1663</v>
      </c>
      <c r="JV135">
        <v>18</v>
      </c>
      <c r="JW135">
        <v>481.831</v>
      </c>
      <c r="JX135">
        <v>477.787</v>
      </c>
      <c r="JY135">
        <v>27.4223</v>
      </c>
      <c r="JZ135">
        <v>28.4627</v>
      </c>
      <c r="KA135">
        <v>30.0001</v>
      </c>
      <c r="KB135">
        <v>28.6835</v>
      </c>
      <c r="KC135">
        <v>28.6806</v>
      </c>
      <c r="KD135">
        <v>7.85874</v>
      </c>
      <c r="KE135">
        <v>17.11</v>
      </c>
      <c r="KF135">
        <v>62.2121</v>
      </c>
      <c r="KG135">
        <v>27.4222</v>
      </c>
      <c r="KH135">
        <v>85.3421</v>
      </c>
      <c r="KI135">
        <v>21.3102</v>
      </c>
      <c r="KJ135">
        <v>101.992</v>
      </c>
      <c r="KK135">
        <v>91.4387</v>
      </c>
    </row>
    <row r="136" spans="1:297">
      <c r="A136">
        <v>118</v>
      </c>
      <c r="B136">
        <v>1758568299.1</v>
      </c>
      <c r="C136">
        <v>3521.5</v>
      </c>
      <c r="D136" t="s">
        <v>682</v>
      </c>
      <c r="E136" t="s">
        <v>683</v>
      </c>
      <c r="F136">
        <v>5</v>
      </c>
      <c r="G136" t="s">
        <v>641</v>
      </c>
      <c r="H136" t="s">
        <v>438</v>
      </c>
      <c r="I136">
        <v>1758568291.6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(EA136+(U136+2*0.95*5.67E-8*(((EA136+$B$9)+273)^4-(EA136+273)^4)-44100*J136)/(1.84*29.3*R136+8*0.95*5.67E-8*(EA136+273)^3))</f>
        <v>0</v>
      </c>
      <c r="W136">
        <f>($C$9*EB136+$D$9*EC136+$E$9*V136)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2*0.95*5.67E-8*(((EA136+$B$9)+273)^4-(W136+273)^4)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104.5973218726471</v>
      </c>
      <c r="AK136">
        <v>119.7171757575757</v>
      </c>
      <c r="AL136">
        <v>-3.353192397853575</v>
      </c>
      <c r="AM136">
        <v>64.87231866212869</v>
      </c>
      <c r="AN136">
        <f>(AP136 - AO136 + DY136*1E3/(8.314*(EA136+273.15)) * AR136/DX136 * AQ136) * DX136/(100*DL136) * 1000/(1000 - AP136)</f>
        <v>0</v>
      </c>
      <c r="AO136">
        <v>21.25506346625401</v>
      </c>
      <c r="AP136">
        <v>21.88779393939394</v>
      </c>
      <c r="AQ136">
        <v>2.306968487873999E-05</v>
      </c>
      <c r="AR136">
        <v>105.1330579283981</v>
      </c>
      <c r="AS136">
        <v>0</v>
      </c>
      <c r="AT136">
        <v>0</v>
      </c>
      <c r="AU136">
        <f>IF(AS136*$H$15&gt;=AW136,1.0,(AW136/(AW136-AS136*$H$15)))</f>
        <v>0</v>
      </c>
      <c r="AV136">
        <f>(AU136-1)*100</f>
        <v>0</v>
      </c>
      <c r="AW136">
        <f>MAX(0,($B$15+$C$15*EF136)/(1+$D$15*EF136)*DY136/(EA136+273)*$E$15)</f>
        <v>0</v>
      </c>
      <c r="AX136" t="s">
        <v>439</v>
      </c>
      <c r="AY136" t="s">
        <v>439</v>
      </c>
      <c r="AZ136">
        <v>0</v>
      </c>
      <c r="BA136">
        <v>0</v>
      </c>
      <c r="BB136">
        <f>1-AZ136/BA136</f>
        <v>0</v>
      </c>
      <c r="BC136">
        <v>0</v>
      </c>
      <c r="BD136" t="s">
        <v>439</v>
      </c>
      <c r="BE136" t="s">
        <v>439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439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$B$13*EG136+$C$13*EH136+$F$13*ES136*(1-EV136)</f>
        <v>0</v>
      </c>
      <c r="DI136">
        <f>DH136*DJ136</f>
        <v>0</v>
      </c>
      <c r="DJ136">
        <f>($B$13*$D$11+$C$13*$D$11+$F$13*((FF136+EX136)/MAX(FF136+EX136+FG136, 0.1)*$I$11+FG136/MAX(FF136+EX136+FG136, 0.1)*$J$11))/($B$13+$C$13+$F$13)</f>
        <v>0</v>
      </c>
      <c r="DK136">
        <f>($B$13*$K$11+$C$13*$K$11+$F$13*((FF136+EX136)/MAX(FF136+EX136+FG136, 0.1)*$P$11+FG136/MAX(FF136+EX136+FG136, 0.1)*$Q$11))/($B$13+$C$13+$F$13)</f>
        <v>0</v>
      </c>
      <c r="DL136">
        <v>1.1</v>
      </c>
      <c r="DM136">
        <v>0.5</v>
      </c>
      <c r="DN136" t="s">
        <v>440</v>
      </c>
      <c r="DO136">
        <v>2</v>
      </c>
      <c r="DP136" t="b">
        <v>1</v>
      </c>
      <c r="DQ136">
        <v>1758568291.6</v>
      </c>
      <c r="DR136">
        <v>140.052962962963</v>
      </c>
      <c r="DS136">
        <v>117.2609</v>
      </c>
      <c r="DT136">
        <v>21.87972962962963</v>
      </c>
      <c r="DU136">
        <v>21.23097777777778</v>
      </c>
      <c r="DV136">
        <v>141.2494074074074</v>
      </c>
      <c r="DW136">
        <v>21.60682592592592</v>
      </c>
      <c r="DX136">
        <v>499.9437407407407</v>
      </c>
      <c r="DY136">
        <v>89.83394074074076</v>
      </c>
      <c r="DZ136">
        <v>0.06687651481481481</v>
      </c>
      <c r="EA136">
        <v>28.63992592592593</v>
      </c>
      <c r="EB136">
        <v>29.99672592592592</v>
      </c>
      <c r="EC136">
        <v>999.9000000000001</v>
      </c>
      <c r="ED136">
        <v>0</v>
      </c>
      <c r="EE136">
        <v>0</v>
      </c>
      <c r="EF136">
        <v>9983.772962962963</v>
      </c>
      <c r="EG136">
        <v>0</v>
      </c>
      <c r="EH136">
        <v>10.53794814814815</v>
      </c>
      <c r="EI136">
        <v>22.79189629629629</v>
      </c>
      <c r="EJ136">
        <v>143.1857407407407</v>
      </c>
      <c r="EK136">
        <v>119.8046</v>
      </c>
      <c r="EL136">
        <v>0.6487494444444445</v>
      </c>
      <c r="EM136">
        <v>117.2609</v>
      </c>
      <c r="EN136">
        <v>21.23097777777778</v>
      </c>
      <c r="EO136">
        <v>1.965542222222222</v>
      </c>
      <c r="EP136">
        <v>1.907263333333333</v>
      </c>
      <c r="EQ136">
        <v>17.16945555555556</v>
      </c>
      <c r="ER136">
        <v>16.69476296296296</v>
      </c>
      <c r="ES136">
        <v>2000.068148148148</v>
      </c>
      <c r="ET136">
        <v>0.9800065925925926</v>
      </c>
      <c r="EU136">
        <v>0.01999380370370371</v>
      </c>
      <c r="EV136">
        <v>0</v>
      </c>
      <c r="EW136">
        <v>184.1818148148148</v>
      </c>
      <c r="EX136">
        <v>5.00078</v>
      </c>
      <c r="EY136">
        <v>3794.319259259259</v>
      </c>
      <c r="EZ136">
        <v>16380.22592592593</v>
      </c>
      <c r="FA136">
        <v>38.82622222222222</v>
      </c>
      <c r="FB136">
        <v>39.60633333333333</v>
      </c>
      <c r="FC136">
        <v>38.97196296296296</v>
      </c>
      <c r="FD136">
        <v>39.36307407407407</v>
      </c>
      <c r="FE136">
        <v>40.15259259259259</v>
      </c>
      <c r="FF136">
        <v>1955.178148148148</v>
      </c>
      <c r="FG136">
        <v>39.89000000000001</v>
      </c>
      <c r="FH136">
        <v>0</v>
      </c>
      <c r="FI136">
        <v>1758568297.2</v>
      </c>
      <c r="FJ136">
        <v>0</v>
      </c>
      <c r="FK136">
        <v>184.1814</v>
      </c>
      <c r="FL136">
        <v>-1.826461525818667</v>
      </c>
      <c r="FM136">
        <v>-27.24076922092881</v>
      </c>
      <c r="FN136">
        <v>3794.08</v>
      </c>
      <c r="FO136">
        <v>15</v>
      </c>
      <c r="FP136">
        <v>0</v>
      </c>
      <c r="FQ136" t="s">
        <v>441</v>
      </c>
      <c r="FR136">
        <v>1746989605.5</v>
      </c>
      <c r="FS136">
        <v>1746989593.5</v>
      </c>
      <c r="FT136">
        <v>0</v>
      </c>
      <c r="FU136">
        <v>-0.274</v>
      </c>
      <c r="FV136">
        <v>-0.002</v>
      </c>
      <c r="FW136">
        <v>2.549</v>
      </c>
      <c r="FX136">
        <v>0.129</v>
      </c>
      <c r="FY136">
        <v>420</v>
      </c>
      <c r="FZ136">
        <v>17</v>
      </c>
      <c r="GA136">
        <v>0.02</v>
      </c>
      <c r="GB136">
        <v>0.04</v>
      </c>
      <c r="GC136">
        <v>22.67859024390244</v>
      </c>
      <c r="GD136">
        <v>2.301533101045291</v>
      </c>
      <c r="GE136">
        <v>0.2307835009160369</v>
      </c>
      <c r="GF136">
        <v>0</v>
      </c>
      <c r="GG136">
        <v>184.2788529411765</v>
      </c>
      <c r="GH136">
        <v>-2.10867837928984</v>
      </c>
      <c r="GI136">
        <v>0.2753658670326501</v>
      </c>
      <c r="GJ136">
        <v>0</v>
      </c>
      <c r="GK136">
        <v>0.6488646585365854</v>
      </c>
      <c r="GL136">
        <v>-0.03174315679442309</v>
      </c>
      <c r="GM136">
        <v>0.00922813577508495</v>
      </c>
      <c r="GN136">
        <v>1</v>
      </c>
      <c r="GO136">
        <v>1</v>
      </c>
      <c r="GP136">
        <v>3</v>
      </c>
      <c r="GQ136" t="s">
        <v>451</v>
      </c>
      <c r="GR136">
        <v>3.10257</v>
      </c>
      <c r="GS136">
        <v>2.72542</v>
      </c>
      <c r="GT136">
        <v>0.0293903</v>
      </c>
      <c r="GU136">
        <v>0.0235684</v>
      </c>
      <c r="GV136">
        <v>0.100474</v>
      </c>
      <c r="GW136">
        <v>0.09976160000000001</v>
      </c>
      <c r="GX136">
        <v>25380.9</v>
      </c>
      <c r="GY136">
        <v>23189</v>
      </c>
      <c r="GZ136">
        <v>26712.6</v>
      </c>
      <c r="HA136">
        <v>23969.3</v>
      </c>
      <c r="HB136">
        <v>38443.1</v>
      </c>
      <c r="HC136">
        <v>31882.3</v>
      </c>
      <c r="HD136">
        <v>46649.3</v>
      </c>
      <c r="HE136">
        <v>37911.1</v>
      </c>
      <c r="HF136">
        <v>1.87335</v>
      </c>
      <c r="HG136">
        <v>1.84512</v>
      </c>
      <c r="HH136">
        <v>0.11757</v>
      </c>
      <c r="HI136">
        <v>0</v>
      </c>
      <c r="HJ136">
        <v>28.0782</v>
      </c>
      <c r="HK136">
        <v>999.9</v>
      </c>
      <c r="HL136">
        <v>43.5</v>
      </c>
      <c r="HM136">
        <v>33.6</v>
      </c>
      <c r="HN136">
        <v>25.2988</v>
      </c>
      <c r="HO136">
        <v>61.0748</v>
      </c>
      <c r="HP136">
        <v>23.3694</v>
      </c>
      <c r="HQ136">
        <v>1</v>
      </c>
      <c r="HR136">
        <v>0.0917784</v>
      </c>
      <c r="HS136">
        <v>-0.131364</v>
      </c>
      <c r="HT136">
        <v>20.2793</v>
      </c>
      <c r="HU136">
        <v>5.2116</v>
      </c>
      <c r="HV136">
        <v>11.9778</v>
      </c>
      <c r="HW136">
        <v>4.9638</v>
      </c>
      <c r="HX136">
        <v>3.27443</v>
      </c>
      <c r="HY136">
        <v>9999</v>
      </c>
      <c r="HZ136">
        <v>9999</v>
      </c>
      <c r="IA136">
        <v>9999</v>
      </c>
      <c r="IB136">
        <v>999.9</v>
      </c>
      <c r="IC136">
        <v>1.86398</v>
      </c>
      <c r="ID136">
        <v>1.86015</v>
      </c>
      <c r="IE136">
        <v>1.85849</v>
      </c>
      <c r="IF136">
        <v>1.85984</v>
      </c>
      <c r="IG136">
        <v>1.8599</v>
      </c>
      <c r="IH136">
        <v>1.85842</v>
      </c>
      <c r="II136">
        <v>1.85751</v>
      </c>
      <c r="IJ136">
        <v>1.85242</v>
      </c>
      <c r="IK136">
        <v>0</v>
      </c>
      <c r="IL136">
        <v>0</v>
      </c>
      <c r="IM136">
        <v>0</v>
      </c>
      <c r="IN136">
        <v>0</v>
      </c>
      <c r="IO136" t="s">
        <v>443</v>
      </c>
      <c r="IP136" t="s">
        <v>444</v>
      </c>
      <c r="IQ136" t="s">
        <v>445</v>
      </c>
      <c r="IR136" t="s">
        <v>445</v>
      </c>
      <c r="IS136" t="s">
        <v>445</v>
      </c>
      <c r="IT136" t="s">
        <v>445</v>
      </c>
      <c r="IU136">
        <v>0</v>
      </c>
      <c r="IV136">
        <v>100</v>
      </c>
      <c r="IW136">
        <v>100</v>
      </c>
      <c r="IX136">
        <v>-1.182</v>
      </c>
      <c r="IY136">
        <v>0.2731</v>
      </c>
      <c r="IZ136">
        <v>-1.088691465271074</v>
      </c>
      <c r="JA136">
        <v>-0.0009653133281458612</v>
      </c>
      <c r="JB136">
        <v>1.467522864134924E-06</v>
      </c>
      <c r="JC136">
        <v>-3.533429210606989E-10</v>
      </c>
      <c r="JD136">
        <v>0.001055554131792665</v>
      </c>
      <c r="JE136">
        <v>0.003653998214210923</v>
      </c>
      <c r="JF136">
        <v>0.0003927652080039181</v>
      </c>
      <c r="JG136">
        <v>9.453655735445027E-07</v>
      </c>
      <c r="JH136">
        <v>2</v>
      </c>
      <c r="JI136">
        <v>1975</v>
      </c>
      <c r="JJ136">
        <v>1</v>
      </c>
      <c r="JK136">
        <v>27</v>
      </c>
      <c r="JL136">
        <v>192978.2</v>
      </c>
      <c r="JM136">
        <v>192978.4</v>
      </c>
      <c r="JN136">
        <v>0.355225</v>
      </c>
      <c r="JO136">
        <v>2.68677</v>
      </c>
      <c r="JP136">
        <v>1.49658</v>
      </c>
      <c r="JQ136">
        <v>2.34741</v>
      </c>
      <c r="JR136">
        <v>1.54907</v>
      </c>
      <c r="JS136">
        <v>2.34985</v>
      </c>
      <c r="JT136">
        <v>37.9406</v>
      </c>
      <c r="JU136">
        <v>24.1663</v>
      </c>
      <c r="JV136">
        <v>18</v>
      </c>
      <c r="JW136">
        <v>481.526</v>
      </c>
      <c r="JX136">
        <v>477.916</v>
      </c>
      <c r="JY136">
        <v>27.4231</v>
      </c>
      <c r="JZ136">
        <v>28.4632</v>
      </c>
      <c r="KA136">
        <v>30.0002</v>
      </c>
      <c r="KB136">
        <v>28.6835</v>
      </c>
      <c r="KC136">
        <v>28.6806</v>
      </c>
      <c r="KD136">
        <v>6.98898</v>
      </c>
      <c r="KE136">
        <v>17.11</v>
      </c>
      <c r="KF136">
        <v>62.2121</v>
      </c>
      <c r="KG136">
        <v>27.4303</v>
      </c>
      <c r="KH136">
        <v>65.3058</v>
      </c>
      <c r="KI136">
        <v>21.3022</v>
      </c>
      <c r="KJ136">
        <v>101.992</v>
      </c>
      <c r="KK136">
        <v>91.4376</v>
      </c>
    </row>
    <row r="137" spans="1:297">
      <c r="A137">
        <v>119</v>
      </c>
      <c r="B137">
        <v>1758568304.1</v>
      </c>
      <c r="C137">
        <v>3526.5</v>
      </c>
      <c r="D137" t="s">
        <v>684</v>
      </c>
      <c r="E137" t="s">
        <v>685</v>
      </c>
      <c r="F137">
        <v>5</v>
      </c>
      <c r="G137" t="s">
        <v>641</v>
      </c>
      <c r="H137" t="s">
        <v>438</v>
      </c>
      <c r="I137">
        <v>1758568296.314285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(EA137+(U137+2*0.95*5.67E-8*(((EA137+$B$9)+273)^4-(EA137+273)^4)-44100*J137)/(1.84*29.3*R137+8*0.95*5.67E-8*(EA137+273)^3))</f>
        <v>0</v>
      </c>
      <c r="W137">
        <f>($C$9*EB137+$D$9*EC137+$E$9*V137)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2*0.95*5.67E-8*(((EA137+$B$9)+273)^4-(W137+273)^4)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87.58945608328932</v>
      </c>
      <c r="AK137">
        <v>102.8521090909091</v>
      </c>
      <c r="AL137">
        <v>-3.38321532426436</v>
      </c>
      <c r="AM137">
        <v>64.87231866212869</v>
      </c>
      <c r="AN137">
        <f>(AP137 - AO137 + DY137*1E3/(8.314*(EA137+273.15)) * AR137/DX137 * AQ137) * DX137/(100*DL137) * 1000/(1000 - AP137)</f>
        <v>0</v>
      </c>
      <c r="AO137">
        <v>21.2597662854621</v>
      </c>
      <c r="AP137">
        <v>21.90249151515152</v>
      </c>
      <c r="AQ137">
        <v>1.802964664466017E-05</v>
      </c>
      <c r="AR137">
        <v>105.1330579283981</v>
      </c>
      <c r="AS137">
        <v>0</v>
      </c>
      <c r="AT137">
        <v>0</v>
      </c>
      <c r="AU137">
        <f>IF(AS137*$H$15&gt;=AW137,1.0,(AW137/(AW137-AS137*$H$15)))</f>
        <v>0</v>
      </c>
      <c r="AV137">
        <f>(AU137-1)*100</f>
        <v>0</v>
      </c>
      <c r="AW137">
        <f>MAX(0,($B$15+$C$15*EF137)/(1+$D$15*EF137)*DY137/(EA137+273)*$E$15)</f>
        <v>0</v>
      </c>
      <c r="AX137" t="s">
        <v>439</v>
      </c>
      <c r="AY137" t="s">
        <v>439</v>
      </c>
      <c r="AZ137">
        <v>0</v>
      </c>
      <c r="BA137">
        <v>0</v>
      </c>
      <c r="BB137">
        <f>1-AZ137/BA137</f>
        <v>0</v>
      </c>
      <c r="BC137">
        <v>0</v>
      </c>
      <c r="BD137" t="s">
        <v>439</v>
      </c>
      <c r="BE137" t="s">
        <v>439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439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$B$13*EG137+$C$13*EH137+$F$13*ES137*(1-EV137)</f>
        <v>0</v>
      </c>
      <c r="DI137">
        <f>DH137*DJ137</f>
        <v>0</v>
      </c>
      <c r="DJ137">
        <f>($B$13*$D$11+$C$13*$D$11+$F$13*((FF137+EX137)/MAX(FF137+EX137+FG137, 0.1)*$I$11+FG137/MAX(FF137+EX137+FG137, 0.1)*$J$11))/($B$13+$C$13+$F$13)</f>
        <v>0</v>
      </c>
      <c r="DK137">
        <f>($B$13*$K$11+$C$13*$K$11+$F$13*((FF137+EX137)/MAX(FF137+EX137+FG137, 0.1)*$P$11+FG137/MAX(FF137+EX137+FG137, 0.1)*$Q$11))/($B$13+$C$13+$F$13)</f>
        <v>0</v>
      </c>
      <c r="DL137">
        <v>1.1</v>
      </c>
      <c r="DM137">
        <v>0.5</v>
      </c>
      <c r="DN137" t="s">
        <v>440</v>
      </c>
      <c r="DO137">
        <v>2</v>
      </c>
      <c r="DP137" t="b">
        <v>1</v>
      </c>
      <c r="DQ137">
        <v>1758568296.314285</v>
      </c>
      <c r="DR137">
        <v>124.5889285714286</v>
      </c>
      <c r="DS137">
        <v>101.6001464285714</v>
      </c>
      <c r="DT137">
        <v>21.88555</v>
      </c>
      <c r="DU137">
        <v>21.24164285714286</v>
      </c>
      <c r="DV137">
        <v>125.7762142857143</v>
      </c>
      <c r="DW137">
        <v>21.61252142857143</v>
      </c>
      <c r="DX137">
        <v>499.9882857142857</v>
      </c>
      <c r="DY137">
        <v>89.83405357142856</v>
      </c>
      <c r="DZ137">
        <v>0.06701881785714286</v>
      </c>
      <c r="EA137">
        <v>28.64022857142857</v>
      </c>
      <c r="EB137">
        <v>29.99036071428571</v>
      </c>
      <c r="EC137">
        <v>999.9000000000002</v>
      </c>
      <c r="ED137">
        <v>0</v>
      </c>
      <c r="EE137">
        <v>0</v>
      </c>
      <c r="EF137">
        <v>9995.536785714286</v>
      </c>
      <c r="EG137">
        <v>0</v>
      </c>
      <c r="EH137">
        <v>10.54154642857143</v>
      </c>
      <c r="EI137">
        <v>22.98868214285714</v>
      </c>
      <c r="EJ137">
        <v>127.3765</v>
      </c>
      <c r="EK137">
        <v>103.8050107142857</v>
      </c>
      <c r="EL137">
        <v>0.6439018928571428</v>
      </c>
      <c r="EM137">
        <v>101.6001464285714</v>
      </c>
      <c r="EN137">
        <v>21.24164285714286</v>
      </c>
      <c r="EO137">
        <v>1.9660675</v>
      </c>
      <c r="EP137">
        <v>1.908223928571429</v>
      </c>
      <c r="EQ137">
        <v>17.17367857142857</v>
      </c>
      <c r="ER137">
        <v>16.70269285714285</v>
      </c>
      <c r="ES137">
        <v>2000.075714285714</v>
      </c>
      <c r="ET137">
        <v>0.9800066428571429</v>
      </c>
      <c r="EU137">
        <v>0.01999375</v>
      </c>
      <c r="EV137">
        <v>0</v>
      </c>
      <c r="EW137">
        <v>184.1057142857143</v>
      </c>
      <c r="EX137">
        <v>5.00078</v>
      </c>
      <c r="EY137">
        <v>3792.946785714285</v>
      </c>
      <c r="EZ137">
        <v>16380.29642857143</v>
      </c>
      <c r="FA137">
        <v>38.82574999999999</v>
      </c>
      <c r="FB137">
        <v>39.61149999999999</v>
      </c>
      <c r="FC137">
        <v>39.01989285714285</v>
      </c>
      <c r="FD137">
        <v>39.37235714285714</v>
      </c>
      <c r="FE137">
        <v>40.19164285714285</v>
      </c>
      <c r="FF137">
        <v>1955.185714285714</v>
      </c>
      <c r="FG137">
        <v>39.89000000000001</v>
      </c>
      <c r="FH137">
        <v>0</v>
      </c>
      <c r="FI137">
        <v>1758568302</v>
      </c>
      <c r="FJ137">
        <v>0</v>
      </c>
      <c r="FK137">
        <v>184.0852</v>
      </c>
      <c r="FL137">
        <v>-0.7033846106494662</v>
      </c>
      <c r="FM137">
        <v>-6.402307674639303</v>
      </c>
      <c r="FN137">
        <v>3792.8008</v>
      </c>
      <c r="FO137">
        <v>15</v>
      </c>
      <c r="FP137">
        <v>0</v>
      </c>
      <c r="FQ137" t="s">
        <v>441</v>
      </c>
      <c r="FR137">
        <v>1746989605.5</v>
      </c>
      <c r="FS137">
        <v>1746989593.5</v>
      </c>
      <c r="FT137">
        <v>0</v>
      </c>
      <c r="FU137">
        <v>-0.274</v>
      </c>
      <c r="FV137">
        <v>-0.002</v>
      </c>
      <c r="FW137">
        <v>2.549</v>
      </c>
      <c r="FX137">
        <v>0.129</v>
      </c>
      <c r="FY137">
        <v>420</v>
      </c>
      <c r="FZ137">
        <v>17</v>
      </c>
      <c r="GA137">
        <v>0.02</v>
      </c>
      <c r="GB137">
        <v>0.04</v>
      </c>
      <c r="GC137">
        <v>22.83818048780488</v>
      </c>
      <c r="GD137">
        <v>2.544186062717692</v>
      </c>
      <c r="GE137">
        <v>0.2537302564415765</v>
      </c>
      <c r="GF137">
        <v>0</v>
      </c>
      <c r="GG137">
        <v>184.1936764705883</v>
      </c>
      <c r="GH137">
        <v>-1.312742547446479</v>
      </c>
      <c r="GI137">
        <v>0.2374165761332517</v>
      </c>
      <c r="GJ137">
        <v>0</v>
      </c>
      <c r="GK137">
        <v>0.6464577804878049</v>
      </c>
      <c r="GL137">
        <v>-0.07718466898954676</v>
      </c>
      <c r="GM137">
        <v>0.0109749595332599</v>
      </c>
      <c r="GN137">
        <v>1</v>
      </c>
      <c r="GO137">
        <v>1</v>
      </c>
      <c r="GP137">
        <v>3</v>
      </c>
      <c r="GQ137" t="s">
        <v>451</v>
      </c>
      <c r="GR137">
        <v>3.10284</v>
      </c>
      <c r="GS137">
        <v>2.7249</v>
      </c>
      <c r="GT137">
        <v>0.0254678</v>
      </c>
      <c r="GU137">
        <v>0.0194879</v>
      </c>
      <c r="GV137">
        <v>0.100519</v>
      </c>
      <c r="GW137">
        <v>0.0997561</v>
      </c>
      <c r="GX137">
        <v>25483.3</v>
      </c>
      <c r="GY137">
        <v>23285.8</v>
      </c>
      <c r="GZ137">
        <v>26712.5</v>
      </c>
      <c r="HA137">
        <v>23969.2</v>
      </c>
      <c r="HB137">
        <v>38440.3</v>
      </c>
      <c r="HC137">
        <v>31882</v>
      </c>
      <c r="HD137">
        <v>46648.9</v>
      </c>
      <c r="HE137">
        <v>37911</v>
      </c>
      <c r="HF137">
        <v>1.87375</v>
      </c>
      <c r="HG137">
        <v>1.84475</v>
      </c>
      <c r="HH137">
        <v>0.116214</v>
      </c>
      <c r="HI137">
        <v>0</v>
      </c>
      <c r="HJ137">
        <v>28.0813</v>
      </c>
      <c r="HK137">
        <v>999.9</v>
      </c>
      <c r="HL137">
        <v>43.5</v>
      </c>
      <c r="HM137">
        <v>33.6</v>
      </c>
      <c r="HN137">
        <v>25.3003</v>
      </c>
      <c r="HO137">
        <v>61.1448</v>
      </c>
      <c r="HP137">
        <v>23.3253</v>
      </c>
      <c r="HQ137">
        <v>1</v>
      </c>
      <c r="HR137">
        <v>0.0917607</v>
      </c>
      <c r="HS137">
        <v>-0.140065</v>
      </c>
      <c r="HT137">
        <v>20.2793</v>
      </c>
      <c r="HU137">
        <v>5.21235</v>
      </c>
      <c r="HV137">
        <v>11.9773</v>
      </c>
      <c r="HW137">
        <v>4.9636</v>
      </c>
      <c r="HX137">
        <v>3.27438</v>
      </c>
      <c r="HY137">
        <v>9999</v>
      </c>
      <c r="HZ137">
        <v>9999</v>
      </c>
      <c r="IA137">
        <v>9999</v>
      </c>
      <c r="IB137">
        <v>999.9</v>
      </c>
      <c r="IC137">
        <v>1.86398</v>
      </c>
      <c r="ID137">
        <v>1.86018</v>
      </c>
      <c r="IE137">
        <v>1.85849</v>
      </c>
      <c r="IF137">
        <v>1.85983</v>
      </c>
      <c r="IG137">
        <v>1.85989</v>
      </c>
      <c r="IH137">
        <v>1.85842</v>
      </c>
      <c r="II137">
        <v>1.85754</v>
      </c>
      <c r="IJ137">
        <v>1.85242</v>
      </c>
      <c r="IK137">
        <v>0</v>
      </c>
      <c r="IL137">
        <v>0</v>
      </c>
      <c r="IM137">
        <v>0</v>
      </c>
      <c r="IN137">
        <v>0</v>
      </c>
      <c r="IO137" t="s">
        <v>443</v>
      </c>
      <c r="IP137" t="s">
        <v>444</v>
      </c>
      <c r="IQ137" t="s">
        <v>445</v>
      </c>
      <c r="IR137" t="s">
        <v>445</v>
      </c>
      <c r="IS137" t="s">
        <v>445</v>
      </c>
      <c r="IT137" t="s">
        <v>445</v>
      </c>
      <c r="IU137">
        <v>0</v>
      </c>
      <c r="IV137">
        <v>100</v>
      </c>
      <c r="IW137">
        <v>100</v>
      </c>
      <c r="IX137">
        <v>-1.171</v>
      </c>
      <c r="IY137">
        <v>0.2734</v>
      </c>
      <c r="IZ137">
        <v>-1.088691465271074</v>
      </c>
      <c r="JA137">
        <v>-0.0009653133281458612</v>
      </c>
      <c r="JB137">
        <v>1.467522864134924E-06</v>
      </c>
      <c r="JC137">
        <v>-3.533429210606989E-10</v>
      </c>
      <c r="JD137">
        <v>0.001055554131792665</v>
      </c>
      <c r="JE137">
        <v>0.003653998214210923</v>
      </c>
      <c r="JF137">
        <v>0.0003927652080039181</v>
      </c>
      <c r="JG137">
        <v>9.453655735445027E-07</v>
      </c>
      <c r="JH137">
        <v>2</v>
      </c>
      <c r="JI137">
        <v>1975</v>
      </c>
      <c r="JJ137">
        <v>1</v>
      </c>
      <c r="JK137">
        <v>27</v>
      </c>
      <c r="JL137">
        <v>192978.3</v>
      </c>
      <c r="JM137">
        <v>192978.5</v>
      </c>
      <c r="JN137">
        <v>0.308838</v>
      </c>
      <c r="JO137">
        <v>2.69653</v>
      </c>
      <c r="JP137">
        <v>1.49658</v>
      </c>
      <c r="JQ137">
        <v>2.34741</v>
      </c>
      <c r="JR137">
        <v>1.54907</v>
      </c>
      <c r="JS137">
        <v>2.34741</v>
      </c>
      <c r="JT137">
        <v>37.9406</v>
      </c>
      <c r="JU137">
        <v>24.1663</v>
      </c>
      <c r="JV137">
        <v>18</v>
      </c>
      <c r="JW137">
        <v>481.758</v>
      </c>
      <c r="JX137">
        <v>477.675</v>
      </c>
      <c r="JY137">
        <v>27.4307</v>
      </c>
      <c r="JZ137">
        <v>28.4632</v>
      </c>
      <c r="KA137">
        <v>30.0001</v>
      </c>
      <c r="KB137">
        <v>28.6835</v>
      </c>
      <c r="KC137">
        <v>28.6806</v>
      </c>
      <c r="KD137">
        <v>6.20078</v>
      </c>
      <c r="KE137">
        <v>17.11</v>
      </c>
      <c r="KF137">
        <v>62.2121</v>
      </c>
      <c r="KG137">
        <v>27.435</v>
      </c>
      <c r="KH137">
        <v>51.9488</v>
      </c>
      <c r="KI137">
        <v>21.3022</v>
      </c>
      <c r="KJ137">
        <v>101.992</v>
      </c>
      <c r="KK137">
        <v>91.43729999999999</v>
      </c>
    </row>
    <row r="138" spans="1:297">
      <c r="A138">
        <v>120</v>
      </c>
      <c r="B138">
        <v>1758568309.1</v>
      </c>
      <c r="C138">
        <v>3531.5</v>
      </c>
      <c r="D138" t="s">
        <v>686</v>
      </c>
      <c r="E138" t="s">
        <v>687</v>
      </c>
      <c r="F138">
        <v>5</v>
      </c>
      <c r="G138" t="s">
        <v>641</v>
      </c>
      <c r="H138" t="s">
        <v>438</v>
      </c>
      <c r="I138">
        <v>1758568301.6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(EA138+(U138+2*0.95*5.67E-8*(((EA138+$B$9)+273)^4-(EA138+273)^4)-44100*J138)/(1.84*29.3*R138+8*0.95*5.67E-8*(EA138+273)^3))</f>
        <v>0</v>
      </c>
      <c r="W138">
        <f>($C$9*EB138+$D$9*EC138+$E$9*V138)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2*0.95*5.67E-8*(((EA138+$B$9)+273)^4-(W138+273)^4)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70.57872749104537</v>
      </c>
      <c r="AK138">
        <v>86.02750909090912</v>
      </c>
      <c r="AL138">
        <v>-3.362249312688834</v>
      </c>
      <c r="AM138">
        <v>64.87231866212869</v>
      </c>
      <c r="AN138">
        <f>(AP138 - AO138 + DY138*1E3/(8.314*(EA138+273.15)) * AR138/DX138 * AQ138) * DX138/(100*DL138) * 1000/(1000 - AP138)</f>
        <v>0</v>
      </c>
      <c r="AO138">
        <v>21.25897843206275</v>
      </c>
      <c r="AP138">
        <v>21.9164709090909</v>
      </c>
      <c r="AQ138">
        <v>1.942113327966072E-05</v>
      </c>
      <c r="AR138">
        <v>105.1330579283981</v>
      </c>
      <c r="AS138">
        <v>0</v>
      </c>
      <c r="AT138">
        <v>0</v>
      </c>
      <c r="AU138">
        <f>IF(AS138*$H$15&gt;=AW138,1.0,(AW138/(AW138-AS138*$H$15)))</f>
        <v>0</v>
      </c>
      <c r="AV138">
        <f>(AU138-1)*100</f>
        <v>0</v>
      </c>
      <c r="AW138">
        <f>MAX(0,($B$15+$C$15*EF138)/(1+$D$15*EF138)*DY138/(EA138+273)*$E$15)</f>
        <v>0</v>
      </c>
      <c r="AX138" t="s">
        <v>439</v>
      </c>
      <c r="AY138" t="s">
        <v>439</v>
      </c>
      <c r="AZ138">
        <v>0</v>
      </c>
      <c r="BA138">
        <v>0</v>
      </c>
      <c r="BB138">
        <f>1-AZ138/BA138</f>
        <v>0</v>
      </c>
      <c r="BC138">
        <v>0</v>
      </c>
      <c r="BD138" t="s">
        <v>439</v>
      </c>
      <c r="BE138" t="s">
        <v>439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439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$B$13*EG138+$C$13*EH138+$F$13*ES138*(1-EV138)</f>
        <v>0</v>
      </c>
      <c r="DI138">
        <f>DH138*DJ138</f>
        <v>0</v>
      </c>
      <c r="DJ138">
        <f>($B$13*$D$11+$C$13*$D$11+$F$13*((FF138+EX138)/MAX(FF138+EX138+FG138, 0.1)*$I$11+FG138/MAX(FF138+EX138+FG138, 0.1)*$J$11))/($B$13+$C$13+$F$13)</f>
        <v>0</v>
      </c>
      <c r="DK138">
        <f>($B$13*$K$11+$C$13*$K$11+$F$13*((FF138+EX138)/MAX(FF138+EX138+FG138, 0.1)*$P$11+FG138/MAX(FF138+EX138+FG138, 0.1)*$Q$11))/($B$13+$C$13+$F$13)</f>
        <v>0</v>
      </c>
      <c r="DL138">
        <v>1.1</v>
      </c>
      <c r="DM138">
        <v>0.5</v>
      </c>
      <c r="DN138" t="s">
        <v>440</v>
      </c>
      <c r="DO138">
        <v>2</v>
      </c>
      <c r="DP138" t="b">
        <v>1</v>
      </c>
      <c r="DQ138">
        <v>1758568301.6</v>
      </c>
      <c r="DR138">
        <v>107.2026222222222</v>
      </c>
      <c r="DS138">
        <v>83.99693703703704</v>
      </c>
      <c r="DT138">
        <v>21.89672592592592</v>
      </c>
      <c r="DU138">
        <v>21.25534444444445</v>
      </c>
      <c r="DV138">
        <v>108.3788518518518</v>
      </c>
      <c r="DW138">
        <v>21.62345555555555</v>
      </c>
      <c r="DX138">
        <v>500.0234444444445</v>
      </c>
      <c r="DY138">
        <v>89.83445555555555</v>
      </c>
      <c r="DZ138">
        <v>0.06700633333333335</v>
      </c>
      <c r="EA138">
        <v>28.64122592592593</v>
      </c>
      <c r="EB138">
        <v>29.98876666666667</v>
      </c>
      <c r="EC138">
        <v>999.9000000000001</v>
      </c>
      <c r="ED138">
        <v>0</v>
      </c>
      <c r="EE138">
        <v>0</v>
      </c>
      <c r="EF138">
        <v>9994.216296296298</v>
      </c>
      <c r="EG138">
        <v>0</v>
      </c>
      <c r="EH138">
        <v>10.5407037037037</v>
      </c>
      <c r="EI138">
        <v>23.20558888888889</v>
      </c>
      <c r="EJ138">
        <v>109.6023851851852</v>
      </c>
      <c r="EK138">
        <v>85.8211</v>
      </c>
      <c r="EL138">
        <v>0.6413874444444445</v>
      </c>
      <c r="EM138">
        <v>83.99693703703704</v>
      </c>
      <c r="EN138">
        <v>21.25534444444445</v>
      </c>
      <c r="EO138">
        <v>1.96708037037037</v>
      </c>
      <c r="EP138">
        <v>1.909462962962963</v>
      </c>
      <c r="EQ138">
        <v>17.18181851851852</v>
      </c>
      <c r="ER138">
        <v>16.71291851851852</v>
      </c>
      <c r="ES138">
        <v>2000.031851851852</v>
      </c>
      <c r="ET138">
        <v>0.9800062222222222</v>
      </c>
      <c r="EU138">
        <v>0.01999425185185185</v>
      </c>
      <c r="EV138">
        <v>0</v>
      </c>
      <c r="EW138">
        <v>184.1138148148148</v>
      </c>
      <c r="EX138">
        <v>5.00078</v>
      </c>
      <c r="EY138">
        <v>3792.854444444444</v>
      </c>
      <c r="EZ138">
        <v>16379.92962962963</v>
      </c>
      <c r="FA138">
        <v>38.82622222222222</v>
      </c>
      <c r="FB138">
        <v>39.611</v>
      </c>
      <c r="FC138">
        <v>39.08548148148148</v>
      </c>
      <c r="FD138">
        <v>39.3607037037037</v>
      </c>
      <c r="FE138">
        <v>40.20796296296295</v>
      </c>
      <c r="FF138">
        <v>1955.141851851852</v>
      </c>
      <c r="FG138">
        <v>39.89000000000001</v>
      </c>
      <c r="FH138">
        <v>0</v>
      </c>
      <c r="FI138">
        <v>1758568306.8</v>
      </c>
      <c r="FJ138">
        <v>0</v>
      </c>
      <c r="FK138">
        <v>184.0954</v>
      </c>
      <c r="FL138">
        <v>1.1467692312424</v>
      </c>
      <c r="FM138">
        <v>11.97076926907331</v>
      </c>
      <c r="FN138">
        <v>3792.9276</v>
      </c>
      <c r="FO138">
        <v>15</v>
      </c>
      <c r="FP138">
        <v>0</v>
      </c>
      <c r="FQ138" t="s">
        <v>441</v>
      </c>
      <c r="FR138">
        <v>1746989605.5</v>
      </c>
      <c r="FS138">
        <v>1746989593.5</v>
      </c>
      <c r="FT138">
        <v>0</v>
      </c>
      <c r="FU138">
        <v>-0.274</v>
      </c>
      <c r="FV138">
        <v>-0.002</v>
      </c>
      <c r="FW138">
        <v>2.549</v>
      </c>
      <c r="FX138">
        <v>0.129</v>
      </c>
      <c r="FY138">
        <v>420</v>
      </c>
      <c r="FZ138">
        <v>17</v>
      </c>
      <c r="GA138">
        <v>0.02</v>
      </c>
      <c r="GB138">
        <v>0.04</v>
      </c>
      <c r="GC138">
        <v>23.065225</v>
      </c>
      <c r="GD138">
        <v>2.500433020637843</v>
      </c>
      <c r="GE138">
        <v>0.2430405519146959</v>
      </c>
      <c r="GF138">
        <v>0</v>
      </c>
      <c r="GG138">
        <v>184.1280294117647</v>
      </c>
      <c r="GH138">
        <v>0.02739496108071885</v>
      </c>
      <c r="GI138">
        <v>0.2086476745044741</v>
      </c>
      <c r="GJ138">
        <v>1</v>
      </c>
      <c r="GK138">
        <v>0.645606725</v>
      </c>
      <c r="GL138">
        <v>-0.03470090431519841</v>
      </c>
      <c r="GM138">
        <v>0.01098152164544491</v>
      </c>
      <c r="GN138">
        <v>1</v>
      </c>
      <c r="GO138">
        <v>2</v>
      </c>
      <c r="GP138">
        <v>3</v>
      </c>
      <c r="GQ138" t="s">
        <v>448</v>
      </c>
      <c r="GR138">
        <v>3.10246</v>
      </c>
      <c r="GS138">
        <v>2.72505</v>
      </c>
      <c r="GT138">
        <v>0.0214714</v>
      </c>
      <c r="GU138">
        <v>0.0152904</v>
      </c>
      <c r="GV138">
        <v>0.100563</v>
      </c>
      <c r="GW138">
        <v>0.0997526</v>
      </c>
      <c r="GX138">
        <v>25587.7</v>
      </c>
      <c r="GY138">
        <v>23385.2</v>
      </c>
      <c r="GZ138">
        <v>26712.4</v>
      </c>
      <c r="HA138">
        <v>23968.9</v>
      </c>
      <c r="HB138">
        <v>38438</v>
      </c>
      <c r="HC138">
        <v>31881.7</v>
      </c>
      <c r="HD138">
        <v>46649</v>
      </c>
      <c r="HE138">
        <v>37911</v>
      </c>
      <c r="HF138">
        <v>1.87342</v>
      </c>
      <c r="HG138">
        <v>1.84508</v>
      </c>
      <c r="HH138">
        <v>0.117045</v>
      </c>
      <c r="HI138">
        <v>0</v>
      </c>
      <c r="HJ138">
        <v>28.0825</v>
      </c>
      <c r="HK138">
        <v>999.9</v>
      </c>
      <c r="HL138">
        <v>43.5</v>
      </c>
      <c r="HM138">
        <v>33.6</v>
      </c>
      <c r="HN138">
        <v>25.3002</v>
      </c>
      <c r="HO138">
        <v>61.2148</v>
      </c>
      <c r="HP138">
        <v>23.4135</v>
      </c>
      <c r="HQ138">
        <v>1</v>
      </c>
      <c r="HR138">
        <v>0.09185210000000001</v>
      </c>
      <c r="HS138">
        <v>-0.161746</v>
      </c>
      <c r="HT138">
        <v>20.2791</v>
      </c>
      <c r="HU138">
        <v>5.21145</v>
      </c>
      <c r="HV138">
        <v>11.9769</v>
      </c>
      <c r="HW138">
        <v>4.9637</v>
      </c>
      <c r="HX138">
        <v>3.2745</v>
      </c>
      <c r="HY138">
        <v>9999</v>
      </c>
      <c r="HZ138">
        <v>9999</v>
      </c>
      <c r="IA138">
        <v>9999</v>
      </c>
      <c r="IB138">
        <v>999.9</v>
      </c>
      <c r="IC138">
        <v>1.864</v>
      </c>
      <c r="ID138">
        <v>1.86018</v>
      </c>
      <c r="IE138">
        <v>1.8585</v>
      </c>
      <c r="IF138">
        <v>1.85987</v>
      </c>
      <c r="IG138">
        <v>1.85989</v>
      </c>
      <c r="IH138">
        <v>1.85842</v>
      </c>
      <c r="II138">
        <v>1.8575</v>
      </c>
      <c r="IJ138">
        <v>1.85242</v>
      </c>
      <c r="IK138">
        <v>0</v>
      </c>
      <c r="IL138">
        <v>0</v>
      </c>
      <c r="IM138">
        <v>0</v>
      </c>
      <c r="IN138">
        <v>0</v>
      </c>
      <c r="IO138" t="s">
        <v>443</v>
      </c>
      <c r="IP138" t="s">
        <v>444</v>
      </c>
      <c r="IQ138" t="s">
        <v>445</v>
      </c>
      <c r="IR138" t="s">
        <v>445</v>
      </c>
      <c r="IS138" t="s">
        <v>445</v>
      </c>
      <c r="IT138" t="s">
        <v>445</v>
      </c>
      <c r="IU138">
        <v>0</v>
      </c>
      <c r="IV138">
        <v>100</v>
      </c>
      <c r="IW138">
        <v>100</v>
      </c>
      <c r="IX138">
        <v>-1.159</v>
      </c>
      <c r="IY138">
        <v>0.2737</v>
      </c>
      <c r="IZ138">
        <v>-1.088691465271074</v>
      </c>
      <c r="JA138">
        <v>-0.0009653133281458612</v>
      </c>
      <c r="JB138">
        <v>1.467522864134924E-06</v>
      </c>
      <c r="JC138">
        <v>-3.533429210606989E-10</v>
      </c>
      <c r="JD138">
        <v>0.001055554131792665</v>
      </c>
      <c r="JE138">
        <v>0.003653998214210923</v>
      </c>
      <c r="JF138">
        <v>0.0003927652080039181</v>
      </c>
      <c r="JG138">
        <v>9.453655735445027E-07</v>
      </c>
      <c r="JH138">
        <v>2</v>
      </c>
      <c r="JI138">
        <v>1975</v>
      </c>
      <c r="JJ138">
        <v>1</v>
      </c>
      <c r="JK138">
        <v>27</v>
      </c>
      <c r="JL138">
        <v>192978.4</v>
      </c>
      <c r="JM138">
        <v>192978.6</v>
      </c>
      <c r="JN138">
        <v>0.272217</v>
      </c>
      <c r="JO138">
        <v>2.69653</v>
      </c>
      <c r="JP138">
        <v>1.49658</v>
      </c>
      <c r="JQ138">
        <v>2.34741</v>
      </c>
      <c r="JR138">
        <v>1.54907</v>
      </c>
      <c r="JS138">
        <v>2.36328</v>
      </c>
      <c r="JT138">
        <v>37.9164</v>
      </c>
      <c r="JU138">
        <v>24.1663</v>
      </c>
      <c r="JV138">
        <v>18</v>
      </c>
      <c r="JW138">
        <v>481.569</v>
      </c>
      <c r="JX138">
        <v>477.884</v>
      </c>
      <c r="JY138">
        <v>27.4368</v>
      </c>
      <c r="JZ138">
        <v>28.4632</v>
      </c>
      <c r="KA138">
        <v>30.0002</v>
      </c>
      <c r="KB138">
        <v>28.6835</v>
      </c>
      <c r="KC138">
        <v>28.6806</v>
      </c>
      <c r="KD138">
        <v>5.3326</v>
      </c>
      <c r="KE138">
        <v>17.11</v>
      </c>
      <c r="KF138">
        <v>62.2121</v>
      </c>
      <c r="KG138">
        <v>27.448</v>
      </c>
      <c r="KH138">
        <v>31.9046</v>
      </c>
      <c r="KI138">
        <v>21.3022</v>
      </c>
      <c r="KJ138">
        <v>101.992</v>
      </c>
      <c r="KK138">
        <v>91.43680000000001</v>
      </c>
    </row>
    <row r="139" spans="1:297">
      <c r="A139">
        <v>121</v>
      </c>
      <c r="B139">
        <v>1758568406.1</v>
      </c>
      <c r="C139">
        <v>3628.5</v>
      </c>
      <c r="D139" t="s">
        <v>688</v>
      </c>
      <c r="E139" t="s">
        <v>689</v>
      </c>
      <c r="F139">
        <v>5</v>
      </c>
      <c r="G139" t="s">
        <v>641</v>
      </c>
      <c r="H139" t="s">
        <v>438</v>
      </c>
      <c r="I139">
        <v>1758568398.099999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(EA139+(U139+2*0.95*5.67E-8*(((EA139+$B$9)+273)^4-(EA139+273)^4)-44100*J139)/(1.84*29.3*R139+8*0.95*5.67E-8*(EA139+273)^3))</f>
        <v>0</v>
      </c>
      <c r="W139">
        <f>($C$9*EB139+$D$9*EC139+$E$9*V139)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2*0.95*5.67E-8*(((EA139+$B$9)+273)^4-(W139+273)^4)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428.8815892732042</v>
      </c>
      <c r="AK139">
        <v>427.0195818181817</v>
      </c>
      <c r="AL139">
        <v>0.0003519468456680901</v>
      </c>
      <c r="AM139">
        <v>64.87231866212869</v>
      </c>
      <c r="AN139">
        <f>(AP139 - AO139 + DY139*1E3/(8.314*(EA139+273.15)) * AR139/DX139 * AQ139) * DX139/(100*DL139) * 1000/(1000 - AP139)</f>
        <v>0</v>
      </c>
      <c r="AO139">
        <v>21.16959719464286</v>
      </c>
      <c r="AP139">
        <v>21.90795636363636</v>
      </c>
      <c r="AQ139">
        <v>-3.902878039049275E-05</v>
      </c>
      <c r="AR139">
        <v>105.1330579283981</v>
      </c>
      <c r="AS139">
        <v>0</v>
      </c>
      <c r="AT139">
        <v>0</v>
      </c>
      <c r="AU139">
        <f>IF(AS139*$H$15&gt;=AW139,1.0,(AW139/(AW139-AS139*$H$15)))</f>
        <v>0</v>
      </c>
      <c r="AV139">
        <f>(AU139-1)*100</f>
        <v>0</v>
      </c>
      <c r="AW139">
        <f>MAX(0,($B$15+$C$15*EF139)/(1+$D$15*EF139)*DY139/(EA139+273)*$E$15)</f>
        <v>0</v>
      </c>
      <c r="AX139" t="s">
        <v>439</v>
      </c>
      <c r="AY139" t="s">
        <v>439</v>
      </c>
      <c r="AZ139">
        <v>0</v>
      </c>
      <c r="BA139">
        <v>0</v>
      </c>
      <c r="BB139">
        <f>1-AZ139/BA139</f>
        <v>0</v>
      </c>
      <c r="BC139">
        <v>0</v>
      </c>
      <c r="BD139" t="s">
        <v>439</v>
      </c>
      <c r="BE139" t="s">
        <v>439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439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$B$13*EG139+$C$13*EH139+$F$13*ES139*(1-EV139)</f>
        <v>0</v>
      </c>
      <c r="DI139">
        <f>DH139*DJ139</f>
        <v>0</v>
      </c>
      <c r="DJ139">
        <f>($B$13*$D$11+$C$13*$D$11+$F$13*((FF139+EX139)/MAX(FF139+EX139+FG139, 0.1)*$I$11+FG139/MAX(FF139+EX139+FG139, 0.1)*$J$11))/($B$13+$C$13+$F$13)</f>
        <v>0</v>
      </c>
      <c r="DK139">
        <f>($B$13*$K$11+$C$13*$K$11+$F$13*((FF139+EX139)/MAX(FF139+EX139+FG139, 0.1)*$P$11+FG139/MAX(FF139+EX139+FG139, 0.1)*$Q$11))/($B$13+$C$13+$F$13)</f>
        <v>0</v>
      </c>
      <c r="DL139">
        <v>1.1</v>
      </c>
      <c r="DM139">
        <v>0.5</v>
      </c>
      <c r="DN139" t="s">
        <v>440</v>
      </c>
      <c r="DO139">
        <v>2</v>
      </c>
      <c r="DP139" t="b">
        <v>1</v>
      </c>
      <c r="DQ139">
        <v>1758568398.099999</v>
      </c>
      <c r="DR139">
        <v>417.6928709677419</v>
      </c>
      <c r="DS139">
        <v>419.8483225806451</v>
      </c>
      <c r="DT139">
        <v>21.91200322580645</v>
      </c>
      <c r="DU139">
        <v>21.16968387096775</v>
      </c>
      <c r="DV139">
        <v>418.9544516129031</v>
      </c>
      <c r="DW139">
        <v>21.63840967741935</v>
      </c>
      <c r="DX139">
        <v>500.0551612903226</v>
      </c>
      <c r="DY139">
        <v>89.83378064516128</v>
      </c>
      <c r="DZ139">
        <v>0.06714170322580644</v>
      </c>
      <c r="EA139">
        <v>28.69107096774193</v>
      </c>
      <c r="EB139">
        <v>30.00464838709677</v>
      </c>
      <c r="EC139">
        <v>999.9000000000003</v>
      </c>
      <c r="ED139">
        <v>0</v>
      </c>
      <c r="EE139">
        <v>0</v>
      </c>
      <c r="EF139">
        <v>10008.81225806452</v>
      </c>
      <c r="EG139">
        <v>0</v>
      </c>
      <c r="EH139">
        <v>10.52340967741936</v>
      </c>
      <c r="EI139">
        <v>-2.155412258064517</v>
      </c>
      <c r="EJ139">
        <v>427.0503870967743</v>
      </c>
      <c r="EK139">
        <v>428.9285483870968</v>
      </c>
      <c r="EL139">
        <v>0.742308935483871</v>
      </c>
      <c r="EM139">
        <v>419.8483225806451</v>
      </c>
      <c r="EN139">
        <v>21.16968387096775</v>
      </c>
      <c r="EO139">
        <v>1.968436451612903</v>
      </c>
      <c r="EP139">
        <v>1.901753225806451</v>
      </c>
      <c r="EQ139">
        <v>17.19272258064516</v>
      </c>
      <c r="ER139">
        <v>16.64922903225806</v>
      </c>
      <c r="ES139">
        <v>1999.97</v>
      </c>
      <c r="ET139">
        <v>0.980006129032258</v>
      </c>
      <c r="EU139">
        <v>0.01999429677419355</v>
      </c>
      <c r="EV139">
        <v>0</v>
      </c>
      <c r="EW139">
        <v>178.4732903225807</v>
      </c>
      <c r="EX139">
        <v>5.000779999999999</v>
      </c>
      <c r="EY139">
        <v>3683.73870967742</v>
      </c>
      <c r="EZ139">
        <v>16379.42258064516</v>
      </c>
      <c r="FA139">
        <v>38.8364193548387</v>
      </c>
      <c r="FB139">
        <v>39.6168064516129</v>
      </c>
      <c r="FC139">
        <v>39.48167741935483</v>
      </c>
      <c r="FD139">
        <v>39.33648387096773</v>
      </c>
      <c r="FE139">
        <v>40.17712903225805</v>
      </c>
      <c r="FF139">
        <v>1955.08</v>
      </c>
      <c r="FG139">
        <v>39.89000000000002</v>
      </c>
      <c r="FH139">
        <v>0</v>
      </c>
      <c r="FI139">
        <v>1758568404</v>
      </c>
      <c r="FJ139">
        <v>0</v>
      </c>
      <c r="FK139">
        <v>178.53204</v>
      </c>
      <c r="FL139">
        <v>2.042692297223892</v>
      </c>
      <c r="FM139">
        <v>34.75692300208565</v>
      </c>
      <c r="FN139">
        <v>3684.2432</v>
      </c>
      <c r="FO139">
        <v>15</v>
      </c>
      <c r="FP139">
        <v>0</v>
      </c>
      <c r="FQ139" t="s">
        <v>441</v>
      </c>
      <c r="FR139">
        <v>1746989605.5</v>
      </c>
      <c r="FS139">
        <v>1746989593.5</v>
      </c>
      <c r="FT139">
        <v>0</v>
      </c>
      <c r="FU139">
        <v>-0.274</v>
      </c>
      <c r="FV139">
        <v>-0.002</v>
      </c>
      <c r="FW139">
        <v>2.549</v>
      </c>
      <c r="FX139">
        <v>0.129</v>
      </c>
      <c r="FY139">
        <v>420</v>
      </c>
      <c r="FZ139">
        <v>17</v>
      </c>
      <c r="GA139">
        <v>0.02</v>
      </c>
      <c r="GB139">
        <v>0.04</v>
      </c>
      <c r="GC139">
        <v>-2.13220756097561</v>
      </c>
      <c r="GD139">
        <v>-0.509047944250874</v>
      </c>
      <c r="GE139">
        <v>0.06538168479204466</v>
      </c>
      <c r="GF139">
        <v>0</v>
      </c>
      <c r="GG139">
        <v>178.4256176470588</v>
      </c>
      <c r="GH139">
        <v>1.647135216113616</v>
      </c>
      <c r="GI139">
        <v>0.2504837689594097</v>
      </c>
      <c r="GJ139">
        <v>0</v>
      </c>
      <c r="GK139">
        <v>0.7421746829268293</v>
      </c>
      <c r="GL139">
        <v>-0.004075087108015339</v>
      </c>
      <c r="GM139">
        <v>0.002588013283026789</v>
      </c>
      <c r="GN139">
        <v>1</v>
      </c>
      <c r="GO139">
        <v>1</v>
      </c>
      <c r="GP139">
        <v>3</v>
      </c>
      <c r="GQ139" t="s">
        <v>451</v>
      </c>
      <c r="GR139">
        <v>3.10271</v>
      </c>
      <c r="GS139">
        <v>2.72463</v>
      </c>
      <c r="GT139">
        <v>0.0872848</v>
      </c>
      <c r="GU139">
        <v>0.0874764</v>
      </c>
      <c r="GV139">
        <v>0.100531</v>
      </c>
      <c r="GW139">
        <v>0.0995085</v>
      </c>
      <c r="GX139">
        <v>23866.9</v>
      </c>
      <c r="GY139">
        <v>21671.4</v>
      </c>
      <c r="GZ139">
        <v>26712.4</v>
      </c>
      <c r="HA139">
        <v>23969.2</v>
      </c>
      <c r="HB139">
        <v>38447.5</v>
      </c>
      <c r="HC139">
        <v>31897.9</v>
      </c>
      <c r="HD139">
        <v>46648.9</v>
      </c>
      <c r="HE139">
        <v>37911.2</v>
      </c>
      <c r="HF139">
        <v>1.87367</v>
      </c>
      <c r="HG139">
        <v>1.84608</v>
      </c>
      <c r="HH139">
        <v>0.117607</v>
      </c>
      <c r="HI139">
        <v>0</v>
      </c>
      <c r="HJ139">
        <v>28.0909</v>
      </c>
      <c r="HK139">
        <v>999.9</v>
      </c>
      <c r="HL139">
        <v>43.5</v>
      </c>
      <c r="HM139">
        <v>33.5</v>
      </c>
      <c r="HN139">
        <v>25.1602</v>
      </c>
      <c r="HO139">
        <v>60.4248</v>
      </c>
      <c r="HP139">
        <v>23.0569</v>
      </c>
      <c r="HQ139">
        <v>1</v>
      </c>
      <c r="HR139">
        <v>0.0921951</v>
      </c>
      <c r="HS139">
        <v>-0.00744281</v>
      </c>
      <c r="HT139">
        <v>20.28</v>
      </c>
      <c r="HU139">
        <v>5.21579</v>
      </c>
      <c r="HV139">
        <v>11.9773</v>
      </c>
      <c r="HW139">
        <v>4.9625</v>
      </c>
      <c r="HX139">
        <v>3.27508</v>
      </c>
      <c r="HY139">
        <v>9999</v>
      </c>
      <c r="HZ139">
        <v>9999</v>
      </c>
      <c r="IA139">
        <v>9999</v>
      </c>
      <c r="IB139">
        <v>999.9</v>
      </c>
      <c r="IC139">
        <v>1.86399</v>
      </c>
      <c r="ID139">
        <v>1.86016</v>
      </c>
      <c r="IE139">
        <v>1.85851</v>
      </c>
      <c r="IF139">
        <v>1.85984</v>
      </c>
      <c r="IG139">
        <v>1.8599</v>
      </c>
      <c r="IH139">
        <v>1.8584</v>
      </c>
      <c r="II139">
        <v>1.8575</v>
      </c>
      <c r="IJ139">
        <v>1.85242</v>
      </c>
      <c r="IK139">
        <v>0</v>
      </c>
      <c r="IL139">
        <v>0</v>
      </c>
      <c r="IM139">
        <v>0</v>
      </c>
      <c r="IN139">
        <v>0</v>
      </c>
      <c r="IO139" t="s">
        <v>443</v>
      </c>
      <c r="IP139" t="s">
        <v>444</v>
      </c>
      <c r="IQ139" t="s">
        <v>445</v>
      </c>
      <c r="IR139" t="s">
        <v>445</v>
      </c>
      <c r="IS139" t="s">
        <v>445</v>
      </c>
      <c r="IT139" t="s">
        <v>445</v>
      </c>
      <c r="IU139">
        <v>0</v>
      </c>
      <c r="IV139">
        <v>100</v>
      </c>
      <c r="IW139">
        <v>100</v>
      </c>
      <c r="IX139">
        <v>-1.261</v>
      </c>
      <c r="IY139">
        <v>0.2735</v>
      </c>
      <c r="IZ139">
        <v>-1.088691465271074</v>
      </c>
      <c r="JA139">
        <v>-0.0009653133281458612</v>
      </c>
      <c r="JB139">
        <v>1.467522864134924E-06</v>
      </c>
      <c r="JC139">
        <v>-3.533429210606989E-10</v>
      </c>
      <c r="JD139">
        <v>0.001055554131792665</v>
      </c>
      <c r="JE139">
        <v>0.003653998214210923</v>
      </c>
      <c r="JF139">
        <v>0.0003927652080039181</v>
      </c>
      <c r="JG139">
        <v>9.453655735445027E-07</v>
      </c>
      <c r="JH139">
        <v>2</v>
      </c>
      <c r="JI139">
        <v>1975</v>
      </c>
      <c r="JJ139">
        <v>1</v>
      </c>
      <c r="JK139">
        <v>27</v>
      </c>
      <c r="JL139">
        <v>192980</v>
      </c>
      <c r="JM139">
        <v>192980.2</v>
      </c>
      <c r="JN139">
        <v>1.14868</v>
      </c>
      <c r="JO139">
        <v>2.65137</v>
      </c>
      <c r="JP139">
        <v>1.49658</v>
      </c>
      <c r="JQ139">
        <v>2.34497</v>
      </c>
      <c r="JR139">
        <v>1.54907</v>
      </c>
      <c r="JS139">
        <v>2.43164</v>
      </c>
      <c r="JT139">
        <v>37.8195</v>
      </c>
      <c r="JU139">
        <v>24.1751</v>
      </c>
      <c r="JV139">
        <v>18</v>
      </c>
      <c r="JW139">
        <v>481.696</v>
      </c>
      <c r="JX139">
        <v>478.507</v>
      </c>
      <c r="JY139">
        <v>27.557</v>
      </c>
      <c r="JZ139">
        <v>28.4657</v>
      </c>
      <c r="KA139">
        <v>30</v>
      </c>
      <c r="KB139">
        <v>28.681</v>
      </c>
      <c r="KC139">
        <v>28.6782</v>
      </c>
      <c r="KD139">
        <v>23.1714</v>
      </c>
      <c r="KE139">
        <v>17.6635</v>
      </c>
      <c r="KF139">
        <v>62.5828</v>
      </c>
      <c r="KG139">
        <v>27.5573</v>
      </c>
      <c r="KH139">
        <v>426.522</v>
      </c>
      <c r="KI139">
        <v>21.1799</v>
      </c>
      <c r="KJ139">
        <v>101.992</v>
      </c>
      <c r="KK139">
        <v>91.4376</v>
      </c>
    </row>
    <row r="140" spans="1:297">
      <c r="A140">
        <v>122</v>
      </c>
      <c r="B140">
        <v>1758568411.1</v>
      </c>
      <c r="C140">
        <v>3633.5</v>
      </c>
      <c r="D140" t="s">
        <v>690</v>
      </c>
      <c r="E140" t="s">
        <v>691</v>
      </c>
      <c r="F140">
        <v>5</v>
      </c>
      <c r="G140" t="s">
        <v>641</v>
      </c>
      <c r="H140" t="s">
        <v>438</v>
      </c>
      <c r="I140">
        <v>1758568403.255172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(EA140+(U140+2*0.95*5.67E-8*(((EA140+$B$9)+273)^4-(EA140+273)^4)-44100*J140)/(1.84*29.3*R140+8*0.95*5.67E-8*(EA140+273)^3))</f>
        <v>0</v>
      </c>
      <c r="W140">
        <f>($C$9*EB140+$D$9*EC140+$E$9*V140)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2*0.95*5.67E-8*(((EA140+$B$9)+273)^4-(W140+273)^4)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429.0141332145019</v>
      </c>
      <c r="AK140">
        <v>427.057406060606</v>
      </c>
      <c r="AL140">
        <v>0.001212817311853851</v>
      </c>
      <c r="AM140">
        <v>64.87231866212869</v>
      </c>
      <c r="AN140">
        <f>(AP140 - AO140 + DY140*1E3/(8.314*(EA140+273.15)) * AR140/DX140 * AQ140) * DX140/(100*DL140) * 1000/(1000 - AP140)</f>
        <v>0</v>
      </c>
      <c r="AO140">
        <v>21.21569922114724</v>
      </c>
      <c r="AP140">
        <v>21.92187515151516</v>
      </c>
      <c r="AQ140">
        <v>0.0001719832268753883</v>
      </c>
      <c r="AR140">
        <v>105.1330579283981</v>
      </c>
      <c r="AS140">
        <v>0</v>
      </c>
      <c r="AT140">
        <v>0</v>
      </c>
      <c r="AU140">
        <f>IF(AS140*$H$15&gt;=AW140,1.0,(AW140/(AW140-AS140*$H$15)))</f>
        <v>0</v>
      </c>
      <c r="AV140">
        <f>(AU140-1)*100</f>
        <v>0</v>
      </c>
      <c r="AW140">
        <f>MAX(0,($B$15+$C$15*EF140)/(1+$D$15*EF140)*DY140/(EA140+273)*$E$15)</f>
        <v>0</v>
      </c>
      <c r="AX140" t="s">
        <v>439</v>
      </c>
      <c r="AY140" t="s">
        <v>439</v>
      </c>
      <c r="AZ140">
        <v>0</v>
      </c>
      <c r="BA140">
        <v>0</v>
      </c>
      <c r="BB140">
        <f>1-AZ140/BA140</f>
        <v>0</v>
      </c>
      <c r="BC140">
        <v>0</v>
      </c>
      <c r="BD140" t="s">
        <v>439</v>
      </c>
      <c r="BE140" t="s">
        <v>439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439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$B$13*EG140+$C$13*EH140+$F$13*ES140*(1-EV140)</f>
        <v>0</v>
      </c>
      <c r="DI140">
        <f>DH140*DJ140</f>
        <v>0</v>
      </c>
      <c r="DJ140">
        <f>($B$13*$D$11+$C$13*$D$11+$F$13*((FF140+EX140)/MAX(FF140+EX140+FG140, 0.1)*$I$11+FG140/MAX(FF140+EX140+FG140, 0.1)*$J$11))/($B$13+$C$13+$F$13)</f>
        <v>0</v>
      </c>
      <c r="DK140">
        <f>($B$13*$K$11+$C$13*$K$11+$F$13*((FF140+EX140)/MAX(FF140+EX140+FG140, 0.1)*$P$11+FG140/MAX(FF140+EX140+FG140, 0.1)*$Q$11))/($B$13+$C$13+$F$13)</f>
        <v>0</v>
      </c>
      <c r="DL140">
        <v>1.1</v>
      </c>
      <c r="DM140">
        <v>0.5</v>
      </c>
      <c r="DN140" t="s">
        <v>440</v>
      </c>
      <c r="DO140">
        <v>2</v>
      </c>
      <c r="DP140" t="b">
        <v>1</v>
      </c>
      <c r="DQ140">
        <v>1758568403.255172</v>
      </c>
      <c r="DR140">
        <v>417.6670344827587</v>
      </c>
      <c r="DS140">
        <v>420.0295172413793</v>
      </c>
      <c r="DT140">
        <v>21.91137586206897</v>
      </c>
      <c r="DU140">
        <v>21.18092413793104</v>
      </c>
      <c r="DV140">
        <v>418.9286206896552</v>
      </c>
      <c r="DW140">
        <v>21.63780000000001</v>
      </c>
      <c r="DX140">
        <v>500.0136206896552</v>
      </c>
      <c r="DY140">
        <v>89.83451034482758</v>
      </c>
      <c r="DZ140">
        <v>0.06684177241379312</v>
      </c>
      <c r="EA140">
        <v>28.69168620689656</v>
      </c>
      <c r="EB140">
        <v>30.00461379310345</v>
      </c>
      <c r="EC140">
        <v>999.9000000000002</v>
      </c>
      <c r="ED140">
        <v>0</v>
      </c>
      <c r="EE140">
        <v>0</v>
      </c>
      <c r="EF140">
        <v>10001.48310344828</v>
      </c>
      <c r="EG140">
        <v>0</v>
      </c>
      <c r="EH140">
        <v>10.53413793103448</v>
      </c>
      <c r="EI140">
        <v>-2.362450344827586</v>
      </c>
      <c r="EJ140">
        <v>427.0236551724137</v>
      </c>
      <c r="EK140">
        <v>429.1186206896552</v>
      </c>
      <c r="EL140">
        <v>0.7304497241379311</v>
      </c>
      <c r="EM140">
        <v>420.0295172413793</v>
      </c>
      <c r="EN140">
        <v>21.18092413793104</v>
      </c>
      <c r="EO140">
        <v>1.968396551724138</v>
      </c>
      <c r="EP140">
        <v>1.902777931034483</v>
      </c>
      <c r="EQ140">
        <v>17.19239655172414</v>
      </c>
      <c r="ER140">
        <v>16.65770689655172</v>
      </c>
      <c r="ES140">
        <v>1999.978965517241</v>
      </c>
      <c r="ET140">
        <v>0.9800062068965517</v>
      </c>
      <c r="EU140">
        <v>0.01999421034482758</v>
      </c>
      <c r="EV140">
        <v>0</v>
      </c>
      <c r="EW140">
        <v>178.6631034482759</v>
      </c>
      <c r="EX140">
        <v>5.00078</v>
      </c>
      <c r="EY140">
        <v>3686.608965517241</v>
      </c>
      <c r="EZ140">
        <v>16379.49310344828</v>
      </c>
      <c r="FA140">
        <v>38.82724137931034</v>
      </c>
      <c r="FB140">
        <v>39.60544827586207</v>
      </c>
      <c r="FC140">
        <v>39.51699999999999</v>
      </c>
      <c r="FD140">
        <v>39.34455172413792</v>
      </c>
      <c r="FE140">
        <v>40.17868965517241</v>
      </c>
      <c r="FF140">
        <v>1955.088965517241</v>
      </c>
      <c r="FG140">
        <v>39.89000000000001</v>
      </c>
      <c r="FH140">
        <v>0</v>
      </c>
      <c r="FI140">
        <v>1758568408.8</v>
      </c>
      <c r="FJ140">
        <v>0</v>
      </c>
      <c r="FK140">
        <v>178.6912</v>
      </c>
      <c r="FL140">
        <v>2.476230785712969</v>
      </c>
      <c r="FM140">
        <v>32.61000002687344</v>
      </c>
      <c r="FN140">
        <v>3686.909999999999</v>
      </c>
      <c r="FO140">
        <v>15</v>
      </c>
      <c r="FP140">
        <v>0</v>
      </c>
      <c r="FQ140" t="s">
        <v>441</v>
      </c>
      <c r="FR140">
        <v>1746989605.5</v>
      </c>
      <c r="FS140">
        <v>1746989593.5</v>
      </c>
      <c r="FT140">
        <v>0</v>
      </c>
      <c r="FU140">
        <v>-0.274</v>
      </c>
      <c r="FV140">
        <v>-0.002</v>
      </c>
      <c r="FW140">
        <v>2.549</v>
      </c>
      <c r="FX140">
        <v>0.129</v>
      </c>
      <c r="FY140">
        <v>420</v>
      </c>
      <c r="FZ140">
        <v>17</v>
      </c>
      <c r="GA140">
        <v>0.02</v>
      </c>
      <c r="GB140">
        <v>0.04</v>
      </c>
      <c r="GC140">
        <v>-2.207316097560976</v>
      </c>
      <c r="GD140">
        <v>-1.129284668989556</v>
      </c>
      <c r="GE140">
        <v>0.1764567505758716</v>
      </c>
      <c r="GF140">
        <v>0</v>
      </c>
      <c r="GG140">
        <v>178.5677647058824</v>
      </c>
      <c r="GH140">
        <v>2.218976320158688</v>
      </c>
      <c r="GI140">
        <v>0.2971662298547555</v>
      </c>
      <c r="GJ140">
        <v>0</v>
      </c>
      <c r="GK140">
        <v>0.7356179024390244</v>
      </c>
      <c r="GL140">
        <v>-0.1054051986062719</v>
      </c>
      <c r="GM140">
        <v>0.01440598814146205</v>
      </c>
      <c r="GN140">
        <v>0</v>
      </c>
      <c r="GO140">
        <v>0</v>
      </c>
      <c r="GP140">
        <v>3</v>
      </c>
      <c r="GQ140" t="s">
        <v>456</v>
      </c>
      <c r="GR140">
        <v>3.1026</v>
      </c>
      <c r="GS140">
        <v>2.72479</v>
      </c>
      <c r="GT140">
        <v>0.0872993</v>
      </c>
      <c r="GU140">
        <v>0.0878998</v>
      </c>
      <c r="GV140">
        <v>0.100584</v>
      </c>
      <c r="GW140">
        <v>0.0996259</v>
      </c>
      <c r="GX140">
        <v>23866.3</v>
      </c>
      <c r="GY140">
        <v>21661.1</v>
      </c>
      <c r="GZ140">
        <v>26712.1</v>
      </c>
      <c r="HA140">
        <v>23969</v>
      </c>
      <c r="HB140">
        <v>38445</v>
      </c>
      <c r="HC140">
        <v>31893.4</v>
      </c>
      <c r="HD140">
        <v>46648.7</v>
      </c>
      <c r="HE140">
        <v>37910.7</v>
      </c>
      <c r="HF140">
        <v>1.87385</v>
      </c>
      <c r="HG140">
        <v>1.84573</v>
      </c>
      <c r="HH140">
        <v>0.116974</v>
      </c>
      <c r="HI140">
        <v>0</v>
      </c>
      <c r="HJ140">
        <v>28.0909</v>
      </c>
      <c r="HK140">
        <v>999.9</v>
      </c>
      <c r="HL140">
        <v>43.6</v>
      </c>
      <c r="HM140">
        <v>33.6</v>
      </c>
      <c r="HN140">
        <v>25.3571</v>
      </c>
      <c r="HO140">
        <v>61.1548</v>
      </c>
      <c r="HP140">
        <v>23.2412</v>
      </c>
      <c r="HQ140">
        <v>1</v>
      </c>
      <c r="HR140">
        <v>0.0921723</v>
      </c>
      <c r="HS140">
        <v>-0.116019</v>
      </c>
      <c r="HT140">
        <v>20.2795</v>
      </c>
      <c r="HU140">
        <v>5.21235</v>
      </c>
      <c r="HV140">
        <v>11.979</v>
      </c>
      <c r="HW140">
        <v>4.96305</v>
      </c>
      <c r="HX140">
        <v>3.27443</v>
      </c>
      <c r="HY140">
        <v>9999</v>
      </c>
      <c r="HZ140">
        <v>9999</v>
      </c>
      <c r="IA140">
        <v>9999</v>
      </c>
      <c r="IB140">
        <v>999.9</v>
      </c>
      <c r="IC140">
        <v>1.86399</v>
      </c>
      <c r="ID140">
        <v>1.86019</v>
      </c>
      <c r="IE140">
        <v>1.85851</v>
      </c>
      <c r="IF140">
        <v>1.85981</v>
      </c>
      <c r="IG140">
        <v>1.8599</v>
      </c>
      <c r="IH140">
        <v>1.85845</v>
      </c>
      <c r="II140">
        <v>1.85751</v>
      </c>
      <c r="IJ140">
        <v>1.85242</v>
      </c>
      <c r="IK140">
        <v>0</v>
      </c>
      <c r="IL140">
        <v>0</v>
      </c>
      <c r="IM140">
        <v>0</v>
      </c>
      <c r="IN140">
        <v>0</v>
      </c>
      <c r="IO140" t="s">
        <v>443</v>
      </c>
      <c r="IP140" t="s">
        <v>444</v>
      </c>
      <c r="IQ140" t="s">
        <v>445</v>
      </c>
      <c r="IR140" t="s">
        <v>445</v>
      </c>
      <c r="IS140" t="s">
        <v>445</v>
      </c>
      <c r="IT140" t="s">
        <v>445</v>
      </c>
      <c r="IU140">
        <v>0</v>
      </c>
      <c r="IV140">
        <v>100</v>
      </c>
      <c r="IW140">
        <v>100</v>
      </c>
      <c r="IX140">
        <v>-1.262</v>
      </c>
      <c r="IY140">
        <v>0.2739</v>
      </c>
      <c r="IZ140">
        <v>-1.088691465271074</v>
      </c>
      <c r="JA140">
        <v>-0.0009653133281458612</v>
      </c>
      <c r="JB140">
        <v>1.467522864134924E-06</v>
      </c>
      <c r="JC140">
        <v>-3.533429210606989E-10</v>
      </c>
      <c r="JD140">
        <v>0.001055554131792665</v>
      </c>
      <c r="JE140">
        <v>0.003653998214210923</v>
      </c>
      <c r="JF140">
        <v>0.0003927652080039181</v>
      </c>
      <c r="JG140">
        <v>9.453655735445027E-07</v>
      </c>
      <c r="JH140">
        <v>2</v>
      </c>
      <c r="JI140">
        <v>1975</v>
      </c>
      <c r="JJ140">
        <v>1</v>
      </c>
      <c r="JK140">
        <v>27</v>
      </c>
      <c r="JL140">
        <v>192980.1</v>
      </c>
      <c r="JM140">
        <v>192980.3</v>
      </c>
      <c r="JN140">
        <v>1.17554</v>
      </c>
      <c r="JO140">
        <v>2.65137</v>
      </c>
      <c r="JP140">
        <v>1.49658</v>
      </c>
      <c r="JQ140">
        <v>2.34741</v>
      </c>
      <c r="JR140">
        <v>1.54907</v>
      </c>
      <c r="JS140">
        <v>2.35474</v>
      </c>
      <c r="JT140">
        <v>37.8195</v>
      </c>
      <c r="JU140">
        <v>24.1663</v>
      </c>
      <c r="JV140">
        <v>18</v>
      </c>
      <c r="JW140">
        <v>481.798</v>
      </c>
      <c r="JX140">
        <v>478.282</v>
      </c>
      <c r="JY140">
        <v>27.5388</v>
      </c>
      <c r="JZ140">
        <v>28.4657</v>
      </c>
      <c r="KA140">
        <v>30</v>
      </c>
      <c r="KB140">
        <v>28.681</v>
      </c>
      <c r="KC140">
        <v>28.6782</v>
      </c>
      <c r="KD140">
        <v>23.6829</v>
      </c>
      <c r="KE140">
        <v>17.6635</v>
      </c>
      <c r="KF140">
        <v>62.5828</v>
      </c>
      <c r="KG140">
        <v>27.5527</v>
      </c>
      <c r="KH140">
        <v>439.898</v>
      </c>
      <c r="KI140">
        <v>21.1799</v>
      </c>
      <c r="KJ140">
        <v>101.991</v>
      </c>
      <c r="KK140">
        <v>91.4366</v>
      </c>
    </row>
    <row r="141" spans="1:297">
      <c r="A141">
        <v>123</v>
      </c>
      <c r="B141">
        <v>1758568416.1</v>
      </c>
      <c r="C141">
        <v>3638.5</v>
      </c>
      <c r="D141" t="s">
        <v>692</v>
      </c>
      <c r="E141" t="s">
        <v>693</v>
      </c>
      <c r="F141">
        <v>5</v>
      </c>
      <c r="G141" t="s">
        <v>641</v>
      </c>
      <c r="H141" t="s">
        <v>438</v>
      </c>
      <c r="I141">
        <v>1758568408.332142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(EA141+(U141+2*0.95*5.67E-8*(((EA141+$B$9)+273)^4-(EA141+273)^4)-44100*J141)/(1.84*29.3*R141+8*0.95*5.67E-8*(EA141+273)^3))</f>
        <v>0</v>
      </c>
      <c r="W141">
        <f>($C$9*EB141+$D$9*EC141+$E$9*V141)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2*0.95*5.67E-8*(((EA141+$B$9)+273)^4-(W141+273)^4)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436.1388586514631</v>
      </c>
      <c r="AK141">
        <v>430.3167515151513</v>
      </c>
      <c r="AL141">
        <v>0.7932581481090925</v>
      </c>
      <c r="AM141">
        <v>64.87231866212869</v>
      </c>
      <c r="AN141">
        <f>(AP141 - AO141 + DY141*1E3/(8.314*(EA141+273.15)) * AR141/DX141 * AQ141) * DX141/(100*DL141) * 1000/(1000 - AP141)</f>
        <v>0</v>
      </c>
      <c r="AO141">
        <v>21.22020621972218</v>
      </c>
      <c r="AP141">
        <v>21.94124363636363</v>
      </c>
      <c r="AQ141">
        <v>0.001316897198070398</v>
      </c>
      <c r="AR141">
        <v>105.1330579283981</v>
      </c>
      <c r="AS141">
        <v>0</v>
      </c>
      <c r="AT141">
        <v>0</v>
      </c>
      <c r="AU141">
        <f>IF(AS141*$H$15&gt;=AW141,1.0,(AW141/(AW141-AS141*$H$15)))</f>
        <v>0</v>
      </c>
      <c r="AV141">
        <f>(AU141-1)*100</f>
        <v>0</v>
      </c>
      <c r="AW141">
        <f>MAX(0,($B$15+$C$15*EF141)/(1+$D$15*EF141)*DY141/(EA141+273)*$E$15)</f>
        <v>0</v>
      </c>
      <c r="AX141" t="s">
        <v>439</v>
      </c>
      <c r="AY141" t="s">
        <v>439</v>
      </c>
      <c r="AZ141">
        <v>0</v>
      </c>
      <c r="BA141">
        <v>0</v>
      </c>
      <c r="BB141">
        <f>1-AZ141/BA141</f>
        <v>0</v>
      </c>
      <c r="BC141">
        <v>0</v>
      </c>
      <c r="BD141" t="s">
        <v>439</v>
      </c>
      <c r="BE141" t="s">
        <v>439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439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$B$13*EG141+$C$13*EH141+$F$13*ES141*(1-EV141)</f>
        <v>0</v>
      </c>
      <c r="DI141">
        <f>DH141*DJ141</f>
        <v>0</v>
      </c>
      <c r="DJ141">
        <f>($B$13*$D$11+$C$13*$D$11+$F$13*((FF141+EX141)/MAX(FF141+EX141+FG141, 0.1)*$I$11+FG141/MAX(FF141+EX141+FG141, 0.1)*$J$11))/($B$13+$C$13+$F$13)</f>
        <v>0</v>
      </c>
      <c r="DK141">
        <f>($B$13*$K$11+$C$13*$K$11+$F$13*((FF141+EX141)/MAX(FF141+EX141+FG141, 0.1)*$P$11+FG141/MAX(FF141+EX141+FG141, 0.1)*$Q$11))/($B$13+$C$13+$F$13)</f>
        <v>0</v>
      </c>
      <c r="DL141">
        <v>1.1</v>
      </c>
      <c r="DM141">
        <v>0.5</v>
      </c>
      <c r="DN141" t="s">
        <v>440</v>
      </c>
      <c r="DO141">
        <v>2</v>
      </c>
      <c r="DP141" t="b">
        <v>1</v>
      </c>
      <c r="DQ141">
        <v>1758568408.332142</v>
      </c>
      <c r="DR141">
        <v>418.1128571428571</v>
      </c>
      <c r="DS141">
        <v>422.7536071428572</v>
      </c>
      <c r="DT141">
        <v>21.91866071428571</v>
      </c>
      <c r="DU141">
        <v>21.19805714285715</v>
      </c>
      <c r="DV141">
        <v>419.3743571428571</v>
      </c>
      <c r="DW141">
        <v>21.644925</v>
      </c>
      <c r="DX141">
        <v>499.9675357142857</v>
      </c>
      <c r="DY141">
        <v>89.83481785714288</v>
      </c>
      <c r="DZ141">
        <v>0.06680113928571429</v>
      </c>
      <c r="EA141">
        <v>28.69013571428571</v>
      </c>
      <c r="EB141">
        <v>30.00246071428571</v>
      </c>
      <c r="EC141">
        <v>999.9000000000002</v>
      </c>
      <c r="ED141">
        <v>0</v>
      </c>
      <c r="EE141">
        <v>0</v>
      </c>
      <c r="EF141">
        <v>9986.582857142857</v>
      </c>
      <c r="EG141">
        <v>0</v>
      </c>
      <c r="EH141">
        <v>10.54255714285714</v>
      </c>
      <c r="EI141">
        <v>-4.640725357142856</v>
      </c>
      <c r="EJ141">
        <v>427.48275</v>
      </c>
      <c r="EK141">
        <v>431.90925</v>
      </c>
      <c r="EL141">
        <v>0.7206041785714287</v>
      </c>
      <c r="EM141">
        <v>422.7536071428572</v>
      </c>
      <c r="EN141">
        <v>21.19805714285715</v>
      </c>
      <c r="EO141">
        <v>1.969058571428572</v>
      </c>
      <c r="EP141">
        <v>1.904323928571429</v>
      </c>
      <c r="EQ141">
        <v>17.1977</v>
      </c>
      <c r="ER141">
        <v>16.67048214285715</v>
      </c>
      <c r="ES141">
        <v>1999.994642857143</v>
      </c>
      <c r="ET141">
        <v>0.9800063214285714</v>
      </c>
      <c r="EU141">
        <v>0.01999405714285714</v>
      </c>
      <c r="EV141">
        <v>0</v>
      </c>
      <c r="EW141">
        <v>178.8114285714286</v>
      </c>
      <c r="EX141">
        <v>5.00078</v>
      </c>
      <c r="EY141">
        <v>3689.356428571428</v>
      </c>
      <c r="EZ141">
        <v>16379.62857142857</v>
      </c>
      <c r="FA141">
        <v>38.82778571428571</v>
      </c>
      <c r="FB141">
        <v>39.60025</v>
      </c>
      <c r="FC141">
        <v>39.58682142857142</v>
      </c>
      <c r="FD141">
        <v>39.34792857142856</v>
      </c>
      <c r="FE141">
        <v>40.18728571428571</v>
      </c>
      <c r="FF141">
        <v>1955.104642857143</v>
      </c>
      <c r="FG141">
        <v>39.89000000000001</v>
      </c>
      <c r="FH141">
        <v>0</v>
      </c>
      <c r="FI141">
        <v>1758568414.2</v>
      </c>
      <c r="FJ141">
        <v>0</v>
      </c>
      <c r="FK141">
        <v>178.8498846153846</v>
      </c>
      <c r="FL141">
        <v>1.879555561750989</v>
      </c>
      <c r="FM141">
        <v>29.91931624097522</v>
      </c>
      <c r="FN141">
        <v>3689.634615384615</v>
      </c>
      <c r="FO141">
        <v>15</v>
      </c>
      <c r="FP141">
        <v>0</v>
      </c>
      <c r="FQ141" t="s">
        <v>441</v>
      </c>
      <c r="FR141">
        <v>1746989605.5</v>
      </c>
      <c r="FS141">
        <v>1746989593.5</v>
      </c>
      <c r="FT141">
        <v>0</v>
      </c>
      <c r="FU141">
        <v>-0.274</v>
      </c>
      <c r="FV141">
        <v>-0.002</v>
      </c>
      <c r="FW141">
        <v>2.549</v>
      </c>
      <c r="FX141">
        <v>0.129</v>
      </c>
      <c r="FY141">
        <v>420</v>
      </c>
      <c r="FZ141">
        <v>17</v>
      </c>
      <c r="GA141">
        <v>0.02</v>
      </c>
      <c r="GB141">
        <v>0.04</v>
      </c>
      <c r="GC141">
        <v>-3.927885609756098</v>
      </c>
      <c r="GD141">
        <v>-24.02818390243903</v>
      </c>
      <c r="GE141">
        <v>3.076879318368713</v>
      </c>
      <c r="GF141">
        <v>0</v>
      </c>
      <c r="GG141">
        <v>178.7398235294118</v>
      </c>
      <c r="GH141">
        <v>1.82731856705596</v>
      </c>
      <c r="GI141">
        <v>0.2602658675264726</v>
      </c>
      <c r="GJ141">
        <v>0</v>
      </c>
      <c r="GK141">
        <v>0.7262704634146342</v>
      </c>
      <c r="GL141">
        <v>-0.1400918466898954</v>
      </c>
      <c r="GM141">
        <v>0.01710189314167146</v>
      </c>
      <c r="GN141">
        <v>0</v>
      </c>
      <c r="GO141">
        <v>0</v>
      </c>
      <c r="GP141">
        <v>3</v>
      </c>
      <c r="GQ141" t="s">
        <v>456</v>
      </c>
      <c r="GR141">
        <v>3.10271</v>
      </c>
      <c r="GS141">
        <v>2.72471</v>
      </c>
      <c r="GT141">
        <v>0.08788990000000001</v>
      </c>
      <c r="GU141">
        <v>0.08984780000000001</v>
      </c>
      <c r="GV141">
        <v>0.100647</v>
      </c>
      <c r="GW141">
        <v>0.0996307</v>
      </c>
      <c r="GX141">
        <v>23850.9</v>
      </c>
      <c r="GY141">
        <v>21615</v>
      </c>
      <c r="GZ141">
        <v>26712.1</v>
      </c>
      <c r="HA141">
        <v>23969.2</v>
      </c>
      <c r="HB141">
        <v>38442.5</v>
      </c>
      <c r="HC141">
        <v>31893.7</v>
      </c>
      <c r="HD141">
        <v>46648.8</v>
      </c>
      <c r="HE141">
        <v>37911.1</v>
      </c>
      <c r="HF141">
        <v>1.87392</v>
      </c>
      <c r="HG141">
        <v>1.84603</v>
      </c>
      <c r="HH141">
        <v>0.11687</v>
      </c>
      <c r="HI141">
        <v>0</v>
      </c>
      <c r="HJ141">
        <v>28.0885</v>
      </c>
      <c r="HK141">
        <v>999.9</v>
      </c>
      <c r="HL141">
        <v>43.6</v>
      </c>
      <c r="HM141">
        <v>33.5</v>
      </c>
      <c r="HN141">
        <v>25.2156</v>
      </c>
      <c r="HO141">
        <v>60.9848</v>
      </c>
      <c r="HP141">
        <v>23.0889</v>
      </c>
      <c r="HQ141">
        <v>1</v>
      </c>
      <c r="HR141">
        <v>0.0922866</v>
      </c>
      <c r="HS141">
        <v>-0.173595</v>
      </c>
      <c r="HT141">
        <v>20.2795</v>
      </c>
      <c r="HU141">
        <v>5.2119</v>
      </c>
      <c r="HV141">
        <v>11.9779</v>
      </c>
      <c r="HW141">
        <v>4.96315</v>
      </c>
      <c r="HX141">
        <v>3.27435</v>
      </c>
      <c r="HY141">
        <v>9999</v>
      </c>
      <c r="HZ141">
        <v>9999</v>
      </c>
      <c r="IA141">
        <v>9999</v>
      </c>
      <c r="IB141">
        <v>999.9</v>
      </c>
      <c r="IC141">
        <v>1.86399</v>
      </c>
      <c r="ID141">
        <v>1.86017</v>
      </c>
      <c r="IE141">
        <v>1.85852</v>
      </c>
      <c r="IF141">
        <v>1.85982</v>
      </c>
      <c r="IG141">
        <v>1.85989</v>
      </c>
      <c r="IH141">
        <v>1.85843</v>
      </c>
      <c r="II141">
        <v>1.85749</v>
      </c>
      <c r="IJ141">
        <v>1.85242</v>
      </c>
      <c r="IK141">
        <v>0</v>
      </c>
      <c r="IL141">
        <v>0</v>
      </c>
      <c r="IM141">
        <v>0</v>
      </c>
      <c r="IN141">
        <v>0</v>
      </c>
      <c r="IO141" t="s">
        <v>443</v>
      </c>
      <c r="IP141" t="s">
        <v>444</v>
      </c>
      <c r="IQ141" t="s">
        <v>445</v>
      </c>
      <c r="IR141" t="s">
        <v>445</v>
      </c>
      <c r="IS141" t="s">
        <v>445</v>
      </c>
      <c r="IT141" t="s">
        <v>445</v>
      </c>
      <c r="IU141">
        <v>0</v>
      </c>
      <c r="IV141">
        <v>100</v>
      </c>
      <c r="IW141">
        <v>100</v>
      </c>
      <c r="IX141">
        <v>-1.261</v>
      </c>
      <c r="IY141">
        <v>0.2743</v>
      </c>
      <c r="IZ141">
        <v>-1.088691465271074</v>
      </c>
      <c r="JA141">
        <v>-0.0009653133281458612</v>
      </c>
      <c r="JB141">
        <v>1.467522864134924E-06</v>
      </c>
      <c r="JC141">
        <v>-3.533429210606989E-10</v>
      </c>
      <c r="JD141">
        <v>0.001055554131792665</v>
      </c>
      <c r="JE141">
        <v>0.003653998214210923</v>
      </c>
      <c r="JF141">
        <v>0.0003927652080039181</v>
      </c>
      <c r="JG141">
        <v>9.453655735445027E-07</v>
      </c>
      <c r="JH141">
        <v>2</v>
      </c>
      <c r="JI141">
        <v>1975</v>
      </c>
      <c r="JJ141">
        <v>1</v>
      </c>
      <c r="JK141">
        <v>27</v>
      </c>
      <c r="JL141">
        <v>192980.2</v>
      </c>
      <c r="JM141">
        <v>192980.4</v>
      </c>
      <c r="JN141">
        <v>1.20728</v>
      </c>
      <c r="JO141">
        <v>2.64893</v>
      </c>
      <c r="JP141">
        <v>1.49658</v>
      </c>
      <c r="JQ141">
        <v>2.34741</v>
      </c>
      <c r="JR141">
        <v>1.54907</v>
      </c>
      <c r="JS141">
        <v>2.44751</v>
      </c>
      <c r="JT141">
        <v>37.8195</v>
      </c>
      <c r="JU141">
        <v>24.1751</v>
      </c>
      <c r="JV141">
        <v>18</v>
      </c>
      <c r="JW141">
        <v>481.841</v>
      </c>
      <c r="JX141">
        <v>478.475</v>
      </c>
      <c r="JY141">
        <v>27.5393</v>
      </c>
      <c r="JZ141">
        <v>28.4651</v>
      </c>
      <c r="KA141">
        <v>30.0001</v>
      </c>
      <c r="KB141">
        <v>28.681</v>
      </c>
      <c r="KC141">
        <v>28.6782</v>
      </c>
      <c r="KD141">
        <v>24.3941</v>
      </c>
      <c r="KE141">
        <v>17.6635</v>
      </c>
      <c r="KF141">
        <v>62.5828</v>
      </c>
      <c r="KG141">
        <v>27.5518</v>
      </c>
      <c r="KH141">
        <v>459.934</v>
      </c>
      <c r="KI141">
        <v>21.1799</v>
      </c>
      <c r="KJ141">
        <v>101.991</v>
      </c>
      <c r="KK141">
        <v>91.4374</v>
      </c>
    </row>
    <row r="142" spans="1:297">
      <c r="A142">
        <v>124</v>
      </c>
      <c r="B142">
        <v>1758568421.1</v>
      </c>
      <c r="C142">
        <v>3643.5</v>
      </c>
      <c r="D142" t="s">
        <v>694</v>
      </c>
      <c r="E142" t="s">
        <v>695</v>
      </c>
      <c r="F142">
        <v>5</v>
      </c>
      <c r="G142" t="s">
        <v>641</v>
      </c>
      <c r="H142" t="s">
        <v>438</v>
      </c>
      <c r="I142">
        <v>1758568413.6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(EA142+(U142+2*0.95*5.67E-8*(((EA142+$B$9)+273)^4-(EA142+273)^4)-44100*J142)/(1.84*29.3*R142+8*0.95*5.67E-8*(EA142+273)^3))</f>
        <v>0</v>
      </c>
      <c r="W142">
        <f>($C$9*EB142+$D$9*EC142+$E$9*V142)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2*0.95*5.67E-8*(((EA142+$B$9)+273)^4-(W142+273)^4)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450.6898737051777</v>
      </c>
      <c r="AK142">
        <v>439.4355515151515</v>
      </c>
      <c r="AL142">
        <v>1.953396025505779</v>
      </c>
      <c r="AM142">
        <v>64.87231866212869</v>
      </c>
      <c r="AN142">
        <f>(AP142 - AO142 + DY142*1E3/(8.314*(EA142+273.15)) * AR142/DX142 * AQ142) * DX142/(100*DL142) * 1000/(1000 - AP142)</f>
        <v>0</v>
      </c>
      <c r="AO142">
        <v>21.22105544670012</v>
      </c>
      <c r="AP142">
        <v>21.95097090909091</v>
      </c>
      <c r="AQ142">
        <v>0.0002559427223888415</v>
      </c>
      <c r="AR142">
        <v>105.1330579283981</v>
      </c>
      <c r="AS142">
        <v>0</v>
      </c>
      <c r="AT142">
        <v>0</v>
      </c>
      <c r="AU142">
        <f>IF(AS142*$H$15&gt;=AW142,1.0,(AW142/(AW142-AS142*$H$15)))</f>
        <v>0</v>
      </c>
      <c r="AV142">
        <f>(AU142-1)*100</f>
        <v>0</v>
      </c>
      <c r="AW142">
        <f>MAX(0,($B$15+$C$15*EF142)/(1+$D$15*EF142)*DY142/(EA142+273)*$E$15)</f>
        <v>0</v>
      </c>
      <c r="AX142" t="s">
        <v>439</v>
      </c>
      <c r="AY142" t="s">
        <v>439</v>
      </c>
      <c r="AZ142">
        <v>0</v>
      </c>
      <c r="BA142">
        <v>0</v>
      </c>
      <c r="BB142">
        <f>1-AZ142/BA142</f>
        <v>0</v>
      </c>
      <c r="BC142">
        <v>0</v>
      </c>
      <c r="BD142" t="s">
        <v>439</v>
      </c>
      <c r="BE142" t="s">
        <v>439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439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$B$13*EG142+$C$13*EH142+$F$13*ES142*(1-EV142)</f>
        <v>0</v>
      </c>
      <c r="DI142">
        <f>DH142*DJ142</f>
        <v>0</v>
      </c>
      <c r="DJ142">
        <f>($B$13*$D$11+$C$13*$D$11+$F$13*((FF142+EX142)/MAX(FF142+EX142+FG142, 0.1)*$I$11+FG142/MAX(FF142+EX142+FG142, 0.1)*$J$11))/($B$13+$C$13+$F$13)</f>
        <v>0</v>
      </c>
      <c r="DK142">
        <f>($B$13*$K$11+$C$13*$K$11+$F$13*((FF142+EX142)/MAX(FF142+EX142+FG142, 0.1)*$P$11+FG142/MAX(FF142+EX142+FG142, 0.1)*$Q$11))/($B$13+$C$13+$F$13)</f>
        <v>0</v>
      </c>
      <c r="DL142">
        <v>1.1</v>
      </c>
      <c r="DM142">
        <v>0.5</v>
      </c>
      <c r="DN142" t="s">
        <v>440</v>
      </c>
      <c r="DO142">
        <v>2</v>
      </c>
      <c r="DP142" t="b">
        <v>1</v>
      </c>
      <c r="DQ142">
        <v>1758568413.6</v>
      </c>
      <c r="DR142">
        <v>420.8363703703704</v>
      </c>
      <c r="DS142">
        <v>430.5145185185185</v>
      </c>
      <c r="DT142">
        <v>21.93175555555556</v>
      </c>
      <c r="DU142">
        <v>21.21645555555556</v>
      </c>
      <c r="DV142">
        <v>422.0975925925927</v>
      </c>
      <c r="DW142">
        <v>21.65773703703704</v>
      </c>
      <c r="DX142">
        <v>499.9948148148148</v>
      </c>
      <c r="DY142">
        <v>89.83514074074073</v>
      </c>
      <c r="DZ142">
        <v>0.06663715925925927</v>
      </c>
      <c r="EA142">
        <v>28.68749629629629</v>
      </c>
      <c r="EB142">
        <v>29.99651111111111</v>
      </c>
      <c r="EC142">
        <v>999.9000000000001</v>
      </c>
      <c r="ED142">
        <v>0</v>
      </c>
      <c r="EE142">
        <v>0</v>
      </c>
      <c r="EF142">
        <v>9986.96962962963</v>
      </c>
      <c r="EG142">
        <v>0</v>
      </c>
      <c r="EH142">
        <v>10.54732222222222</v>
      </c>
      <c r="EI142">
        <v>-9.678002592592591</v>
      </c>
      <c r="EJ142">
        <v>430.2731851851851</v>
      </c>
      <c r="EK142">
        <v>439.8463703703703</v>
      </c>
      <c r="EL142">
        <v>0.7152984814814813</v>
      </c>
      <c r="EM142">
        <v>430.5145185185185</v>
      </c>
      <c r="EN142">
        <v>21.21645555555556</v>
      </c>
      <c r="EO142">
        <v>1.970242222222222</v>
      </c>
      <c r="EP142">
        <v>1.905983333333333</v>
      </c>
      <c r="EQ142">
        <v>17.2071962962963</v>
      </c>
      <c r="ER142">
        <v>16.68420740740741</v>
      </c>
      <c r="ES142">
        <v>2000.010370370371</v>
      </c>
      <c r="ET142">
        <v>0.9800065185185184</v>
      </c>
      <c r="EU142">
        <v>0.0199938925925926</v>
      </c>
      <c r="EV142">
        <v>0</v>
      </c>
      <c r="EW142">
        <v>178.9462592592592</v>
      </c>
      <c r="EX142">
        <v>5.00078</v>
      </c>
      <c r="EY142">
        <v>3691.808518518518</v>
      </c>
      <c r="EZ142">
        <v>16379.76296296296</v>
      </c>
      <c r="FA142">
        <v>38.80988888888889</v>
      </c>
      <c r="FB142">
        <v>39.59233333333332</v>
      </c>
      <c r="FC142">
        <v>39.5042962962963</v>
      </c>
      <c r="FD142">
        <v>39.33766666666666</v>
      </c>
      <c r="FE142">
        <v>40.15485185185184</v>
      </c>
      <c r="FF142">
        <v>1955.12037037037</v>
      </c>
      <c r="FG142">
        <v>39.89000000000001</v>
      </c>
      <c r="FH142">
        <v>0</v>
      </c>
      <c r="FI142">
        <v>1758568419</v>
      </c>
      <c r="FJ142">
        <v>0</v>
      </c>
      <c r="FK142">
        <v>178.9306923076923</v>
      </c>
      <c r="FL142">
        <v>0.2742564249063542</v>
      </c>
      <c r="FM142">
        <v>25.71692304988069</v>
      </c>
      <c r="FN142">
        <v>3691.807692307692</v>
      </c>
      <c r="FO142">
        <v>15</v>
      </c>
      <c r="FP142">
        <v>0</v>
      </c>
      <c r="FQ142" t="s">
        <v>441</v>
      </c>
      <c r="FR142">
        <v>1746989605.5</v>
      </c>
      <c r="FS142">
        <v>1746989593.5</v>
      </c>
      <c r="FT142">
        <v>0</v>
      </c>
      <c r="FU142">
        <v>-0.274</v>
      </c>
      <c r="FV142">
        <v>-0.002</v>
      </c>
      <c r="FW142">
        <v>2.549</v>
      </c>
      <c r="FX142">
        <v>0.129</v>
      </c>
      <c r="FY142">
        <v>420</v>
      </c>
      <c r="FZ142">
        <v>17</v>
      </c>
      <c r="GA142">
        <v>0.02</v>
      </c>
      <c r="GB142">
        <v>0.04</v>
      </c>
      <c r="GC142">
        <v>-6.635510487804877</v>
      </c>
      <c r="GD142">
        <v>-50.86081337979093</v>
      </c>
      <c r="GE142">
        <v>5.539038675552209</v>
      </c>
      <c r="GF142">
        <v>0</v>
      </c>
      <c r="GG142">
        <v>178.8192647058823</v>
      </c>
      <c r="GH142">
        <v>1.23906799723736</v>
      </c>
      <c r="GI142">
        <v>0.2543885759578321</v>
      </c>
      <c r="GJ142">
        <v>0</v>
      </c>
      <c r="GK142">
        <v>0.7229742195121951</v>
      </c>
      <c r="GL142">
        <v>-0.07257723344947721</v>
      </c>
      <c r="GM142">
        <v>0.01512794149991945</v>
      </c>
      <c r="GN142">
        <v>1</v>
      </c>
      <c r="GO142">
        <v>1</v>
      </c>
      <c r="GP142">
        <v>3</v>
      </c>
      <c r="GQ142" t="s">
        <v>451</v>
      </c>
      <c r="GR142">
        <v>3.10276</v>
      </c>
      <c r="GS142">
        <v>2.72466</v>
      </c>
      <c r="GT142">
        <v>0.0893578</v>
      </c>
      <c r="GU142">
        <v>0.0922611</v>
      </c>
      <c r="GV142">
        <v>0.100675</v>
      </c>
      <c r="GW142">
        <v>0.0996343</v>
      </c>
      <c r="GX142">
        <v>23812.5</v>
      </c>
      <c r="GY142">
        <v>21557.6</v>
      </c>
      <c r="GZ142">
        <v>26712.1</v>
      </c>
      <c r="HA142">
        <v>23969</v>
      </c>
      <c r="HB142">
        <v>38441.4</v>
      </c>
      <c r="HC142">
        <v>31893.8</v>
      </c>
      <c r="HD142">
        <v>46648.7</v>
      </c>
      <c r="HE142">
        <v>37911.1</v>
      </c>
      <c r="HF142">
        <v>1.87367</v>
      </c>
      <c r="HG142">
        <v>1.846</v>
      </c>
      <c r="HH142">
        <v>0.116788</v>
      </c>
      <c r="HI142">
        <v>0</v>
      </c>
      <c r="HJ142">
        <v>28.0875</v>
      </c>
      <c r="HK142">
        <v>999.9</v>
      </c>
      <c r="HL142">
        <v>43.6</v>
      </c>
      <c r="HM142">
        <v>33.5</v>
      </c>
      <c r="HN142">
        <v>25.2159</v>
      </c>
      <c r="HO142">
        <v>60.9648</v>
      </c>
      <c r="HP142">
        <v>23.0649</v>
      </c>
      <c r="HQ142">
        <v>1</v>
      </c>
      <c r="HR142">
        <v>0.0922129</v>
      </c>
      <c r="HS142">
        <v>-0.195477</v>
      </c>
      <c r="HT142">
        <v>20.2795</v>
      </c>
      <c r="HU142">
        <v>5.21325</v>
      </c>
      <c r="HV142">
        <v>11.9784</v>
      </c>
      <c r="HW142">
        <v>4.9638</v>
      </c>
      <c r="HX142">
        <v>3.27453</v>
      </c>
      <c r="HY142">
        <v>9999</v>
      </c>
      <c r="HZ142">
        <v>9999</v>
      </c>
      <c r="IA142">
        <v>9999</v>
      </c>
      <c r="IB142">
        <v>999.9</v>
      </c>
      <c r="IC142">
        <v>1.86398</v>
      </c>
      <c r="ID142">
        <v>1.86017</v>
      </c>
      <c r="IE142">
        <v>1.85852</v>
      </c>
      <c r="IF142">
        <v>1.85983</v>
      </c>
      <c r="IG142">
        <v>1.85989</v>
      </c>
      <c r="IH142">
        <v>1.85841</v>
      </c>
      <c r="II142">
        <v>1.85753</v>
      </c>
      <c r="IJ142">
        <v>1.85242</v>
      </c>
      <c r="IK142">
        <v>0</v>
      </c>
      <c r="IL142">
        <v>0</v>
      </c>
      <c r="IM142">
        <v>0</v>
      </c>
      <c r="IN142">
        <v>0</v>
      </c>
      <c r="IO142" t="s">
        <v>443</v>
      </c>
      <c r="IP142" t="s">
        <v>444</v>
      </c>
      <c r="IQ142" t="s">
        <v>445</v>
      </c>
      <c r="IR142" t="s">
        <v>445</v>
      </c>
      <c r="IS142" t="s">
        <v>445</v>
      </c>
      <c r="IT142" t="s">
        <v>445</v>
      </c>
      <c r="IU142">
        <v>0</v>
      </c>
      <c r="IV142">
        <v>100</v>
      </c>
      <c r="IW142">
        <v>100</v>
      </c>
      <c r="IX142">
        <v>-1.26</v>
      </c>
      <c r="IY142">
        <v>0.2745</v>
      </c>
      <c r="IZ142">
        <v>-1.088691465271074</v>
      </c>
      <c r="JA142">
        <v>-0.0009653133281458612</v>
      </c>
      <c r="JB142">
        <v>1.467522864134924E-06</v>
      </c>
      <c r="JC142">
        <v>-3.533429210606989E-10</v>
      </c>
      <c r="JD142">
        <v>0.001055554131792665</v>
      </c>
      <c r="JE142">
        <v>0.003653998214210923</v>
      </c>
      <c r="JF142">
        <v>0.0003927652080039181</v>
      </c>
      <c r="JG142">
        <v>9.453655735445027E-07</v>
      </c>
      <c r="JH142">
        <v>2</v>
      </c>
      <c r="JI142">
        <v>1975</v>
      </c>
      <c r="JJ142">
        <v>1</v>
      </c>
      <c r="JK142">
        <v>27</v>
      </c>
      <c r="JL142">
        <v>192980.3</v>
      </c>
      <c r="JM142">
        <v>192980.5</v>
      </c>
      <c r="JN142">
        <v>1.24512</v>
      </c>
      <c r="JO142">
        <v>2.63916</v>
      </c>
      <c r="JP142">
        <v>1.49658</v>
      </c>
      <c r="JQ142">
        <v>2.34741</v>
      </c>
      <c r="JR142">
        <v>1.54907</v>
      </c>
      <c r="JS142">
        <v>2.44629</v>
      </c>
      <c r="JT142">
        <v>37.7953</v>
      </c>
      <c r="JU142">
        <v>24.1663</v>
      </c>
      <c r="JV142">
        <v>18</v>
      </c>
      <c r="JW142">
        <v>481.696</v>
      </c>
      <c r="JX142">
        <v>478.459</v>
      </c>
      <c r="JY142">
        <v>27.545</v>
      </c>
      <c r="JZ142">
        <v>28.4644</v>
      </c>
      <c r="KA142">
        <v>30.0001</v>
      </c>
      <c r="KB142">
        <v>28.681</v>
      </c>
      <c r="KC142">
        <v>28.6782</v>
      </c>
      <c r="KD142">
        <v>25.0806</v>
      </c>
      <c r="KE142">
        <v>17.6635</v>
      </c>
      <c r="KF142">
        <v>62.5828</v>
      </c>
      <c r="KG142">
        <v>27.5522</v>
      </c>
      <c r="KH142">
        <v>473.377</v>
      </c>
      <c r="KI142">
        <v>21.1741</v>
      </c>
      <c r="KJ142">
        <v>101.991</v>
      </c>
      <c r="KK142">
        <v>91.4372</v>
      </c>
    </row>
    <row r="143" spans="1:297">
      <c r="A143">
        <v>125</v>
      </c>
      <c r="B143">
        <v>1758568426.1</v>
      </c>
      <c r="C143">
        <v>3648.5</v>
      </c>
      <c r="D143" t="s">
        <v>696</v>
      </c>
      <c r="E143" t="s">
        <v>697</v>
      </c>
      <c r="F143">
        <v>5</v>
      </c>
      <c r="G143" t="s">
        <v>641</v>
      </c>
      <c r="H143" t="s">
        <v>438</v>
      </c>
      <c r="I143">
        <v>1758568418.314285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(EA143+(U143+2*0.95*5.67E-8*(((EA143+$B$9)+273)^4-(EA143+273)^4)-44100*J143)/(1.84*29.3*R143+8*0.95*5.67E-8*(EA143+273)^3))</f>
        <v>0</v>
      </c>
      <c r="W143">
        <f>($C$9*EB143+$D$9*EC143+$E$9*V143)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2*0.95*5.67E-8*(((EA143+$B$9)+273)^4-(W143+273)^4)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467.2491189638367</v>
      </c>
      <c r="AK143">
        <v>452.5401030303029</v>
      </c>
      <c r="AL143">
        <v>2.692251220650771</v>
      </c>
      <c r="AM143">
        <v>64.87231866212869</v>
      </c>
      <c r="AN143">
        <f>(AP143 - AO143 + DY143*1E3/(8.314*(EA143+273.15)) * AR143/DX143 * AQ143) * DX143/(100*DL143) * 1000/(1000 - AP143)</f>
        <v>0</v>
      </c>
      <c r="AO143">
        <v>21.22061987222756</v>
      </c>
      <c r="AP143">
        <v>21.95895636363636</v>
      </c>
      <c r="AQ143">
        <v>0.0002122385952961457</v>
      </c>
      <c r="AR143">
        <v>105.1330579283981</v>
      </c>
      <c r="AS143">
        <v>0</v>
      </c>
      <c r="AT143">
        <v>0</v>
      </c>
      <c r="AU143">
        <f>IF(AS143*$H$15&gt;=AW143,1.0,(AW143/(AW143-AS143*$H$15)))</f>
        <v>0</v>
      </c>
      <c r="AV143">
        <f>(AU143-1)*100</f>
        <v>0</v>
      </c>
      <c r="AW143">
        <f>MAX(0,($B$15+$C$15*EF143)/(1+$D$15*EF143)*DY143/(EA143+273)*$E$15)</f>
        <v>0</v>
      </c>
      <c r="AX143" t="s">
        <v>439</v>
      </c>
      <c r="AY143" t="s">
        <v>439</v>
      </c>
      <c r="AZ143">
        <v>0</v>
      </c>
      <c r="BA143">
        <v>0</v>
      </c>
      <c r="BB143">
        <f>1-AZ143/BA143</f>
        <v>0</v>
      </c>
      <c r="BC143">
        <v>0</v>
      </c>
      <c r="BD143" t="s">
        <v>439</v>
      </c>
      <c r="BE143" t="s">
        <v>439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439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$B$13*EG143+$C$13*EH143+$F$13*ES143*(1-EV143)</f>
        <v>0</v>
      </c>
      <c r="DI143">
        <f>DH143*DJ143</f>
        <v>0</v>
      </c>
      <c r="DJ143">
        <f>($B$13*$D$11+$C$13*$D$11+$F$13*((FF143+EX143)/MAX(FF143+EX143+FG143, 0.1)*$I$11+FG143/MAX(FF143+EX143+FG143, 0.1)*$J$11))/($B$13+$C$13+$F$13)</f>
        <v>0</v>
      </c>
      <c r="DK143">
        <f>($B$13*$K$11+$C$13*$K$11+$F$13*((FF143+EX143)/MAX(FF143+EX143+FG143, 0.1)*$P$11+FG143/MAX(FF143+EX143+FG143, 0.1)*$Q$11))/($B$13+$C$13+$F$13)</f>
        <v>0</v>
      </c>
      <c r="DL143">
        <v>1.1</v>
      </c>
      <c r="DM143">
        <v>0.5</v>
      </c>
      <c r="DN143" t="s">
        <v>440</v>
      </c>
      <c r="DO143">
        <v>2</v>
      </c>
      <c r="DP143" t="b">
        <v>1</v>
      </c>
      <c r="DQ143">
        <v>1758568418.314285</v>
      </c>
      <c r="DR143">
        <v>427.0229285714286</v>
      </c>
      <c r="DS143">
        <v>442.6266785714287</v>
      </c>
      <c r="DT143">
        <v>21.94510357142857</v>
      </c>
      <c r="DU143">
        <v>21.22056071428571</v>
      </c>
      <c r="DV143">
        <v>428.2834642857143</v>
      </c>
      <c r="DW143">
        <v>21.67079642857143</v>
      </c>
      <c r="DX143">
        <v>499.9929285714286</v>
      </c>
      <c r="DY143">
        <v>89.83595714285714</v>
      </c>
      <c r="DZ143">
        <v>0.06672107499999999</v>
      </c>
      <c r="EA143">
        <v>28.68500714285714</v>
      </c>
      <c r="EB143">
        <v>29.99401071428571</v>
      </c>
      <c r="EC143">
        <v>999.9000000000002</v>
      </c>
      <c r="ED143">
        <v>0</v>
      </c>
      <c r="EE143">
        <v>0</v>
      </c>
      <c r="EF143">
        <v>9986.631428571429</v>
      </c>
      <c r="EG143">
        <v>0</v>
      </c>
      <c r="EH143">
        <v>10.61217857142857</v>
      </c>
      <c r="EI143">
        <v>-15.6036625</v>
      </c>
      <c r="EJ143">
        <v>436.6044285714287</v>
      </c>
      <c r="EK143">
        <v>452.2228928571429</v>
      </c>
      <c r="EL143">
        <v>0.7245479999999999</v>
      </c>
      <c r="EM143">
        <v>442.6266785714287</v>
      </c>
      <c r="EN143">
        <v>21.22056071428571</v>
      </c>
      <c r="EO143">
        <v>1.971459285714286</v>
      </c>
      <c r="EP143">
        <v>1.906368928571428</v>
      </c>
      <c r="EQ143">
        <v>17.21696428571429</v>
      </c>
      <c r="ER143">
        <v>16.68738928571429</v>
      </c>
      <c r="ES143">
        <v>2000.010714285714</v>
      </c>
      <c r="ET143">
        <v>0.9800064285714286</v>
      </c>
      <c r="EU143">
        <v>0.01999395357142857</v>
      </c>
      <c r="EV143">
        <v>0</v>
      </c>
      <c r="EW143">
        <v>178.9685</v>
      </c>
      <c r="EX143">
        <v>5.00078</v>
      </c>
      <c r="EY143">
        <v>3693.574285714285</v>
      </c>
      <c r="EZ143">
        <v>16379.76428571428</v>
      </c>
      <c r="FA143">
        <v>38.80332142857142</v>
      </c>
      <c r="FB143">
        <v>39.58899999999999</v>
      </c>
      <c r="FC143">
        <v>39.43060714285713</v>
      </c>
      <c r="FD143">
        <v>39.32342857142856</v>
      </c>
      <c r="FE143">
        <v>40.12475</v>
      </c>
      <c r="FF143">
        <v>1955.120714285714</v>
      </c>
      <c r="FG143">
        <v>39.89000000000001</v>
      </c>
      <c r="FH143">
        <v>0</v>
      </c>
      <c r="FI143">
        <v>1758568424.4</v>
      </c>
      <c r="FJ143">
        <v>0</v>
      </c>
      <c r="FK143">
        <v>178.97612</v>
      </c>
      <c r="FL143">
        <v>0.2087692404634066</v>
      </c>
      <c r="FM143">
        <v>20.05307692629024</v>
      </c>
      <c r="FN143">
        <v>3693.981200000001</v>
      </c>
      <c r="FO143">
        <v>15</v>
      </c>
      <c r="FP143">
        <v>0</v>
      </c>
      <c r="FQ143" t="s">
        <v>441</v>
      </c>
      <c r="FR143">
        <v>1746989605.5</v>
      </c>
      <c r="FS143">
        <v>1746989593.5</v>
      </c>
      <c r="FT143">
        <v>0</v>
      </c>
      <c r="FU143">
        <v>-0.274</v>
      </c>
      <c r="FV143">
        <v>-0.002</v>
      </c>
      <c r="FW143">
        <v>2.549</v>
      </c>
      <c r="FX143">
        <v>0.129</v>
      </c>
      <c r="FY143">
        <v>420</v>
      </c>
      <c r="FZ143">
        <v>17</v>
      </c>
      <c r="GA143">
        <v>0.02</v>
      </c>
      <c r="GB143">
        <v>0.04</v>
      </c>
      <c r="GC143">
        <v>-11.93334325</v>
      </c>
      <c r="GD143">
        <v>-76.16944964352722</v>
      </c>
      <c r="GE143">
        <v>7.408713923821187</v>
      </c>
      <c r="GF143">
        <v>0</v>
      </c>
      <c r="GG143">
        <v>178.9333235294118</v>
      </c>
      <c r="GH143">
        <v>0.3325744897868378</v>
      </c>
      <c r="GI143">
        <v>0.2056970531671774</v>
      </c>
      <c r="GJ143">
        <v>1</v>
      </c>
      <c r="GK143">
        <v>0.719963025</v>
      </c>
      <c r="GL143">
        <v>0.09931885553470994</v>
      </c>
      <c r="GM143">
        <v>0.01187097385113686</v>
      </c>
      <c r="GN143">
        <v>1</v>
      </c>
      <c r="GO143">
        <v>2</v>
      </c>
      <c r="GP143">
        <v>3</v>
      </c>
      <c r="GQ143" t="s">
        <v>448</v>
      </c>
      <c r="GR143">
        <v>3.10254</v>
      </c>
      <c r="GS143">
        <v>2.72495</v>
      </c>
      <c r="GT143">
        <v>0.0913746</v>
      </c>
      <c r="GU143">
        <v>0.0947634</v>
      </c>
      <c r="GV143">
        <v>0.100701</v>
      </c>
      <c r="GW143">
        <v>0.0996297</v>
      </c>
      <c r="GX143">
        <v>23759.7</v>
      </c>
      <c r="GY143">
        <v>21498.2</v>
      </c>
      <c r="GZ143">
        <v>26712</v>
      </c>
      <c r="HA143">
        <v>23969.1</v>
      </c>
      <c r="HB143">
        <v>38440.4</v>
      </c>
      <c r="HC143">
        <v>31894</v>
      </c>
      <c r="HD143">
        <v>46648.6</v>
      </c>
      <c r="HE143">
        <v>37910.8</v>
      </c>
      <c r="HF143">
        <v>1.87353</v>
      </c>
      <c r="HG143">
        <v>1.84638</v>
      </c>
      <c r="HH143">
        <v>0.117052</v>
      </c>
      <c r="HI143">
        <v>0</v>
      </c>
      <c r="HJ143">
        <v>28.0862</v>
      </c>
      <c r="HK143">
        <v>999.9</v>
      </c>
      <c r="HL143">
        <v>43.6</v>
      </c>
      <c r="HM143">
        <v>33.5</v>
      </c>
      <c r="HN143">
        <v>25.2158</v>
      </c>
      <c r="HO143">
        <v>60.9148</v>
      </c>
      <c r="HP143">
        <v>23.0689</v>
      </c>
      <c r="HQ143">
        <v>1</v>
      </c>
      <c r="HR143">
        <v>0.0922688</v>
      </c>
      <c r="HS143">
        <v>-0.232917</v>
      </c>
      <c r="HT143">
        <v>20.2795</v>
      </c>
      <c r="HU143">
        <v>5.21295</v>
      </c>
      <c r="HV143">
        <v>11.9784</v>
      </c>
      <c r="HW143">
        <v>4.9636</v>
      </c>
      <c r="HX143">
        <v>3.27458</v>
      </c>
      <c r="HY143">
        <v>9999</v>
      </c>
      <c r="HZ143">
        <v>9999</v>
      </c>
      <c r="IA143">
        <v>9999</v>
      </c>
      <c r="IB143">
        <v>999.9</v>
      </c>
      <c r="IC143">
        <v>1.86401</v>
      </c>
      <c r="ID143">
        <v>1.86019</v>
      </c>
      <c r="IE143">
        <v>1.85852</v>
      </c>
      <c r="IF143">
        <v>1.85983</v>
      </c>
      <c r="IG143">
        <v>1.8599</v>
      </c>
      <c r="IH143">
        <v>1.85843</v>
      </c>
      <c r="II143">
        <v>1.8575</v>
      </c>
      <c r="IJ143">
        <v>1.85242</v>
      </c>
      <c r="IK143">
        <v>0</v>
      </c>
      <c r="IL143">
        <v>0</v>
      </c>
      <c r="IM143">
        <v>0</v>
      </c>
      <c r="IN143">
        <v>0</v>
      </c>
      <c r="IO143" t="s">
        <v>443</v>
      </c>
      <c r="IP143" t="s">
        <v>444</v>
      </c>
      <c r="IQ143" t="s">
        <v>445</v>
      </c>
      <c r="IR143" t="s">
        <v>445</v>
      </c>
      <c r="IS143" t="s">
        <v>445</v>
      </c>
      <c r="IT143" t="s">
        <v>445</v>
      </c>
      <c r="IU143">
        <v>0</v>
      </c>
      <c r="IV143">
        <v>100</v>
      </c>
      <c r="IW143">
        <v>100</v>
      </c>
      <c r="IX143">
        <v>-1.259</v>
      </c>
      <c r="IY143">
        <v>0.2747</v>
      </c>
      <c r="IZ143">
        <v>-1.088691465271074</v>
      </c>
      <c r="JA143">
        <v>-0.0009653133281458612</v>
      </c>
      <c r="JB143">
        <v>1.467522864134924E-06</v>
      </c>
      <c r="JC143">
        <v>-3.533429210606989E-10</v>
      </c>
      <c r="JD143">
        <v>0.001055554131792665</v>
      </c>
      <c r="JE143">
        <v>0.003653998214210923</v>
      </c>
      <c r="JF143">
        <v>0.0003927652080039181</v>
      </c>
      <c r="JG143">
        <v>9.453655735445027E-07</v>
      </c>
      <c r="JH143">
        <v>2</v>
      </c>
      <c r="JI143">
        <v>1975</v>
      </c>
      <c r="JJ143">
        <v>1</v>
      </c>
      <c r="JK143">
        <v>27</v>
      </c>
      <c r="JL143">
        <v>192980.3</v>
      </c>
      <c r="JM143">
        <v>192980.5</v>
      </c>
      <c r="JN143">
        <v>1.2793</v>
      </c>
      <c r="JO143">
        <v>2.64648</v>
      </c>
      <c r="JP143">
        <v>1.49658</v>
      </c>
      <c r="JQ143">
        <v>2.34619</v>
      </c>
      <c r="JR143">
        <v>1.54907</v>
      </c>
      <c r="JS143">
        <v>2.45728</v>
      </c>
      <c r="JT143">
        <v>37.7953</v>
      </c>
      <c r="JU143">
        <v>24.1751</v>
      </c>
      <c r="JV143">
        <v>18</v>
      </c>
      <c r="JW143">
        <v>481.609</v>
      </c>
      <c r="JX143">
        <v>478.7</v>
      </c>
      <c r="JY143">
        <v>27.552</v>
      </c>
      <c r="JZ143">
        <v>28.4638</v>
      </c>
      <c r="KA143">
        <v>30.0001</v>
      </c>
      <c r="KB143">
        <v>28.681</v>
      </c>
      <c r="KC143">
        <v>28.6782</v>
      </c>
      <c r="KD143">
        <v>25.8357</v>
      </c>
      <c r="KE143">
        <v>17.6635</v>
      </c>
      <c r="KF143">
        <v>62.5828</v>
      </c>
      <c r="KG143">
        <v>27.5608</v>
      </c>
      <c r="KH143">
        <v>493.419</v>
      </c>
      <c r="KI143">
        <v>21.1698</v>
      </c>
      <c r="KJ143">
        <v>101.991</v>
      </c>
      <c r="KK143">
        <v>91.43680000000001</v>
      </c>
    </row>
    <row r="144" spans="1:297">
      <c r="A144">
        <v>126</v>
      </c>
      <c r="B144">
        <v>1758568431.1</v>
      </c>
      <c r="C144">
        <v>3653.5</v>
      </c>
      <c r="D144" t="s">
        <v>698</v>
      </c>
      <c r="E144" t="s">
        <v>699</v>
      </c>
      <c r="F144">
        <v>5</v>
      </c>
      <c r="G144" t="s">
        <v>641</v>
      </c>
      <c r="H144" t="s">
        <v>438</v>
      </c>
      <c r="I144">
        <v>1758568423.6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(EA144+(U144+2*0.95*5.67E-8*(((EA144+$B$9)+273)^4-(EA144+273)^4)-44100*J144)/(1.84*29.3*R144+8*0.95*5.67E-8*(EA144+273)^3))</f>
        <v>0</v>
      </c>
      <c r="W144">
        <f>($C$9*EB144+$D$9*EC144+$E$9*V144)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2*0.95*5.67E-8*(((EA144+$B$9)+273)^4-(W144+273)^4)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484.2119228575255</v>
      </c>
      <c r="AK144">
        <v>467.8182606060607</v>
      </c>
      <c r="AL144">
        <v>3.099662055490589</v>
      </c>
      <c r="AM144">
        <v>64.87231866212869</v>
      </c>
      <c r="AN144">
        <f>(AP144 - AO144 + DY144*1E3/(8.314*(EA144+273.15)) * AR144/DX144 * AQ144) * DX144/(100*DL144) * 1000/(1000 - AP144)</f>
        <v>0</v>
      </c>
      <c r="AO144">
        <v>21.22031299350735</v>
      </c>
      <c r="AP144">
        <v>21.96252909090908</v>
      </c>
      <c r="AQ144">
        <v>8.295960397760182E-05</v>
      </c>
      <c r="AR144">
        <v>105.1330579283981</v>
      </c>
      <c r="AS144">
        <v>0</v>
      </c>
      <c r="AT144">
        <v>0</v>
      </c>
      <c r="AU144">
        <f>IF(AS144*$H$15&gt;=AW144,1.0,(AW144/(AW144-AS144*$H$15)))</f>
        <v>0</v>
      </c>
      <c r="AV144">
        <f>(AU144-1)*100</f>
        <v>0</v>
      </c>
      <c r="AW144">
        <f>MAX(0,($B$15+$C$15*EF144)/(1+$D$15*EF144)*DY144/(EA144+273)*$E$15)</f>
        <v>0</v>
      </c>
      <c r="AX144" t="s">
        <v>439</v>
      </c>
      <c r="AY144" t="s">
        <v>439</v>
      </c>
      <c r="AZ144">
        <v>0</v>
      </c>
      <c r="BA144">
        <v>0</v>
      </c>
      <c r="BB144">
        <f>1-AZ144/BA144</f>
        <v>0</v>
      </c>
      <c r="BC144">
        <v>0</v>
      </c>
      <c r="BD144" t="s">
        <v>439</v>
      </c>
      <c r="BE144" t="s">
        <v>439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439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$B$13*EG144+$C$13*EH144+$F$13*ES144*(1-EV144)</f>
        <v>0</v>
      </c>
      <c r="DI144">
        <f>DH144*DJ144</f>
        <v>0</v>
      </c>
      <c r="DJ144">
        <f>($B$13*$D$11+$C$13*$D$11+$F$13*((FF144+EX144)/MAX(FF144+EX144+FG144, 0.1)*$I$11+FG144/MAX(FF144+EX144+FG144, 0.1)*$J$11))/($B$13+$C$13+$F$13)</f>
        <v>0</v>
      </c>
      <c r="DK144">
        <f>($B$13*$K$11+$C$13*$K$11+$F$13*((FF144+EX144)/MAX(FF144+EX144+FG144, 0.1)*$P$11+FG144/MAX(FF144+EX144+FG144, 0.1)*$Q$11))/($B$13+$C$13+$F$13)</f>
        <v>0</v>
      </c>
      <c r="DL144">
        <v>1.1</v>
      </c>
      <c r="DM144">
        <v>0.5</v>
      </c>
      <c r="DN144" t="s">
        <v>440</v>
      </c>
      <c r="DO144">
        <v>2</v>
      </c>
      <c r="DP144" t="b">
        <v>1</v>
      </c>
      <c r="DQ144">
        <v>1758568423.6</v>
      </c>
      <c r="DR144">
        <v>438.1502592592592</v>
      </c>
      <c r="DS144">
        <v>459.1800370370372</v>
      </c>
      <c r="DT144">
        <v>21.95494444444444</v>
      </c>
      <c r="DU144">
        <v>21.2205962962963</v>
      </c>
      <c r="DV144">
        <v>439.4096296296297</v>
      </c>
      <c r="DW144">
        <v>21.68042222222222</v>
      </c>
      <c r="DX144">
        <v>500.0281481481481</v>
      </c>
      <c r="DY144">
        <v>89.83727407407407</v>
      </c>
      <c r="DZ144">
        <v>0.0666358</v>
      </c>
      <c r="EA144">
        <v>28.6835037037037</v>
      </c>
      <c r="EB144">
        <v>29.99017407407407</v>
      </c>
      <c r="EC144">
        <v>999.9000000000001</v>
      </c>
      <c r="ED144">
        <v>0</v>
      </c>
      <c r="EE144">
        <v>0</v>
      </c>
      <c r="EF144">
        <v>10000.14259259259</v>
      </c>
      <c r="EG144">
        <v>0</v>
      </c>
      <c r="EH144">
        <v>11.13654444444445</v>
      </c>
      <c r="EI144">
        <v>-21.02970740740741</v>
      </c>
      <c r="EJ144">
        <v>447.9858518518519</v>
      </c>
      <c r="EK144">
        <v>469.1352222222222</v>
      </c>
      <c r="EL144">
        <v>0.7343497037037039</v>
      </c>
      <c r="EM144">
        <v>459.1800370370372</v>
      </c>
      <c r="EN144">
        <v>21.2205962962963</v>
      </c>
      <c r="EO144">
        <v>1.972372222222222</v>
      </c>
      <c r="EP144">
        <v>1.9064</v>
      </c>
      <c r="EQ144">
        <v>17.22428148148148</v>
      </c>
      <c r="ER144">
        <v>16.68764444444444</v>
      </c>
      <c r="ES144">
        <v>1999.998518518518</v>
      </c>
      <c r="ET144">
        <v>0.9800062962962962</v>
      </c>
      <c r="EU144">
        <v>0.01999412222222222</v>
      </c>
      <c r="EV144">
        <v>0</v>
      </c>
      <c r="EW144">
        <v>178.9985925925926</v>
      </c>
      <c r="EX144">
        <v>5.00078</v>
      </c>
      <c r="EY144">
        <v>3695.372222222222</v>
      </c>
      <c r="EZ144">
        <v>16379.65925925926</v>
      </c>
      <c r="FA144">
        <v>38.79148148148148</v>
      </c>
      <c r="FB144">
        <v>39.583</v>
      </c>
      <c r="FC144">
        <v>39.30992592592592</v>
      </c>
      <c r="FD144">
        <v>39.30996296296297</v>
      </c>
      <c r="FE144">
        <v>40.08996296296296</v>
      </c>
      <c r="FF144">
        <v>1955.108518518519</v>
      </c>
      <c r="FG144">
        <v>39.89000000000001</v>
      </c>
      <c r="FH144">
        <v>0</v>
      </c>
      <c r="FI144">
        <v>1758568429.2</v>
      </c>
      <c r="FJ144">
        <v>0</v>
      </c>
      <c r="FK144">
        <v>179.0222</v>
      </c>
      <c r="FL144">
        <v>1.58146155146442</v>
      </c>
      <c r="FM144">
        <v>18.63076924544056</v>
      </c>
      <c r="FN144">
        <v>3695.5252</v>
      </c>
      <c r="FO144">
        <v>15</v>
      </c>
      <c r="FP144">
        <v>0</v>
      </c>
      <c r="FQ144" t="s">
        <v>441</v>
      </c>
      <c r="FR144">
        <v>1746989605.5</v>
      </c>
      <c r="FS144">
        <v>1746989593.5</v>
      </c>
      <c r="FT144">
        <v>0</v>
      </c>
      <c r="FU144">
        <v>-0.274</v>
      </c>
      <c r="FV144">
        <v>-0.002</v>
      </c>
      <c r="FW144">
        <v>2.549</v>
      </c>
      <c r="FX144">
        <v>0.129</v>
      </c>
      <c r="FY144">
        <v>420</v>
      </c>
      <c r="FZ144">
        <v>17</v>
      </c>
      <c r="GA144">
        <v>0.02</v>
      </c>
      <c r="GB144">
        <v>0.04</v>
      </c>
      <c r="GC144">
        <v>-17.30035025</v>
      </c>
      <c r="GD144">
        <v>-64.05584926829266</v>
      </c>
      <c r="GE144">
        <v>6.352084777007265</v>
      </c>
      <c r="GF144">
        <v>0</v>
      </c>
      <c r="GG144">
        <v>178.9799411764706</v>
      </c>
      <c r="GH144">
        <v>0.5846294915470442</v>
      </c>
      <c r="GI144">
        <v>0.2074706132523873</v>
      </c>
      <c r="GJ144">
        <v>1</v>
      </c>
      <c r="GK144">
        <v>0.72771195</v>
      </c>
      <c r="GL144">
        <v>0.1150610206378953</v>
      </c>
      <c r="GM144">
        <v>0.01140747075155137</v>
      </c>
      <c r="GN144">
        <v>0</v>
      </c>
      <c r="GO144">
        <v>1</v>
      </c>
      <c r="GP144">
        <v>3</v>
      </c>
      <c r="GQ144" t="s">
        <v>451</v>
      </c>
      <c r="GR144">
        <v>3.10291</v>
      </c>
      <c r="GS144">
        <v>2.72464</v>
      </c>
      <c r="GT144">
        <v>0.0936635</v>
      </c>
      <c r="GU144">
        <v>0.0972442</v>
      </c>
      <c r="GV144">
        <v>0.100712</v>
      </c>
      <c r="GW144">
        <v>0.09963039999999999</v>
      </c>
      <c r="GX144">
        <v>23699.9</v>
      </c>
      <c r="GY144">
        <v>21439.2</v>
      </c>
      <c r="GZ144">
        <v>26712.1</v>
      </c>
      <c r="HA144">
        <v>23969</v>
      </c>
      <c r="HB144">
        <v>38440.1</v>
      </c>
      <c r="HC144">
        <v>31894.3</v>
      </c>
      <c r="HD144">
        <v>46648.4</v>
      </c>
      <c r="HE144">
        <v>37910.8</v>
      </c>
      <c r="HF144">
        <v>1.8744</v>
      </c>
      <c r="HG144">
        <v>1.84553</v>
      </c>
      <c r="HH144">
        <v>0.116602</v>
      </c>
      <c r="HI144">
        <v>0</v>
      </c>
      <c r="HJ144">
        <v>28.0832</v>
      </c>
      <c r="HK144">
        <v>999.9</v>
      </c>
      <c r="HL144">
        <v>43.6</v>
      </c>
      <c r="HM144">
        <v>33.5</v>
      </c>
      <c r="HN144">
        <v>25.2147</v>
      </c>
      <c r="HO144">
        <v>60.7748</v>
      </c>
      <c r="HP144">
        <v>23.2332</v>
      </c>
      <c r="HQ144">
        <v>1</v>
      </c>
      <c r="HR144">
        <v>0.0922256</v>
      </c>
      <c r="HS144">
        <v>-0.225237</v>
      </c>
      <c r="HT144">
        <v>20.2795</v>
      </c>
      <c r="HU144">
        <v>5.2134</v>
      </c>
      <c r="HV144">
        <v>11.9797</v>
      </c>
      <c r="HW144">
        <v>4.96375</v>
      </c>
      <c r="HX144">
        <v>3.27455</v>
      </c>
      <c r="HY144">
        <v>9999</v>
      </c>
      <c r="HZ144">
        <v>9999</v>
      </c>
      <c r="IA144">
        <v>9999</v>
      </c>
      <c r="IB144">
        <v>999.9</v>
      </c>
      <c r="IC144">
        <v>1.86399</v>
      </c>
      <c r="ID144">
        <v>1.86016</v>
      </c>
      <c r="IE144">
        <v>1.85852</v>
      </c>
      <c r="IF144">
        <v>1.85984</v>
      </c>
      <c r="IG144">
        <v>1.8599</v>
      </c>
      <c r="IH144">
        <v>1.85842</v>
      </c>
      <c r="II144">
        <v>1.85751</v>
      </c>
      <c r="IJ144">
        <v>1.85242</v>
      </c>
      <c r="IK144">
        <v>0</v>
      </c>
      <c r="IL144">
        <v>0</v>
      </c>
      <c r="IM144">
        <v>0</v>
      </c>
      <c r="IN144">
        <v>0</v>
      </c>
      <c r="IO144" t="s">
        <v>443</v>
      </c>
      <c r="IP144" t="s">
        <v>444</v>
      </c>
      <c r="IQ144" t="s">
        <v>445</v>
      </c>
      <c r="IR144" t="s">
        <v>445</v>
      </c>
      <c r="IS144" t="s">
        <v>445</v>
      </c>
      <c r="IT144" t="s">
        <v>445</v>
      </c>
      <c r="IU144">
        <v>0</v>
      </c>
      <c r="IV144">
        <v>100</v>
      </c>
      <c r="IW144">
        <v>100</v>
      </c>
      <c r="IX144">
        <v>-1.256</v>
      </c>
      <c r="IY144">
        <v>0.2747</v>
      </c>
      <c r="IZ144">
        <v>-1.088691465271074</v>
      </c>
      <c r="JA144">
        <v>-0.0009653133281458612</v>
      </c>
      <c r="JB144">
        <v>1.467522864134924E-06</v>
      </c>
      <c r="JC144">
        <v>-3.533429210606989E-10</v>
      </c>
      <c r="JD144">
        <v>0.001055554131792665</v>
      </c>
      <c r="JE144">
        <v>0.003653998214210923</v>
      </c>
      <c r="JF144">
        <v>0.0003927652080039181</v>
      </c>
      <c r="JG144">
        <v>9.453655735445027E-07</v>
      </c>
      <c r="JH144">
        <v>2</v>
      </c>
      <c r="JI144">
        <v>1975</v>
      </c>
      <c r="JJ144">
        <v>1</v>
      </c>
      <c r="JK144">
        <v>27</v>
      </c>
      <c r="JL144">
        <v>192980.4</v>
      </c>
      <c r="JM144">
        <v>192980.6</v>
      </c>
      <c r="JN144">
        <v>1.31714</v>
      </c>
      <c r="JO144">
        <v>2.64648</v>
      </c>
      <c r="JP144">
        <v>1.49658</v>
      </c>
      <c r="JQ144">
        <v>2.34619</v>
      </c>
      <c r="JR144">
        <v>1.54907</v>
      </c>
      <c r="JS144">
        <v>2.37061</v>
      </c>
      <c r="JT144">
        <v>37.7953</v>
      </c>
      <c r="JU144">
        <v>24.1663</v>
      </c>
      <c r="JV144">
        <v>18</v>
      </c>
      <c r="JW144">
        <v>482.117</v>
      </c>
      <c r="JX144">
        <v>478.153</v>
      </c>
      <c r="JY144">
        <v>27.5621</v>
      </c>
      <c r="JZ144">
        <v>28.4657</v>
      </c>
      <c r="KA144">
        <v>30.0001</v>
      </c>
      <c r="KB144">
        <v>28.681</v>
      </c>
      <c r="KC144">
        <v>28.6782</v>
      </c>
      <c r="KD144">
        <v>26.5245</v>
      </c>
      <c r="KE144">
        <v>17.6635</v>
      </c>
      <c r="KF144">
        <v>62.5828</v>
      </c>
      <c r="KG144">
        <v>27.5641</v>
      </c>
      <c r="KH144">
        <v>506.777</v>
      </c>
      <c r="KI144">
        <v>21.1617</v>
      </c>
      <c r="KJ144">
        <v>101.99</v>
      </c>
      <c r="KK144">
        <v>91.4367</v>
      </c>
    </row>
    <row r="145" spans="1:297">
      <c r="A145">
        <v>127</v>
      </c>
      <c r="B145">
        <v>1758568436.1</v>
      </c>
      <c r="C145">
        <v>3658.5</v>
      </c>
      <c r="D145" t="s">
        <v>700</v>
      </c>
      <c r="E145" t="s">
        <v>701</v>
      </c>
      <c r="F145">
        <v>5</v>
      </c>
      <c r="G145" t="s">
        <v>641</v>
      </c>
      <c r="H145" t="s">
        <v>438</v>
      </c>
      <c r="I145">
        <v>1758568428.314285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(EA145+(U145+2*0.95*5.67E-8*(((EA145+$B$9)+273)^4-(EA145+273)^4)-44100*J145)/(1.84*29.3*R145+8*0.95*5.67E-8*(EA145+273)^3))</f>
        <v>0</v>
      </c>
      <c r="W145">
        <f>($C$9*EB145+$D$9*EC145+$E$9*V145)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2*0.95*5.67E-8*(((EA145+$B$9)+273)^4-(W145+273)^4)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501.384251645857</v>
      </c>
      <c r="AK145">
        <v>484.1413757575758</v>
      </c>
      <c r="AL145">
        <v>3.285105805842617</v>
      </c>
      <c r="AM145">
        <v>64.87231866212869</v>
      </c>
      <c r="AN145">
        <f>(AP145 - AO145 + DY145*1E3/(8.314*(EA145+273.15)) * AR145/DX145 * AQ145) * DX145/(100*DL145) * 1000/(1000 - AP145)</f>
        <v>0</v>
      </c>
      <c r="AO145">
        <v>21.22201296273954</v>
      </c>
      <c r="AP145">
        <v>21.96701818181818</v>
      </c>
      <c r="AQ145">
        <v>7.311762928236649E-05</v>
      </c>
      <c r="AR145">
        <v>105.1330579283981</v>
      </c>
      <c r="AS145">
        <v>0</v>
      </c>
      <c r="AT145">
        <v>0</v>
      </c>
      <c r="AU145">
        <f>IF(AS145*$H$15&gt;=AW145,1.0,(AW145/(AW145-AS145*$H$15)))</f>
        <v>0</v>
      </c>
      <c r="AV145">
        <f>(AU145-1)*100</f>
        <v>0</v>
      </c>
      <c r="AW145">
        <f>MAX(0,($B$15+$C$15*EF145)/(1+$D$15*EF145)*DY145/(EA145+273)*$E$15)</f>
        <v>0</v>
      </c>
      <c r="AX145" t="s">
        <v>439</v>
      </c>
      <c r="AY145" t="s">
        <v>439</v>
      </c>
      <c r="AZ145">
        <v>0</v>
      </c>
      <c r="BA145">
        <v>0</v>
      </c>
      <c r="BB145">
        <f>1-AZ145/BA145</f>
        <v>0</v>
      </c>
      <c r="BC145">
        <v>0</v>
      </c>
      <c r="BD145" t="s">
        <v>439</v>
      </c>
      <c r="BE145" t="s">
        <v>439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439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$B$13*EG145+$C$13*EH145+$F$13*ES145*(1-EV145)</f>
        <v>0</v>
      </c>
      <c r="DI145">
        <f>DH145*DJ145</f>
        <v>0</v>
      </c>
      <c r="DJ145">
        <f>($B$13*$D$11+$C$13*$D$11+$F$13*((FF145+EX145)/MAX(FF145+EX145+FG145, 0.1)*$I$11+FG145/MAX(FF145+EX145+FG145, 0.1)*$J$11))/($B$13+$C$13+$F$13)</f>
        <v>0</v>
      </c>
      <c r="DK145">
        <f>($B$13*$K$11+$C$13*$K$11+$F$13*((FF145+EX145)/MAX(FF145+EX145+FG145, 0.1)*$P$11+FG145/MAX(FF145+EX145+FG145, 0.1)*$Q$11))/($B$13+$C$13+$F$13)</f>
        <v>0</v>
      </c>
      <c r="DL145">
        <v>1.1</v>
      </c>
      <c r="DM145">
        <v>0.5</v>
      </c>
      <c r="DN145" t="s">
        <v>440</v>
      </c>
      <c r="DO145">
        <v>2</v>
      </c>
      <c r="DP145" t="b">
        <v>1</v>
      </c>
      <c r="DQ145">
        <v>1758568428.314285</v>
      </c>
      <c r="DR145">
        <v>451.1201428571429</v>
      </c>
      <c r="DS145">
        <v>474.7919642857143</v>
      </c>
      <c r="DT145">
        <v>21.96026428571428</v>
      </c>
      <c r="DU145">
        <v>21.22085714285715</v>
      </c>
      <c r="DV145">
        <v>452.3777499999999</v>
      </c>
      <c r="DW145">
        <v>21.68562857142857</v>
      </c>
      <c r="DX145">
        <v>500.0317142857143</v>
      </c>
      <c r="DY145">
        <v>89.83763571428574</v>
      </c>
      <c r="DZ145">
        <v>0.06659347142857142</v>
      </c>
      <c r="EA145">
        <v>28.68238214285715</v>
      </c>
      <c r="EB145">
        <v>29.98630714285715</v>
      </c>
      <c r="EC145">
        <v>999.9000000000002</v>
      </c>
      <c r="ED145">
        <v>0</v>
      </c>
      <c r="EE145">
        <v>0</v>
      </c>
      <c r="EF145">
        <v>10003.7775</v>
      </c>
      <c r="EG145">
        <v>0</v>
      </c>
      <c r="EH145">
        <v>11.513075</v>
      </c>
      <c r="EI145">
        <v>-23.67181071428572</v>
      </c>
      <c r="EJ145">
        <v>461.2493571428572</v>
      </c>
      <c r="EK145">
        <v>485.0858214285714</v>
      </c>
      <c r="EL145">
        <v>0.7394091428571429</v>
      </c>
      <c r="EM145">
        <v>474.7919642857143</v>
      </c>
      <c r="EN145">
        <v>21.22085714285715</v>
      </c>
      <c r="EO145">
        <v>1.972858571428572</v>
      </c>
      <c r="EP145">
        <v>1.906432142857143</v>
      </c>
      <c r="EQ145">
        <v>17.228175</v>
      </c>
      <c r="ER145">
        <v>16.6879</v>
      </c>
      <c r="ES145">
        <v>1999.977142857143</v>
      </c>
      <c r="ET145">
        <v>0.9800060357142855</v>
      </c>
      <c r="EU145">
        <v>0.01999438214285715</v>
      </c>
      <c r="EV145">
        <v>0</v>
      </c>
      <c r="EW145">
        <v>179.1211071428572</v>
      </c>
      <c r="EX145">
        <v>5.00078</v>
      </c>
      <c r="EY145">
        <v>3696.703214285714</v>
      </c>
      <c r="EZ145">
        <v>16379.475</v>
      </c>
      <c r="FA145">
        <v>38.80557142857142</v>
      </c>
      <c r="FB145">
        <v>39.59125</v>
      </c>
      <c r="FC145">
        <v>39.29664285714285</v>
      </c>
      <c r="FD145">
        <v>39.30785714285714</v>
      </c>
      <c r="FE145">
        <v>40.10457142857142</v>
      </c>
      <c r="FF145">
        <v>1955.087142857143</v>
      </c>
      <c r="FG145">
        <v>39.89000000000001</v>
      </c>
      <c r="FH145">
        <v>0</v>
      </c>
      <c r="FI145">
        <v>1758568434</v>
      </c>
      <c r="FJ145">
        <v>0</v>
      </c>
      <c r="FK145">
        <v>179.12336</v>
      </c>
      <c r="FL145">
        <v>1.292692312304959</v>
      </c>
      <c r="FM145">
        <v>19.23538458629389</v>
      </c>
      <c r="FN145">
        <v>3696.9808</v>
      </c>
      <c r="FO145">
        <v>15</v>
      </c>
      <c r="FP145">
        <v>0</v>
      </c>
      <c r="FQ145" t="s">
        <v>441</v>
      </c>
      <c r="FR145">
        <v>1746989605.5</v>
      </c>
      <c r="FS145">
        <v>1746989593.5</v>
      </c>
      <c r="FT145">
        <v>0</v>
      </c>
      <c r="FU145">
        <v>-0.274</v>
      </c>
      <c r="FV145">
        <v>-0.002</v>
      </c>
      <c r="FW145">
        <v>2.549</v>
      </c>
      <c r="FX145">
        <v>0.129</v>
      </c>
      <c r="FY145">
        <v>420</v>
      </c>
      <c r="FZ145">
        <v>17</v>
      </c>
      <c r="GA145">
        <v>0.02</v>
      </c>
      <c r="GB145">
        <v>0.04</v>
      </c>
      <c r="GC145">
        <v>-21.7326487804878</v>
      </c>
      <c r="GD145">
        <v>-35.96777979094075</v>
      </c>
      <c r="GE145">
        <v>3.75367795876368</v>
      </c>
      <c r="GF145">
        <v>0</v>
      </c>
      <c r="GG145">
        <v>179.0750294117647</v>
      </c>
      <c r="GH145">
        <v>0.9864171183306372</v>
      </c>
      <c r="GI145">
        <v>0.2549591069049536</v>
      </c>
      <c r="GJ145">
        <v>1</v>
      </c>
      <c r="GK145">
        <v>0.7359368780487805</v>
      </c>
      <c r="GL145">
        <v>0.06890406271776869</v>
      </c>
      <c r="GM145">
        <v>0.007019675700226284</v>
      </c>
      <c r="GN145">
        <v>1</v>
      </c>
      <c r="GO145">
        <v>2</v>
      </c>
      <c r="GP145">
        <v>3</v>
      </c>
      <c r="GQ145" t="s">
        <v>448</v>
      </c>
      <c r="GR145">
        <v>3.10258</v>
      </c>
      <c r="GS145">
        <v>2.72454</v>
      </c>
      <c r="GT145">
        <v>0.0960641</v>
      </c>
      <c r="GU145">
        <v>0.0997074</v>
      </c>
      <c r="GV145">
        <v>0.100725</v>
      </c>
      <c r="GW145">
        <v>0.0996325</v>
      </c>
      <c r="GX145">
        <v>23637.4</v>
      </c>
      <c r="GY145">
        <v>21380.8</v>
      </c>
      <c r="GZ145">
        <v>26712.3</v>
      </c>
      <c r="HA145">
        <v>23969</v>
      </c>
      <c r="HB145">
        <v>38439.8</v>
      </c>
      <c r="HC145">
        <v>31894.6</v>
      </c>
      <c r="HD145">
        <v>46648.5</v>
      </c>
      <c r="HE145">
        <v>37911</v>
      </c>
      <c r="HF145">
        <v>1.8736</v>
      </c>
      <c r="HG145">
        <v>1.84635</v>
      </c>
      <c r="HH145">
        <v>0.115648</v>
      </c>
      <c r="HI145">
        <v>0</v>
      </c>
      <c r="HJ145">
        <v>28.0803</v>
      </c>
      <c r="HK145">
        <v>999.9</v>
      </c>
      <c r="HL145">
        <v>43.6</v>
      </c>
      <c r="HM145">
        <v>33.5</v>
      </c>
      <c r="HN145">
        <v>25.2154</v>
      </c>
      <c r="HO145">
        <v>61.1148</v>
      </c>
      <c r="HP145">
        <v>23.0168</v>
      </c>
      <c r="HQ145">
        <v>1</v>
      </c>
      <c r="HR145">
        <v>0.0922002</v>
      </c>
      <c r="HS145">
        <v>-0.24299</v>
      </c>
      <c r="HT145">
        <v>20.2794</v>
      </c>
      <c r="HU145">
        <v>5.21205</v>
      </c>
      <c r="HV145">
        <v>11.9782</v>
      </c>
      <c r="HW145">
        <v>4.9636</v>
      </c>
      <c r="HX145">
        <v>3.27435</v>
      </c>
      <c r="HY145">
        <v>9999</v>
      </c>
      <c r="HZ145">
        <v>9999</v>
      </c>
      <c r="IA145">
        <v>9999</v>
      </c>
      <c r="IB145">
        <v>999.9</v>
      </c>
      <c r="IC145">
        <v>1.86398</v>
      </c>
      <c r="ID145">
        <v>1.86016</v>
      </c>
      <c r="IE145">
        <v>1.85851</v>
      </c>
      <c r="IF145">
        <v>1.85981</v>
      </c>
      <c r="IG145">
        <v>1.8599</v>
      </c>
      <c r="IH145">
        <v>1.85843</v>
      </c>
      <c r="II145">
        <v>1.85748</v>
      </c>
      <c r="IJ145">
        <v>1.85242</v>
      </c>
      <c r="IK145">
        <v>0</v>
      </c>
      <c r="IL145">
        <v>0</v>
      </c>
      <c r="IM145">
        <v>0</v>
      </c>
      <c r="IN145">
        <v>0</v>
      </c>
      <c r="IO145" t="s">
        <v>443</v>
      </c>
      <c r="IP145" t="s">
        <v>444</v>
      </c>
      <c r="IQ145" t="s">
        <v>445</v>
      </c>
      <c r="IR145" t="s">
        <v>445</v>
      </c>
      <c r="IS145" t="s">
        <v>445</v>
      </c>
      <c r="IT145" t="s">
        <v>445</v>
      </c>
      <c r="IU145">
        <v>0</v>
      </c>
      <c r="IV145">
        <v>100</v>
      </c>
      <c r="IW145">
        <v>100</v>
      </c>
      <c r="IX145">
        <v>-1.254</v>
      </c>
      <c r="IY145">
        <v>0.2748</v>
      </c>
      <c r="IZ145">
        <v>-1.088691465271074</v>
      </c>
      <c r="JA145">
        <v>-0.0009653133281458612</v>
      </c>
      <c r="JB145">
        <v>1.467522864134924E-06</v>
      </c>
      <c r="JC145">
        <v>-3.533429210606989E-10</v>
      </c>
      <c r="JD145">
        <v>0.001055554131792665</v>
      </c>
      <c r="JE145">
        <v>0.003653998214210923</v>
      </c>
      <c r="JF145">
        <v>0.0003927652080039181</v>
      </c>
      <c r="JG145">
        <v>9.453655735445027E-07</v>
      </c>
      <c r="JH145">
        <v>2</v>
      </c>
      <c r="JI145">
        <v>1975</v>
      </c>
      <c r="JJ145">
        <v>1</v>
      </c>
      <c r="JK145">
        <v>27</v>
      </c>
      <c r="JL145">
        <v>192980.5</v>
      </c>
      <c r="JM145">
        <v>192980.7</v>
      </c>
      <c r="JN145">
        <v>1.34888</v>
      </c>
      <c r="JO145">
        <v>2.6416</v>
      </c>
      <c r="JP145">
        <v>1.49658</v>
      </c>
      <c r="JQ145">
        <v>2.34741</v>
      </c>
      <c r="JR145">
        <v>1.54907</v>
      </c>
      <c r="JS145">
        <v>2.36206</v>
      </c>
      <c r="JT145">
        <v>37.7953</v>
      </c>
      <c r="JU145">
        <v>24.1751</v>
      </c>
      <c r="JV145">
        <v>18</v>
      </c>
      <c r="JW145">
        <v>481.653</v>
      </c>
      <c r="JX145">
        <v>478.684</v>
      </c>
      <c r="JY145">
        <v>27.5695</v>
      </c>
      <c r="JZ145">
        <v>28.4657</v>
      </c>
      <c r="KA145">
        <v>30.0001</v>
      </c>
      <c r="KB145">
        <v>28.681</v>
      </c>
      <c r="KC145">
        <v>28.6782</v>
      </c>
      <c r="KD145">
        <v>27.2449</v>
      </c>
      <c r="KE145">
        <v>17.6635</v>
      </c>
      <c r="KF145">
        <v>62.5828</v>
      </c>
      <c r="KG145">
        <v>27.5739</v>
      </c>
      <c r="KH145">
        <v>526.817</v>
      </c>
      <c r="KI145">
        <v>21.1562</v>
      </c>
      <c r="KJ145">
        <v>101.991</v>
      </c>
      <c r="KK145">
        <v>91.4371</v>
      </c>
    </row>
    <row r="146" spans="1:297">
      <c r="A146">
        <v>128</v>
      </c>
      <c r="B146">
        <v>1758568441.1</v>
      </c>
      <c r="C146">
        <v>3663.5</v>
      </c>
      <c r="D146" t="s">
        <v>702</v>
      </c>
      <c r="E146" t="s">
        <v>703</v>
      </c>
      <c r="F146">
        <v>5</v>
      </c>
      <c r="G146" t="s">
        <v>641</v>
      </c>
      <c r="H146" t="s">
        <v>438</v>
      </c>
      <c r="I146">
        <v>1758568433.6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(EA146+(U146+2*0.95*5.67E-8*(((EA146+$B$9)+273)^4-(EA146+273)^4)-44100*J146)/(1.84*29.3*R146+8*0.95*5.67E-8*(EA146+273)^3))</f>
        <v>0</v>
      </c>
      <c r="W146">
        <f>($C$9*EB146+$D$9*EC146+$E$9*V146)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2*0.95*5.67E-8*(((EA146+$B$9)+273)^4-(W146+273)^4)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518.3051662565261</v>
      </c>
      <c r="AK146">
        <v>500.8520545454547</v>
      </c>
      <c r="AL146">
        <v>3.350489247417283</v>
      </c>
      <c r="AM146">
        <v>64.87231866212869</v>
      </c>
      <c r="AN146">
        <f>(AP146 - AO146 + DY146*1E3/(8.314*(EA146+273.15)) * AR146/DX146 * AQ146) * DX146/(100*DL146) * 1000/(1000 - AP146)</f>
        <v>0</v>
      </c>
      <c r="AO146">
        <v>21.2186810976482</v>
      </c>
      <c r="AP146">
        <v>21.96822121212121</v>
      </c>
      <c r="AQ146">
        <v>9.058948890460757E-06</v>
      </c>
      <c r="AR146">
        <v>105.1330579283981</v>
      </c>
      <c r="AS146">
        <v>0</v>
      </c>
      <c r="AT146">
        <v>0</v>
      </c>
      <c r="AU146">
        <f>IF(AS146*$H$15&gt;=AW146,1.0,(AW146/(AW146-AS146*$H$15)))</f>
        <v>0</v>
      </c>
      <c r="AV146">
        <f>(AU146-1)*100</f>
        <v>0</v>
      </c>
      <c r="AW146">
        <f>MAX(0,($B$15+$C$15*EF146)/(1+$D$15*EF146)*DY146/(EA146+273)*$E$15)</f>
        <v>0</v>
      </c>
      <c r="AX146" t="s">
        <v>439</v>
      </c>
      <c r="AY146" t="s">
        <v>439</v>
      </c>
      <c r="AZ146">
        <v>0</v>
      </c>
      <c r="BA146">
        <v>0</v>
      </c>
      <c r="BB146">
        <f>1-AZ146/BA146</f>
        <v>0</v>
      </c>
      <c r="BC146">
        <v>0</v>
      </c>
      <c r="BD146" t="s">
        <v>439</v>
      </c>
      <c r="BE146" t="s">
        <v>439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439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$B$13*EG146+$C$13*EH146+$F$13*ES146*(1-EV146)</f>
        <v>0</v>
      </c>
      <c r="DI146">
        <f>DH146*DJ146</f>
        <v>0</v>
      </c>
      <c r="DJ146">
        <f>($B$13*$D$11+$C$13*$D$11+$F$13*((FF146+EX146)/MAX(FF146+EX146+FG146, 0.1)*$I$11+FG146/MAX(FF146+EX146+FG146, 0.1)*$J$11))/($B$13+$C$13+$F$13)</f>
        <v>0</v>
      </c>
      <c r="DK146">
        <f>($B$13*$K$11+$C$13*$K$11+$F$13*((FF146+EX146)/MAX(FF146+EX146+FG146, 0.1)*$P$11+FG146/MAX(FF146+EX146+FG146, 0.1)*$Q$11))/($B$13+$C$13+$F$13)</f>
        <v>0</v>
      </c>
      <c r="DL146">
        <v>1.1</v>
      </c>
      <c r="DM146">
        <v>0.5</v>
      </c>
      <c r="DN146" t="s">
        <v>440</v>
      </c>
      <c r="DO146">
        <v>2</v>
      </c>
      <c r="DP146" t="b">
        <v>1</v>
      </c>
      <c r="DQ146">
        <v>1758568433.6</v>
      </c>
      <c r="DR146">
        <v>467.2613333333334</v>
      </c>
      <c r="DS146">
        <v>492.3931851851852</v>
      </c>
      <c r="DT146">
        <v>21.96466666666667</v>
      </c>
      <c r="DU146">
        <v>21.22027407407407</v>
      </c>
      <c r="DV146">
        <v>468.5164074074074</v>
      </c>
      <c r="DW146">
        <v>21.68993703703704</v>
      </c>
      <c r="DX146">
        <v>499.9962222222223</v>
      </c>
      <c r="DY146">
        <v>89.83807777777777</v>
      </c>
      <c r="DZ146">
        <v>0.06666008518518518</v>
      </c>
      <c r="EA146">
        <v>28.68300740740741</v>
      </c>
      <c r="EB146">
        <v>29.97738888888889</v>
      </c>
      <c r="EC146">
        <v>999.9000000000001</v>
      </c>
      <c r="ED146">
        <v>0</v>
      </c>
      <c r="EE146">
        <v>0</v>
      </c>
      <c r="EF146">
        <v>10002.27333333333</v>
      </c>
      <c r="EG146">
        <v>0</v>
      </c>
      <c r="EH146">
        <v>11.47614444444445</v>
      </c>
      <c r="EI146">
        <v>-25.13183333333334</v>
      </c>
      <c r="EJ146">
        <v>477.7551481481482</v>
      </c>
      <c r="EK146">
        <v>503.0684074074074</v>
      </c>
      <c r="EL146">
        <v>0.7443845555555556</v>
      </c>
      <c r="EM146">
        <v>492.3931851851852</v>
      </c>
      <c r="EN146">
        <v>21.22027407407407</v>
      </c>
      <c r="EO146">
        <v>1.973263703703704</v>
      </c>
      <c r="EP146">
        <v>1.90639</v>
      </c>
      <c r="EQ146">
        <v>17.23141851851852</v>
      </c>
      <c r="ER146">
        <v>16.68754444444444</v>
      </c>
      <c r="ES146">
        <v>1999.963703703704</v>
      </c>
      <c r="ET146">
        <v>0.980005888888889</v>
      </c>
      <c r="EU146">
        <v>0.01999456296296296</v>
      </c>
      <c r="EV146">
        <v>0</v>
      </c>
      <c r="EW146">
        <v>179.2178148148148</v>
      </c>
      <c r="EX146">
        <v>5.00078</v>
      </c>
      <c r="EY146">
        <v>3698.282962962963</v>
      </c>
      <c r="EZ146">
        <v>16379.36296296296</v>
      </c>
      <c r="FA146">
        <v>38.8077037037037</v>
      </c>
      <c r="FB146">
        <v>39.60166666666666</v>
      </c>
      <c r="FC146">
        <v>39.29366666666667</v>
      </c>
      <c r="FD146">
        <v>39.30766666666667</v>
      </c>
      <c r="FE146">
        <v>40.10151851851852</v>
      </c>
      <c r="FF146">
        <v>1955.073703703704</v>
      </c>
      <c r="FG146">
        <v>39.89000000000001</v>
      </c>
      <c r="FH146">
        <v>0</v>
      </c>
      <c r="FI146">
        <v>1758568438.8</v>
      </c>
      <c r="FJ146">
        <v>0</v>
      </c>
      <c r="FK146">
        <v>179.22452</v>
      </c>
      <c r="FL146">
        <v>0.9866923099439735</v>
      </c>
      <c r="FM146">
        <v>15.23615385494203</v>
      </c>
      <c r="FN146">
        <v>3698.3848</v>
      </c>
      <c r="FO146">
        <v>15</v>
      </c>
      <c r="FP146">
        <v>0</v>
      </c>
      <c r="FQ146" t="s">
        <v>441</v>
      </c>
      <c r="FR146">
        <v>1746989605.5</v>
      </c>
      <c r="FS146">
        <v>1746989593.5</v>
      </c>
      <c r="FT146">
        <v>0</v>
      </c>
      <c r="FU146">
        <v>-0.274</v>
      </c>
      <c r="FV146">
        <v>-0.002</v>
      </c>
      <c r="FW146">
        <v>2.549</v>
      </c>
      <c r="FX146">
        <v>0.129</v>
      </c>
      <c r="FY146">
        <v>420</v>
      </c>
      <c r="FZ146">
        <v>17</v>
      </c>
      <c r="GA146">
        <v>0.02</v>
      </c>
      <c r="GB146">
        <v>0.04</v>
      </c>
      <c r="GC146">
        <v>-23.75778048780488</v>
      </c>
      <c r="GD146">
        <v>-20.22527874564465</v>
      </c>
      <c r="GE146">
        <v>2.156094603135042</v>
      </c>
      <c r="GF146">
        <v>0</v>
      </c>
      <c r="GG146">
        <v>179.1508529411765</v>
      </c>
      <c r="GH146">
        <v>1.217372041737714</v>
      </c>
      <c r="GI146">
        <v>0.2397703720539286</v>
      </c>
      <c r="GJ146">
        <v>0</v>
      </c>
      <c r="GK146">
        <v>0.7405147804878049</v>
      </c>
      <c r="GL146">
        <v>0.05731496864111699</v>
      </c>
      <c r="GM146">
        <v>0.005805102265909535</v>
      </c>
      <c r="GN146">
        <v>1</v>
      </c>
      <c r="GO146">
        <v>1</v>
      </c>
      <c r="GP146">
        <v>3</v>
      </c>
      <c r="GQ146" t="s">
        <v>451</v>
      </c>
      <c r="GR146">
        <v>3.10266</v>
      </c>
      <c r="GS146">
        <v>2.72493</v>
      </c>
      <c r="GT146">
        <v>0.0984725</v>
      </c>
      <c r="GU146">
        <v>0.102073</v>
      </c>
      <c r="GV146">
        <v>0.100732</v>
      </c>
      <c r="GW146">
        <v>0.0996264</v>
      </c>
      <c r="GX146">
        <v>23574.3</v>
      </c>
      <c r="GY146">
        <v>21324.6</v>
      </c>
      <c r="GZ146">
        <v>26712.2</v>
      </c>
      <c r="HA146">
        <v>23969.1</v>
      </c>
      <c r="HB146">
        <v>38439.8</v>
      </c>
      <c r="HC146">
        <v>31895</v>
      </c>
      <c r="HD146">
        <v>46648.4</v>
      </c>
      <c r="HE146">
        <v>37910.9</v>
      </c>
      <c r="HF146">
        <v>1.87407</v>
      </c>
      <c r="HG146">
        <v>1.84623</v>
      </c>
      <c r="HH146">
        <v>0.116043</v>
      </c>
      <c r="HI146">
        <v>0</v>
      </c>
      <c r="HJ146">
        <v>28.0762</v>
      </c>
      <c r="HK146">
        <v>999.9</v>
      </c>
      <c r="HL146">
        <v>43.6</v>
      </c>
      <c r="HM146">
        <v>33.5</v>
      </c>
      <c r="HN146">
        <v>25.2162</v>
      </c>
      <c r="HO146">
        <v>61.2148</v>
      </c>
      <c r="HP146">
        <v>23.1771</v>
      </c>
      <c r="HQ146">
        <v>1</v>
      </c>
      <c r="HR146">
        <v>0.0922256</v>
      </c>
      <c r="HS146">
        <v>-0.294513</v>
      </c>
      <c r="HT146">
        <v>20.2794</v>
      </c>
      <c r="HU146">
        <v>5.2122</v>
      </c>
      <c r="HV146">
        <v>11.9781</v>
      </c>
      <c r="HW146">
        <v>4.9636</v>
      </c>
      <c r="HX146">
        <v>3.2743</v>
      </c>
      <c r="HY146">
        <v>9999</v>
      </c>
      <c r="HZ146">
        <v>9999</v>
      </c>
      <c r="IA146">
        <v>9999</v>
      </c>
      <c r="IB146">
        <v>999.9</v>
      </c>
      <c r="IC146">
        <v>1.86399</v>
      </c>
      <c r="ID146">
        <v>1.86016</v>
      </c>
      <c r="IE146">
        <v>1.85852</v>
      </c>
      <c r="IF146">
        <v>1.85982</v>
      </c>
      <c r="IG146">
        <v>1.8599</v>
      </c>
      <c r="IH146">
        <v>1.85844</v>
      </c>
      <c r="II146">
        <v>1.85747</v>
      </c>
      <c r="IJ146">
        <v>1.85242</v>
      </c>
      <c r="IK146">
        <v>0</v>
      </c>
      <c r="IL146">
        <v>0</v>
      </c>
      <c r="IM146">
        <v>0</v>
      </c>
      <c r="IN146">
        <v>0</v>
      </c>
      <c r="IO146" t="s">
        <v>443</v>
      </c>
      <c r="IP146" t="s">
        <v>444</v>
      </c>
      <c r="IQ146" t="s">
        <v>445</v>
      </c>
      <c r="IR146" t="s">
        <v>445</v>
      </c>
      <c r="IS146" t="s">
        <v>445</v>
      </c>
      <c r="IT146" t="s">
        <v>445</v>
      </c>
      <c r="IU146">
        <v>0</v>
      </c>
      <c r="IV146">
        <v>100</v>
      </c>
      <c r="IW146">
        <v>100</v>
      </c>
      <c r="IX146">
        <v>-1.25</v>
      </c>
      <c r="IY146">
        <v>0.2748</v>
      </c>
      <c r="IZ146">
        <v>-1.088691465271074</v>
      </c>
      <c r="JA146">
        <v>-0.0009653133281458612</v>
      </c>
      <c r="JB146">
        <v>1.467522864134924E-06</v>
      </c>
      <c r="JC146">
        <v>-3.533429210606989E-10</v>
      </c>
      <c r="JD146">
        <v>0.001055554131792665</v>
      </c>
      <c r="JE146">
        <v>0.003653998214210923</v>
      </c>
      <c r="JF146">
        <v>0.0003927652080039181</v>
      </c>
      <c r="JG146">
        <v>9.453655735445027E-07</v>
      </c>
      <c r="JH146">
        <v>2</v>
      </c>
      <c r="JI146">
        <v>1975</v>
      </c>
      <c r="JJ146">
        <v>1</v>
      </c>
      <c r="JK146">
        <v>27</v>
      </c>
      <c r="JL146">
        <v>192980.6</v>
      </c>
      <c r="JM146">
        <v>192980.8</v>
      </c>
      <c r="JN146">
        <v>1.38794</v>
      </c>
      <c r="JO146">
        <v>2.64282</v>
      </c>
      <c r="JP146">
        <v>1.49658</v>
      </c>
      <c r="JQ146">
        <v>2.34741</v>
      </c>
      <c r="JR146">
        <v>1.54907</v>
      </c>
      <c r="JS146">
        <v>2.43042</v>
      </c>
      <c r="JT146">
        <v>37.7953</v>
      </c>
      <c r="JU146">
        <v>24.1663</v>
      </c>
      <c r="JV146">
        <v>18</v>
      </c>
      <c r="JW146">
        <v>481.928</v>
      </c>
      <c r="JX146">
        <v>478.604</v>
      </c>
      <c r="JY146">
        <v>27.5852</v>
      </c>
      <c r="JZ146">
        <v>28.4657</v>
      </c>
      <c r="KA146">
        <v>30.0001</v>
      </c>
      <c r="KB146">
        <v>28.681</v>
      </c>
      <c r="KC146">
        <v>28.6782</v>
      </c>
      <c r="KD146">
        <v>27.9396</v>
      </c>
      <c r="KE146">
        <v>17.6635</v>
      </c>
      <c r="KF146">
        <v>62.5828</v>
      </c>
      <c r="KG146">
        <v>27.5943</v>
      </c>
      <c r="KH146">
        <v>540.191</v>
      </c>
      <c r="KI146">
        <v>21.1475</v>
      </c>
      <c r="KJ146">
        <v>101.991</v>
      </c>
      <c r="KK146">
        <v>91.4371</v>
      </c>
    </row>
    <row r="147" spans="1:297">
      <c r="A147">
        <v>129</v>
      </c>
      <c r="B147">
        <v>1758568446.1</v>
      </c>
      <c r="C147">
        <v>3668.5</v>
      </c>
      <c r="D147" t="s">
        <v>704</v>
      </c>
      <c r="E147" t="s">
        <v>705</v>
      </c>
      <c r="F147">
        <v>5</v>
      </c>
      <c r="G147" t="s">
        <v>641</v>
      </c>
      <c r="H147" t="s">
        <v>438</v>
      </c>
      <c r="I147">
        <v>1758568438.314285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(EA147+(U147+2*0.95*5.67E-8*(((EA147+$B$9)+273)^4-(EA147+273)^4)-44100*J147)/(1.84*29.3*R147+8*0.95*5.67E-8*(EA147+273)^3))</f>
        <v>0</v>
      </c>
      <c r="W147">
        <f>($C$9*EB147+$D$9*EC147+$E$9*V147)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2*0.95*5.67E-8*(((EA147+$B$9)+273)^4-(W147+273)^4)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535.4753720326393</v>
      </c>
      <c r="AK147">
        <v>517.6568484848482</v>
      </c>
      <c r="AL147">
        <v>3.374885587696637</v>
      </c>
      <c r="AM147">
        <v>64.87231866212869</v>
      </c>
      <c r="AN147">
        <f>(AP147 - AO147 + DY147*1E3/(8.314*(EA147+273.15)) * AR147/DX147 * AQ147) * DX147/(100*DL147) * 1000/(1000 - AP147)</f>
        <v>0</v>
      </c>
      <c r="AO147">
        <v>21.21785765469706</v>
      </c>
      <c r="AP147">
        <v>21.97037939393939</v>
      </c>
      <c r="AQ147">
        <v>3.148282594638398E-05</v>
      </c>
      <c r="AR147">
        <v>105.1330579283981</v>
      </c>
      <c r="AS147">
        <v>0</v>
      </c>
      <c r="AT147">
        <v>0</v>
      </c>
      <c r="AU147">
        <f>IF(AS147*$H$15&gt;=AW147,1.0,(AW147/(AW147-AS147*$H$15)))</f>
        <v>0</v>
      </c>
      <c r="AV147">
        <f>(AU147-1)*100</f>
        <v>0</v>
      </c>
      <c r="AW147">
        <f>MAX(0,($B$15+$C$15*EF147)/(1+$D$15*EF147)*DY147/(EA147+273)*$E$15)</f>
        <v>0</v>
      </c>
      <c r="AX147" t="s">
        <v>439</v>
      </c>
      <c r="AY147" t="s">
        <v>439</v>
      </c>
      <c r="AZ147">
        <v>0</v>
      </c>
      <c r="BA147">
        <v>0</v>
      </c>
      <c r="BB147">
        <f>1-AZ147/BA147</f>
        <v>0</v>
      </c>
      <c r="BC147">
        <v>0</v>
      </c>
      <c r="BD147" t="s">
        <v>439</v>
      </c>
      <c r="BE147" t="s">
        <v>439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439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$B$13*EG147+$C$13*EH147+$F$13*ES147*(1-EV147)</f>
        <v>0</v>
      </c>
      <c r="DI147">
        <f>DH147*DJ147</f>
        <v>0</v>
      </c>
      <c r="DJ147">
        <f>($B$13*$D$11+$C$13*$D$11+$F$13*((FF147+EX147)/MAX(FF147+EX147+FG147, 0.1)*$I$11+FG147/MAX(FF147+EX147+FG147, 0.1)*$J$11))/($B$13+$C$13+$F$13)</f>
        <v>0</v>
      </c>
      <c r="DK147">
        <f>($B$13*$K$11+$C$13*$K$11+$F$13*((FF147+EX147)/MAX(FF147+EX147+FG147, 0.1)*$P$11+FG147/MAX(FF147+EX147+FG147, 0.1)*$Q$11))/($B$13+$C$13+$F$13)</f>
        <v>0</v>
      </c>
      <c r="DL147">
        <v>1.1</v>
      </c>
      <c r="DM147">
        <v>0.5</v>
      </c>
      <c r="DN147" t="s">
        <v>440</v>
      </c>
      <c r="DO147">
        <v>2</v>
      </c>
      <c r="DP147" t="b">
        <v>1</v>
      </c>
      <c r="DQ147">
        <v>1758568438.314285</v>
      </c>
      <c r="DR147">
        <v>482.418357142857</v>
      </c>
      <c r="DS147">
        <v>508.1613928571428</v>
      </c>
      <c r="DT147">
        <v>21.96728571428571</v>
      </c>
      <c r="DU147">
        <v>21.219625</v>
      </c>
      <c r="DV147">
        <v>483.6704642857143</v>
      </c>
      <c r="DW147">
        <v>21.69250357142856</v>
      </c>
      <c r="DX147">
        <v>499.9577857142857</v>
      </c>
      <c r="DY147">
        <v>89.83816785714285</v>
      </c>
      <c r="DZ147">
        <v>0.06676724285714286</v>
      </c>
      <c r="EA147">
        <v>28.68436428571429</v>
      </c>
      <c r="EB147">
        <v>29.97447857142857</v>
      </c>
      <c r="EC147">
        <v>999.9000000000002</v>
      </c>
      <c r="ED147">
        <v>0</v>
      </c>
      <c r="EE147">
        <v>0</v>
      </c>
      <c r="EF147">
        <v>9998.286071428573</v>
      </c>
      <c r="EG147">
        <v>0</v>
      </c>
      <c r="EH147">
        <v>10.99645</v>
      </c>
      <c r="EI147">
        <v>-25.74298571428572</v>
      </c>
      <c r="EJ147">
        <v>493.2538571428572</v>
      </c>
      <c r="EK147">
        <v>519.178107142857</v>
      </c>
      <c r="EL147">
        <v>0.7476631785714286</v>
      </c>
      <c r="EM147">
        <v>508.1613928571428</v>
      </c>
      <c r="EN147">
        <v>21.219625</v>
      </c>
      <c r="EO147">
        <v>1.973500714285714</v>
      </c>
      <c r="EP147">
        <v>1.906332857142857</v>
      </c>
      <c r="EQ147">
        <v>17.233325</v>
      </c>
      <c r="ER147">
        <v>16.68707142857143</v>
      </c>
      <c r="ES147">
        <v>1999.990714285714</v>
      </c>
      <c r="ET147">
        <v>0.9800060714285715</v>
      </c>
      <c r="EU147">
        <v>0.01999438571428571</v>
      </c>
      <c r="EV147">
        <v>0</v>
      </c>
      <c r="EW147">
        <v>179.35575</v>
      </c>
      <c r="EX147">
        <v>5.00078</v>
      </c>
      <c r="EY147">
        <v>3699.520714285715</v>
      </c>
      <c r="EZ147">
        <v>16379.58928571429</v>
      </c>
      <c r="FA147">
        <v>38.81232142857142</v>
      </c>
      <c r="FB147">
        <v>39.60025</v>
      </c>
      <c r="FC147">
        <v>39.30332142857143</v>
      </c>
      <c r="FD147">
        <v>39.30774999999999</v>
      </c>
      <c r="FE147">
        <v>40.08678571428571</v>
      </c>
      <c r="FF147">
        <v>1955.100714285715</v>
      </c>
      <c r="FG147">
        <v>39.89000000000001</v>
      </c>
      <c r="FH147">
        <v>0</v>
      </c>
      <c r="FI147">
        <v>1758568444.2</v>
      </c>
      <c r="FJ147">
        <v>0</v>
      </c>
      <c r="FK147">
        <v>179.3363461538461</v>
      </c>
      <c r="FL147">
        <v>0.5801367621610338</v>
      </c>
      <c r="FM147">
        <v>16.17128204850992</v>
      </c>
      <c r="FN147">
        <v>3699.73423076923</v>
      </c>
      <c r="FO147">
        <v>15</v>
      </c>
      <c r="FP147">
        <v>0</v>
      </c>
      <c r="FQ147" t="s">
        <v>441</v>
      </c>
      <c r="FR147">
        <v>1746989605.5</v>
      </c>
      <c r="FS147">
        <v>1746989593.5</v>
      </c>
      <c r="FT147">
        <v>0</v>
      </c>
      <c r="FU147">
        <v>-0.274</v>
      </c>
      <c r="FV147">
        <v>-0.002</v>
      </c>
      <c r="FW147">
        <v>2.549</v>
      </c>
      <c r="FX147">
        <v>0.129</v>
      </c>
      <c r="FY147">
        <v>420</v>
      </c>
      <c r="FZ147">
        <v>17</v>
      </c>
      <c r="GA147">
        <v>0.02</v>
      </c>
      <c r="GB147">
        <v>0.04</v>
      </c>
      <c r="GC147">
        <v>-25.30180731707317</v>
      </c>
      <c r="GD147">
        <v>-8.054749128919891</v>
      </c>
      <c r="GE147">
        <v>0.8544704751325757</v>
      </c>
      <c r="GF147">
        <v>0</v>
      </c>
      <c r="GG147">
        <v>179.268205882353</v>
      </c>
      <c r="GH147">
        <v>0.992436980252277</v>
      </c>
      <c r="GI147">
        <v>0.2421120036642962</v>
      </c>
      <c r="GJ147">
        <v>1</v>
      </c>
      <c r="GK147">
        <v>0.7457704390243902</v>
      </c>
      <c r="GL147">
        <v>0.04319395818815321</v>
      </c>
      <c r="GM147">
        <v>0.004336827288376699</v>
      </c>
      <c r="GN147">
        <v>1</v>
      </c>
      <c r="GO147">
        <v>2</v>
      </c>
      <c r="GP147">
        <v>3</v>
      </c>
      <c r="GQ147" t="s">
        <v>448</v>
      </c>
      <c r="GR147">
        <v>3.1027</v>
      </c>
      <c r="GS147">
        <v>2.72522</v>
      </c>
      <c r="GT147">
        <v>0.100865</v>
      </c>
      <c r="GU147">
        <v>0.10448</v>
      </c>
      <c r="GV147">
        <v>0.10074</v>
      </c>
      <c r="GW147">
        <v>0.09962509999999999</v>
      </c>
      <c r="GX147">
        <v>23511.6</v>
      </c>
      <c r="GY147">
        <v>21267.4</v>
      </c>
      <c r="GZ147">
        <v>26712.1</v>
      </c>
      <c r="HA147">
        <v>23969</v>
      </c>
      <c r="HB147">
        <v>38439.5</v>
      </c>
      <c r="HC147">
        <v>31895.1</v>
      </c>
      <c r="HD147">
        <v>46648.1</v>
      </c>
      <c r="HE147">
        <v>37910.8</v>
      </c>
      <c r="HF147">
        <v>1.8738</v>
      </c>
      <c r="HG147">
        <v>1.84643</v>
      </c>
      <c r="HH147">
        <v>0.117533</v>
      </c>
      <c r="HI147">
        <v>0</v>
      </c>
      <c r="HJ147">
        <v>28.0714</v>
      </c>
      <c r="HK147">
        <v>999.9</v>
      </c>
      <c r="HL147">
        <v>43.6</v>
      </c>
      <c r="HM147">
        <v>33.5</v>
      </c>
      <c r="HN147">
        <v>25.2165</v>
      </c>
      <c r="HO147">
        <v>60.7448</v>
      </c>
      <c r="HP147">
        <v>23.2011</v>
      </c>
      <c r="HQ147">
        <v>1</v>
      </c>
      <c r="HR147">
        <v>0.0922104</v>
      </c>
      <c r="HS147">
        <v>-0.329812</v>
      </c>
      <c r="HT147">
        <v>20.279</v>
      </c>
      <c r="HU147">
        <v>5.21205</v>
      </c>
      <c r="HV147">
        <v>11.9787</v>
      </c>
      <c r="HW147">
        <v>4.96355</v>
      </c>
      <c r="HX147">
        <v>3.27435</v>
      </c>
      <c r="HY147">
        <v>9999</v>
      </c>
      <c r="HZ147">
        <v>9999</v>
      </c>
      <c r="IA147">
        <v>9999</v>
      </c>
      <c r="IB147">
        <v>999.9</v>
      </c>
      <c r="IC147">
        <v>1.864</v>
      </c>
      <c r="ID147">
        <v>1.86018</v>
      </c>
      <c r="IE147">
        <v>1.85852</v>
      </c>
      <c r="IF147">
        <v>1.85983</v>
      </c>
      <c r="IG147">
        <v>1.85989</v>
      </c>
      <c r="IH147">
        <v>1.85844</v>
      </c>
      <c r="II147">
        <v>1.85749</v>
      </c>
      <c r="IJ147">
        <v>1.85242</v>
      </c>
      <c r="IK147">
        <v>0</v>
      </c>
      <c r="IL147">
        <v>0</v>
      </c>
      <c r="IM147">
        <v>0</v>
      </c>
      <c r="IN147">
        <v>0</v>
      </c>
      <c r="IO147" t="s">
        <v>443</v>
      </c>
      <c r="IP147" t="s">
        <v>444</v>
      </c>
      <c r="IQ147" t="s">
        <v>445</v>
      </c>
      <c r="IR147" t="s">
        <v>445</v>
      </c>
      <c r="IS147" t="s">
        <v>445</v>
      </c>
      <c r="IT147" t="s">
        <v>445</v>
      </c>
      <c r="IU147">
        <v>0</v>
      </c>
      <c r="IV147">
        <v>100</v>
      </c>
      <c r="IW147">
        <v>100</v>
      </c>
      <c r="IX147">
        <v>-1.246</v>
      </c>
      <c r="IY147">
        <v>0.2749</v>
      </c>
      <c r="IZ147">
        <v>-1.088691465271074</v>
      </c>
      <c r="JA147">
        <v>-0.0009653133281458612</v>
      </c>
      <c r="JB147">
        <v>1.467522864134924E-06</v>
      </c>
      <c r="JC147">
        <v>-3.533429210606989E-10</v>
      </c>
      <c r="JD147">
        <v>0.001055554131792665</v>
      </c>
      <c r="JE147">
        <v>0.003653998214210923</v>
      </c>
      <c r="JF147">
        <v>0.0003927652080039181</v>
      </c>
      <c r="JG147">
        <v>9.453655735445027E-07</v>
      </c>
      <c r="JH147">
        <v>2</v>
      </c>
      <c r="JI147">
        <v>1975</v>
      </c>
      <c r="JJ147">
        <v>1</v>
      </c>
      <c r="JK147">
        <v>27</v>
      </c>
      <c r="JL147">
        <v>192980.7</v>
      </c>
      <c r="JM147">
        <v>192980.9</v>
      </c>
      <c r="JN147">
        <v>1.42212</v>
      </c>
      <c r="JO147">
        <v>2.63428</v>
      </c>
      <c r="JP147">
        <v>1.49658</v>
      </c>
      <c r="JQ147">
        <v>2.34741</v>
      </c>
      <c r="JR147">
        <v>1.54907</v>
      </c>
      <c r="JS147">
        <v>2.4292</v>
      </c>
      <c r="JT147">
        <v>37.7953</v>
      </c>
      <c r="JU147">
        <v>24.1751</v>
      </c>
      <c r="JV147">
        <v>18</v>
      </c>
      <c r="JW147">
        <v>481.769</v>
      </c>
      <c r="JX147">
        <v>478.732</v>
      </c>
      <c r="JY147">
        <v>27.6062</v>
      </c>
      <c r="JZ147">
        <v>28.4657</v>
      </c>
      <c r="KA147">
        <v>30.0001</v>
      </c>
      <c r="KB147">
        <v>28.681</v>
      </c>
      <c r="KC147">
        <v>28.6782</v>
      </c>
      <c r="KD147">
        <v>28.5828</v>
      </c>
      <c r="KE147">
        <v>17.9428</v>
      </c>
      <c r="KF147">
        <v>62.5828</v>
      </c>
      <c r="KG147">
        <v>27.6157</v>
      </c>
      <c r="KH147">
        <v>560.227</v>
      </c>
      <c r="KI147">
        <v>21.1383</v>
      </c>
      <c r="KJ147">
        <v>101.99</v>
      </c>
      <c r="KK147">
        <v>91.4366</v>
      </c>
    </row>
    <row r="148" spans="1:297">
      <c r="A148">
        <v>130</v>
      </c>
      <c r="B148">
        <v>1758568451.1</v>
      </c>
      <c r="C148">
        <v>3673.5</v>
      </c>
      <c r="D148" t="s">
        <v>706</v>
      </c>
      <c r="E148" t="s">
        <v>707</v>
      </c>
      <c r="F148">
        <v>5</v>
      </c>
      <c r="G148" t="s">
        <v>641</v>
      </c>
      <c r="H148" t="s">
        <v>438</v>
      </c>
      <c r="I148">
        <v>1758568443.6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(EA148+(U148+2*0.95*5.67E-8*(((EA148+$B$9)+273)^4-(EA148+273)^4)-44100*J148)/(1.84*29.3*R148+8*0.95*5.67E-8*(EA148+273)^3))</f>
        <v>0</v>
      </c>
      <c r="W148">
        <f>($C$9*EB148+$D$9*EC148+$E$9*V148)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2*0.95*5.67E-8*(((EA148+$B$9)+273)^4-(W148+273)^4)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552.5231848312255</v>
      </c>
      <c r="AK148">
        <v>534.677296969697</v>
      </c>
      <c r="AL148">
        <v>3.393137737232961</v>
      </c>
      <c r="AM148">
        <v>64.87231866212869</v>
      </c>
      <c r="AN148">
        <f>(AP148 - AO148 + DY148*1E3/(8.314*(EA148+273.15)) * AR148/DX148 * AQ148) * DX148/(100*DL148) * 1000/(1000 - AP148)</f>
        <v>0</v>
      </c>
      <c r="AO148">
        <v>21.19797717368653</v>
      </c>
      <c r="AP148">
        <v>21.97018787878788</v>
      </c>
      <c r="AQ148">
        <v>-3.59242923866355E-05</v>
      </c>
      <c r="AR148">
        <v>105.1330579283981</v>
      </c>
      <c r="AS148">
        <v>0</v>
      </c>
      <c r="AT148">
        <v>0</v>
      </c>
      <c r="AU148">
        <f>IF(AS148*$H$15&gt;=AW148,1.0,(AW148/(AW148-AS148*$H$15)))</f>
        <v>0</v>
      </c>
      <c r="AV148">
        <f>(AU148-1)*100</f>
        <v>0</v>
      </c>
      <c r="AW148">
        <f>MAX(0,($B$15+$C$15*EF148)/(1+$D$15*EF148)*DY148/(EA148+273)*$E$15)</f>
        <v>0</v>
      </c>
      <c r="AX148" t="s">
        <v>439</v>
      </c>
      <c r="AY148" t="s">
        <v>439</v>
      </c>
      <c r="AZ148">
        <v>0</v>
      </c>
      <c r="BA148">
        <v>0</v>
      </c>
      <c r="BB148">
        <f>1-AZ148/BA148</f>
        <v>0</v>
      </c>
      <c r="BC148">
        <v>0</v>
      </c>
      <c r="BD148" t="s">
        <v>439</v>
      </c>
      <c r="BE148" t="s">
        <v>439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439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$B$13*EG148+$C$13*EH148+$F$13*ES148*(1-EV148)</f>
        <v>0</v>
      </c>
      <c r="DI148">
        <f>DH148*DJ148</f>
        <v>0</v>
      </c>
      <c r="DJ148">
        <f>($B$13*$D$11+$C$13*$D$11+$F$13*((FF148+EX148)/MAX(FF148+EX148+FG148, 0.1)*$I$11+FG148/MAX(FF148+EX148+FG148, 0.1)*$J$11))/($B$13+$C$13+$F$13)</f>
        <v>0</v>
      </c>
      <c r="DK148">
        <f>($B$13*$K$11+$C$13*$K$11+$F$13*((FF148+EX148)/MAX(FF148+EX148+FG148, 0.1)*$P$11+FG148/MAX(FF148+EX148+FG148, 0.1)*$Q$11))/($B$13+$C$13+$F$13)</f>
        <v>0</v>
      </c>
      <c r="DL148">
        <v>1.1</v>
      </c>
      <c r="DM148">
        <v>0.5</v>
      </c>
      <c r="DN148" t="s">
        <v>440</v>
      </c>
      <c r="DO148">
        <v>2</v>
      </c>
      <c r="DP148" t="b">
        <v>1</v>
      </c>
      <c r="DQ148">
        <v>1758568443.6</v>
      </c>
      <c r="DR148">
        <v>499.751</v>
      </c>
      <c r="DS148">
        <v>525.7701851851851</v>
      </c>
      <c r="DT148">
        <v>21.96953703703704</v>
      </c>
      <c r="DU148">
        <v>21.21368518518518</v>
      </c>
      <c r="DV148">
        <v>500.9991851851851</v>
      </c>
      <c r="DW148">
        <v>21.6946962962963</v>
      </c>
      <c r="DX148">
        <v>499.9780370370372</v>
      </c>
      <c r="DY148">
        <v>89.83904074074074</v>
      </c>
      <c r="DZ148">
        <v>0.0669097111111111</v>
      </c>
      <c r="EA148">
        <v>28.68655185185185</v>
      </c>
      <c r="EB148">
        <v>29.97923333333333</v>
      </c>
      <c r="EC148">
        <v>999.9000000000001</v>
      </c>
      <c r="ED148">
        <v>0</v>
      </c>
      <c r="EE148">
        <v>0</v>
      </c>
      <c r="EF148">
        <v>9994.325925925925</v>
      </c>
      <c r="EG148">
        <v>0</v>
      </c>
      <c r="EH148">
        <v>10.52145185185185</v>
      </c>
      <c r="EI148">
        <v>-26.01919259259259</v>
      </c>
      <c r="EJ148">
        <v>510.9768518518518</v>
      </c>
      <c r="EK148">
        <v>537.1653333333334</v>
      </c>
      <c r="EL148">
        <v>0.7558474814814814</v>
      </c>
      <c r="EM148">
        <v>525.7701851851851</v>
      </c>
      <c r="EN148">
        <v>21.21368518518518</v>
      </c>
      <c r="EO148">
        <v>1.973721481481481</v>
      </c>
      <c r="EP148">
        <v>1.905817407407407</v>
      </c>
      <c r="EQ148">
        <v>17.23509629629629</v>
      </c>
      <c r="ER148">
        <v>16.68282222222222</v>
      </c>
      <c r="ES148">
        <v>2000.018518518518</v>
      </c>
      <c r="ET148">
        <v>0.9800061851851851</v>
      </c>
      <c r="EU148">
        <v>0.01999424074074074</v>
      </c>
      <c r="EV148">
        <v>0</v>
      </c>
      <c r="EW148">
        <v>179.4105925925926</v>
      </c>
      <c r="EX148">
        <v>5.00078</v>
      </c>
      <c r="EY148">
        <v>3700.857037037037</v>
      </c>
      <c r="EZ148">
        <v>16379.81851851852</v>
      </c>
      <c r="FA148">
        <v>38.77985185185184</v>
      </c>
      <c r="FB148">
        <v>39.59</v>
      </c>
      <c r="FC148">
        <v>39.31222222222222</v>
      </c>
      <c r="FD148">
        <v>39.30066666666666</v>
      </c>
      <c r="FE148">
        <v>40.07159259259259</v>
      </c>
      <c r="FF148">
        <v>1955.128518518519</v>
      </c>
      <c r="FG148">
        <v>39.89000000000001</v>
      </c>
      <c r="FH148">
        <v>0</v>
      </c>
      <c r="FI148">
        <v>1758568449</v>
      </c>
      <c r="FJ148">
        <v>0</v>
      </c>
      <c r="FK148">
        <v>179.3830384615385</v>
      </c>
      <c r="FL148">
        <v>0.3449230796593568</v>
      </c>
      <c r="FM148">
        <v>13.6704273162331</v>
      </c>
      <c r="FN148">
        <v>3700.910769230769</v>
      </c>
      <c r="FO148">
        <v>15</v>
      </c>
      <c r="FP148">
        <v>0</v>
      </c>
      <c r="FQ148" t="s">
        <v>441</v>
      </c>
      <c r="FR148">
        <v>1746989605.5</v>
      </c>
      <c r="FS148">
        <v>1746989593.5</v>
      </c>
      <c r="FT148">
        <v>0</v>
      </c>
      <c r="FU148">
        <v>-0.274</v>
      </c>
      <c r="FV148">
        <v>-0.002</v>
      </c>
      <c r="FW148">
        <v>2.549</v>
      </c>
      <c r="FX148">
        <v>0.129</v>
      </c>
      <c r="FY148">
        <v>420</v>
      </c>
      <c r="FZ148">
        <v>17</v>
      </c>
      <c r="GA148">
        <v>0.02</v>
      </c>
      <c r="GB148">
        <v>0.04</v>
      </c>
      <c r="GC148">
        <v>-25.76801463414634</v>
      </c>
      <c r="GD148">
        <v>-4.315963066202137</v>
      </c>
      <c r="GE148">
        <v>0.4645773566088287</v>
      </c>
      <c r="GF148">
        <v>0</v>
      </c>
      <c r="GG148">
        <v>179.349705882353</v>
      </c>
      <c r="GH148">
        <v>0.8188540916379708</v>
      </c>
      <c r="GI148">
        <v>0.2242696026466372</v>
      </c>
      <c r="GJ148">
        <v>1</v>
      </c>
      <c r="GK148">
        <v>0.7499234146341462</v>
      </c>
      <c r="GL148">
        <v>0.06680636236933749</v>
      </c>
      <c r="GM148">
        <v>0.007559928209672069</v>
      </c>
      <c r="GN148">
        <v>1</v>
      </c>
      <c r="GO148">
        <v>2</v>
      </c>
      <c r="GP148">
        <v>3</v>
      </c>
      <c r="GQ148" t="s">
        <v>448</v>
      </c>
      <c r="GR148">
        <v>3.10264</v>
      </c>
      <c r="GS148">
        <v>2.72475</v>
      </c>
      <c r="GT148">
        <v>0.103236</v>
      </c>
      <c r="GU148">
        <v>0.106736</v>
      </c>
      <c r="GV148">
        <v>0.100733</v>
      </c>
      <c r="GW148">
        <v>0.0994949</v>
      </c>
      <c r="GX148">
        <v>23450</v>
      </c>
      <c r="GY148">
        <v>21213.7</v>
      </c>
      <c r="GZ148">
        <v>26712.5</v>
      </c>
      <c r="HA148">
        <v>23968.9</v>
      </c>
      <c r="HB148">
        <v>38440.2</v>
      </c>
      <c r="HC148">
        <v>31900.1</v>
      </c>
      <c r="HD148">
        <v>46648.3</v>
      </c>
      <c r="HE148">
        <v>37910.9</v>
      </c>
      <c r="HF148">
        <v>1.87392</v>
      </c>
      <c r="HG148">
        <v>1.84648</v>
      </c>
      <c r="HH148">
        <v>0.117868</v>
      </c>
      <c r="HI148">
        <v>0</v>
      </c>
      <c r="HJ148">
        <v>28.0694</v>
      </c>
      <c r="HK148">
        <v>999.9</v>
      </c>
      <c r="HL148">
        <v>43.6</v>
      </c>
      <c r="HM148">
        <v>33.5</v>
      </c>
      <c r="HN148">
        <v>25.2167</v>
      </c>
      <c r="HO148">
        <v>61.0848</v>
      </c>
      <c r="HP148">
        <v>23.2893</v>
      </c>
      <c r="HQ148">
        <v>1</v>
      </c>
      <c r="HR148">
        <v>0.092185</v>
      </c>
      <c r="HS148">
        <v>-0.311117</v>
      </c>
      <c r="HT148">
        <v>20.2791</v>
      </c>
      <c r="HU148">
        <v>5.21265</v>
      </c>
      <c r="HV148">
        <v>11.9788</v>
      </c>
      <c r="HW148">
        <v>4.9638</v>
      </c>
      <c r="HX148">
        <v>3.2743</v>
      </c>
      <c r="HY148">
        <v>9999</v>
      </c>
      <c r="HZ148">
        <v>9999</v>
      </c>
      <c r="IA148">
        <v>9999</v>
      </c>
      <c r="IB148">
        <v>999.9</v>
      </c>
      <c r="IC148">
        <v>1.86399</v>
      </c>
      <c r="ID148">
        <v>1.86018</v>
      </c>
      <c r="IE148">
        <v>1.85852</v>
      </c>
      <c r="IF148">
        <v>1.85979</v>
      </c>
      <c r="IG148">
        <v>1.85989</v>
      </c>
      <c r="IH148">
        <v>1.85843</v>
      </c>
      <c r="II148">
        <v>1.85745</v>
      </c>
      <c r="IJ148">
        <v>1.85242</v>
      </c>
      <c r="IK148">
        <v>0</v>
      </c>
      <c r="IL148">
        <v>0</v>
      </c>
      <c r="IM148">
        <v>0</v>
      </c>
      <c r="IN148">
        <v>0</v>
      </c>
      <c r="IO148" t="s">
        <v>443</v>
      </c>
      <c r="IP148" t="s">
        <v>444</v>
      </c>
      <c r="IQ148" t="s">
        <v>445</v>
      </c>
      <c r="IR148" t="s">
        <v>445</v>
      </c>
      <c r="IS148" t="s">
        <v>445</v>
      </c>
      <c r="IT148" t="s">
        <v>445</v>
      </c>
      <c r="IU148">
        <v>0</v>
      </c>
      <c r="IV148">
        <v>100</v>
      </c>
      <c r="IW148">
        <v>100</v>
      </c>
      <c r="IX148">
        <v>-1.241</v>
      </c>
      <c r="IY148">
        <v>0.2748</v>
      </c>
      <c r="IZ148">
        <v>-1.088691465271074</v>
      </c>
      <c r="JA148">
        <v>-0.0009653133281458612</v>
      </c>
      <c r="JB148">
        <v>1.467522864134924E-06</v>
      </c>
      <c r="JC148">
        <v>-3.533429210606989E-10</v>
      </c>
      <c r="JD148">
        <v>0.001055554131792665</v>
      </c>
      <c r="JE148">
        <v>0.003653998214210923</v>
      </c>
      <c r="JF148">
        <v>0.0003927652080039181</v>
      </c>
      <c r="JG148">
        <v>9.453655735445027E-07</v>
      </c>
      <c r="JH148">
        <v>2</v>
      </c>
      <c r="JI148">
        <v>1975</v>
      </c>
      <c r="JJ148">
        <v>1</v>
      </c>
      <c r="JK148">
        <v>27</v>
      </c>
      <c r="JL148">
        <v>192980.8</v>
      </c>
      <c r="JM148">
        <v>192981</v>
      </c>
      <c r="JN148">
        <v>1.4563</v>
      </c>
      <c r="JO148">
        <v>2.64771</v>
      </c>
      <c r="JP148">
        <v>1.49658</v>
      </c>
      <c r="JQ148">
        <v>2.34741</v>
      </c>
      <c r="JR148">
        <v>1.54907</v>
      </c>
      <c r="JS148">
        <v>2.40967</v>
      </c>
      <c r="JT148">
        <v>37.7711</v>
      </c>
      <c r="JU148">
        <v>24.1663</v>
      </c>
      <c r="JV148">
        <v>18</v>
      </c>
      <c r="JW148">
        <v>481.841</v>
      </c>
      <c r="JX148">
        <v>478.765</v>
      </c>
      <c r="JY148">
        <v>27.6256</v>
      </c>
      <c r="JZ148">
        <v>28.4657</v>
      </c>
      <c r="KA148">
        <v>30</v>
      </c>
      <c r="KB148">
        <v>28.681</v>
      </c>
      <c r="KC148">
        <v>28.6782</v>
      </c>
      <c r="KD148">
        <v>29.293</v>
      </c>
      <c r="KE148">
        <v>17.9428</v>
      </c>
      <c r="KF148">
        <v>62.5828</v>
      </c>
      <c r="KG148">
        <v>27.6275</v>
      </c>
      <c r="KH148">
        <v>573.591</v>
      </c>
      <c r="KI148">
        <v>21.1373</v>
      </c>
      <c r="KJ148">
        <v>101.991</v>
      </c>
      <c r="KK148">
        <v>91.4367</v>
      </c>
    </row>
    <row r="149" spans="1:297">
      <c r="A149">
        <v>131</v>
      </c>
      <c r="B149">
        <v>1758568456.1</v>
      </c>
      <c r="C149">
        <v>3678.5</v>
      </c>
      <c r="D149" t="s">
        <v>708</v>
      </c>
      <c r="E149" t="s">
        <v>709</v>
      </c>
      <c r="F149">
        <v>5</v>
      </c>
      <c r="G149" t="s">
        <v>641</v>
      </c>
      <c r="H149" t="s">
        <v>438</v>
      </c>
      <c r="I149">
        <v>1758568448.314285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(EA149+(U149+2*0.95*5.67E-8*(((EA149+$B$9)+273)^4-(EA149+273)^4)-44100*J149)/(1.84*29.3*R149+8*0.95*5.67E-8*(EA149+273)^3))</f>
        <v>0</v>
      </c>
      <c r="W149">
        <f>($C$9*EB149+$D$9*EC149+$E$9*V149)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2*0.95*5.67E-8*(((EA149+$B$9)+273)^4-(W149+273)^4)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568.9367130025884</v>
      </c>
      <c r="AK149">
        <v>551.3759393939391</v>
      </c>
      <c r="AL149">
        <v>3.32952817100042</v>
      </c>
      <c r="AM149">
        <v>64.87231866212869</v>
      </c>
      <c r="AN149">
        <f>(AP149 - AO149 + DY149*1E3/(8.314*(EA149+273.15)) * AR149/DX149 * AQ149) * DX149/(100*DL149) * 1000/(1000 - AP149)</f>
        <v>0</v>
      </c>
      <c r="AO149">
        <v>21.16851598372108</v>
      </c>
      <c r="AP149">
        <v>21.94916727272727</v>
      </c>
      <c r="AQ149">
        <v>-0.000204598187282489</v>
      </c>
      <c r="AR149">
        <v>105.1330579283981</v>
      </c>
      <c r="AS149">
        <v>0</v>
      </c>
      <c r="AT149">
        <v>0</v>
      </c>
      <c r="AU149">
        <f>IF(AS149*$H$15&gt;=AW149,1.0,(AW149/(AW149-AS149*$H$15)))</f>
        <v>0</v>
      </c>
      <c r="AV149">
        <f>(AU149-1)*100</f>
        <v>0</v>
      </c>
      <c r="AW149">
        <f>MAX(0,($B$15+$C$15*EF149)/(1+$D$15*EF149)*DY149/(EA149+273)*$E$15)</f>
        <v>0</v>
      </c>
      <c r="AX149" t="s">
        <v>439</v>
      </c>
      <c r="AY149" t="s">
        <v>439</v>
      </c>
      <c r="AZ149">
        <v>0</v>
      </c>
      <c r="BA149">
        <v>0</v>
      </c>
      <c r="BB149">
        <f>1-AZ149/BA149</f>
        <v>0</v>
      </c>
      <c r="BC149">
        <v>0</v>
      </c>
      <c r="BD149" t="s">
        <v>439</v>
      </c>
      <c r="BE149" t="s">
        <v>439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439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$B$13*EG149+$C$13*EH149+$F$13*ES149*(1-EV149)</f>
        <v>0</v>
      </c>
      <c r="DI149">
        <f>DH149*DJ149</f>
        <v>0</v>
      </c>
      <c r="DJ149">
        <f>($B$13*$D$11+$C$13*$D$11+$F$13*((FF149+EX149)/MAX(FF149+EX149+FG149, 0.1)*$I$11+FG149/MAX(FF149+EX149+FG149, 0.1)*$J$11))/($B$13+$C$13+$F$13)</f>
        <v>0</v>
      </c>
      <c r="DK149">
        <f>($B$13*$K$11+$C$13*$K$11+$F$13*((FF149+EX149)/MAX(FF149+EX149+FG149, 0.1)*$P$11+FG149/MAX(FF149+EX149+FG149, 0.1)*$Q$11))/($B$13+$C$13+$F$13)</f>
        <v>0</v>
      </c>
      <c r="DL149">
        <v>1.1</v>
      </c>
      <c r="DM149">
        <v>0.5</v>
      </c>
      <c r="DN149" t="s">
        <v>440</v>
      </c>
      <c r="DO149">
        <v>2</v>
      </c>
      <c r="DP149" t="b">
        <v>1</v>
      </c>
      <c r="DQ149">
        <v>1758568448.314285</v>
      </c>
      <c r="DR149">
        <v>515.3007857142858</v>
      </c>
      <c r="DS149">
        <v>541.3388571428571</v>
      </c>
      <c r="DT149">
        <v>21.96649285714285</v>
      </c>
      <c r="DU149">
        <v>21.19831071428571</v>
      </c>
      <c r="DV149">
        <v>516.5450357142857</v>
      </c>
      <c r="DW149">
        <v>21.69171785714286</v>
      </c>
      <c r="DX149">
        <v>500.0190714285714</v>
      </c>
      <c r="DY149">
        <v>89.83845714285712</v>
      </c>
      <c r="DZ149">
        <v>0.06690669642857144</v>
      </c>
      <c r="EA149">
        <v>28.68942857142857</v>
      </c>
      <c r="EB149">
        <v>29.98842142857143</v>
      </c>
      <c r="EC149">
        <v>999.9000000000002</v>
      </c>
      <c r="ED149">
        <v>0</v>
      </c>
      <c r="EE149">
        <v>0</v>
      </c>
      <c r="EF149">
        <v>9999.123928571427</v>
      </c>
      <c r="EG149">
        <v>0</v>
      </c>
      <c r="EH149">
        <v>10.50980357142857</v>
      </c>
      <c r="EI149">
        <v>-26.03798571428571</v>
      </c>
      <c r="EJ149">
        <v>526.8741785714286</v>
      </c>
      <c r="EK149">
        <v>553.0624642857143</v>
      </c>
      <c r="EL149">
        <v>0.7681804642857142</v>
      </c>
      <c r="EM149">
        <v>541.3388571428571</v>
      </c>
      <c r="EN149">
        <v>21.19831071428571</v>
      </c>
      <c r="EO149">
        <v>1.973435714285714</v>
      </c>
      <c r="EP149">
        <v>1.904423571428571</v>
      </c>
      <c r="EQ149">
        <v>17.23280357142857</v>
      </c>
      <c r="ER149">
        <v>16.67130714285714</v>
      </c>
      <c r="ES149">
        <v>2000.030357142857</v>
      </c>
      <c r="ET149">
        <v>0.9800062499999999</v>
      </c>
      <c r="EU149">
        <v>0.01999417857142857</v>
      </c>
      <c r="EV149">
        <v>0</v>
      </c>
      <c r="EW149">
        <v>179.3895357142857</v>
      </c>
      <c r="EX149">
        <v>5.00078</v>
      </c>
      <c r="EY149">
        <v>3702.019285714286</v>
      </c>
      <c r="EZ149">
        <v>16379.90714285714</v>
      </c>
      <c r="FA149">
        <v>38.77196428571428</v>
      </c>
      <c r="FB149">
        <v>39.57999999999999</v>
      </c>
      <c r="FC149">
        <v>39.26314285714285</v>
      </c>
      <c r="FD149">
        <v>39.29435714285713</v>
      </c>
      <c r="FE149">
        <v>40.08017857142857</v>
      </c>
      <c r="FF149">
        <v>1955.140357142857</v>
      </c>
      <c r="FG149">
        <v>39.89000000000001</v>
      </c>
      <c r="FH149">
        <v>0</v>
      </c>
      <c r="FI149">
        <v>1758568454.4</v>
      </c>
      <c r="FJ149">
        <v>0</v>
      </c>
      <c r="FK149">
        <v>179.37516</v>
      </c>
      <c r="FL149">
        <v>-0.7893846004817556</v>
      </c>
      <c r="FM149">
        <v>13.167692261765</v>
      </c>
      <c r="FN149">
        <v>3702.2492</v>
      </c>
      <c r="FO149">
        <v>15</v>
      </c>
      <c r="FP149">
        <v>0</v>
      </c>
      <c r="FQ149" t="s">
        <v>441</v>
      </c>
      <c r="FR149">
        <v>1746989605.5</v>
      </c>
      <c r="FS149">
        <v>1746989593.5</v>
      </c>
      <c r="FT149">
        <v>0</v>
      </c>
      <c r="FU149">
        <v>-0.274</v>
      </c>
      <c r="FV149">
        <v>-0.002</v>
      </c>
      <c r="FW149">
        <v>2.549</v>
      </c>
      <c r="FX149">
        <v>0.129</v>
      </c>
      <c r="FY149">
        <v>420</v>
      </c>
      <c r="FZ149">
        <v>17</v>
      </c>
      <c r="GA149">
        <v>0.02</v>
      </c>
      <c r="GB149">
        <v>0.04</v>
      </c>
      <c r="GC149">
        <v>-25.96481</v>
      </c>
      <c r="GD149">
        <v>-0.4592150093808539</v>
      </c>
      <c r="GE149">
        <v>0.2251767170468566</v>
      </c>
      <c r="GF149">
        <v>1</v>
      </c>
      <c r="GG149">
        <v>179.3401176470588</v>
      </c>
      <c r="GH149">
        <v>-0.008770055147368387</v>
      </c>
      <c r="GI149">
        <v>0.1969257496241976</v>
      </c>
      <c r="GJ149">
        <v>1</v>
      </c>
      <c r="GK149">
        <v>0.762552575</v>
      </c>
      <c r="GL149">
        <v>0.1562139849906182</v>
      </c>
      <c r="GM149">
        <v>0.01683968290361712</v>
      </c>
      <c r="GN149">
        <v>0</v>
      </c>
      <c r="GO149">
        <v>2</v>
      </c>
      <c r="GP149">
        <v>3</v>
      </c>
      <c r="GQ149" t="s">
        <v>448</v>
      </c>
      <c r="GR149">
        <v>3.10283</v>
      </c>
      <c r="GS149">
        <v>2.72506</v>
      </c>
      <c r="GT149">
        <v>0.105531</v>
      </c>
      <c r="GU149">
        <v>0.108971</v>
      </c>
      <c r="GV149">
        <v>0.100662</v>
      </c>
      <c r="GW149">
        <v>0.09945610000000001</v>
      </c>
      <c r="GX149">
        <v>23390</v>
      </c>
      <c r="GY149">
        <v>21161</v>
      </c>
      <c r="GZ149">
        <v>26712.5</v>
      </c>
      <c r="HA149">
        <v>23969.3</v>
      </c>
      <c r="HB149">
        <v>38443.6</v>
      </c>
      <c r="HC149">
        <v>31902</v>
      </c>
      <c r="HD149">
        <v>46648.3</v>
      </c>
      <c r="HE149">
        <v>37911.2</v>
      </c>
      <c r="HF149">
        <v>1.87398</v>
      </c>
      <c r="HG149">
        <v>1.84638</v>
      </c>
      <c r="HH149">
        <v>0.118166</v>
      </c>
      <c r="HI149">
        <v>0</v>
      </c>
      <c r="HJ149">
        <v>28.067</v>
      </c>
      <c r="HK149">
        <v>999.9</v>
      </c>
      <c r="HL149">
        <v>43.6</v>
      </c>
      <c r="HM149">
        <v>33.5</v>
      </c>
      <c r="HN149">
        <v>25.2161</v>
      </c>
      <c r="HO149">
        <v>60.7048</v>
      </c>
      <c r="HP149">
        <v>22.9968</v>
      </c>
      <c r="HQ149">
        <v>1</v>
      </c>
      <c r="HR149">
        <v>0.0922002</v>
      </c>
      <c r="HS149">
        <v>-0.28287</v>
      </c>
      <c r="HT149">
        <v>20.2791</v>
      </c>
      <c r="HU149">
        <v>5.21025</v>
      </c>
      <c r="HV149">
        <v>11.9791</v>
      </c>
      <c r="HW149">
        <v>4.9627</v>
      </c>
      <c r="HX149">
        <v>3.2744</v>
      </c>
      <c r="HY149">
        <v>9999</v>
      </c>
      <c r="HZ149">
        <v>9999</v>
      </c>
      <c r="IA149">
        <v>9999</v>
      </c>
      <c r="IB149">
        <v>999.9</v>
      </c>
      <c r="IC149">
        <v>1.86398</v>
      </c>
      <c r="ID149">
        <v>1.86019</v>
      </c>
      <c r="IE149">
        <v>1.85852</v>
      </c>
      <c r="IF149">
        <v>1.85981</v>
      </c>
      <c r="IG149">
        <v>1.85989</v>
      </c>
      <c r="IH149">
        <v>1.85846</v>
      </c>
      <c r="II149">
        <v>1.85747</v>
      </c>
      <c r="IJ149">
        <v>1.85242</v>
      </c>
      <c r="IK149">
        <v>0</v>
      </c>
      <c r="IL149">
        <v>0</v>
      </c>
      <c r="IM149">
        <v>0</v>
      </c>
      <c r="IN149">
        <v>0</v>
      </c>
      <c r="IO149" t="s">
        <v>443</v>
      </c>
      <c r="IP149" t="s">
        <v>444</v>
      </c>
      <c r="IQ149" t="s">
        <v>445</v>
      </c>
      <c r="IR149" t="s">
        <v>445</v>
      </c>
      <c r="IS149" t="s">
        <v>445</v>
      </c>
      <c r="IT149" t="s">
        <v>445</v>
      </c>
      <c r="IU149">
        <v>0</v>
      </c>
      <c r="IV149">
        <v>100</v>
      </c>
      <c r="IW149">
        <v>100</v>
      </c>
      <c r="IX149">
        <v>-1.237</v>
      </c>
      <c r="IY149">
        <v>0.2744</v>
      </c>
      <c r="IZ149">
        <v>-1.088691465271074</v>
      </c>
      <c r="JA149">
        <v>-0.0009653133281458612</v>
      </c>
      <c r="JB149">
        <v>1.467522864134924E-06</v>
      </c>
      <c r="JC149">
        <v>-3.533429210606989E-10</v>
      </c>
      <c r="JD149">
        <v>0.001055554131792665</v>
      </c>
      <c r="JE149">
        <v>0.003653998214210923</v>
      </c>
      <c r="JF149">
        <v>0.0003927652080039181</v>
      </c>
      <c r="JG149">
        <v>9.453655735445027E-07</v>
      </c>
      <c r="JH149">
        <v>2</v>
      </c>
      <c r="JI149">
        <v>1975</v>
      </c>
      <c r="JJ149">
        <v>1</v>
      </c>
      <c r="JK149">
        <v>27</v>
      </c>
      <c r="JL149">
        <v>192980.8</v>
      </c>
      <c r="JM149">
        <v>192981</v>
      </c>
      <c r="JN149">
        <v>1.49048</v>
      </c>
      <c r="JO149">
        <v>2.63794</v>
      </c>
      <c r="JP149">
        <v>1.49658</v>
      </c>
      <c r="JQ149">
        <v>2.34497</v>
      </c>
      <c r="JR149">
        <v>1.54907</v>
      </c>
      <c r="JS149">
        <v>2.43896</v>
      </c>
      <c r="JT149">
        <v>37.7711</v>
      </c>
      <c r="JU149">
        <v>24.1751</v>
      </c>
      <c r="JV149">
        <v>18</v>
      </c>
      <c r="JW149">
        <v>481.87</v>
      </c>
      <c r="JX149">
        <v>478.7</v>
      </c>
      <c r="JY149">
        <v>27.635</v>
      </c>
      <c r="JZ149">
        <v>28.4657</v>
      </c>
      <c r="KA149">
        <v>30.0001</v>
      </c>
      <c r="KB149">
        <v>28.681</v>
      </c>
      <c r="KC149">
        <v>28.6782</v>
      </c>
      <c r="KD149">
        <v>29.9442</v>
      </c>
      <c r="KE149">
        <v>17.9428</v>
      </c>
      <c r="KF149">
        <v>62.5828</v>
      </c>
      <c r="KG149">
        <v>27.6329</v>
      </c>
      <c r="KH149">
        <v>593.627</v>
      </c>
      <c r="KI149">
        <v>21.1465</v>
      </c>
      <c r="KJ149">
        <v>101.991</v>
      </c>
      <c r="KK149">
        <v>91.43770000000001</v>
      </c>
    </row>
    <row r="150" spans="1:297">
      <c r="A150">
        <v>132</v>
      </c>
      <c r="B150">
        <v>1758568461.1</v>
      </c>
      <c r="C150">
        <v>3683.5</v>
      </c>
      <c r="D150" t="s">
        <v>710</v>
      </c>
      <c r="E150" t="s">
        <v>711</v>
      </c>
      <c r="F150">
        <v>5</v>
      </c>
      <c r="G150" t="s">
        <v>641</v>
      </c>
      <c r="H150" t="s">
        <v>438</v>
      </c>
      <c r="I150">
        <v>1758568453.6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(EA150+(U150+2*0.95*5.67E-8*(((EA150+$B$9)+273)^4-(EA150+273)^4)-44100*J150)/(1.84*29.3*R150+8*0.95*5.67E-8*(EA150+273)^3))</f>
        <v>0</v>
      </c>
      <c r="W150">
        <f>($C$9*EB150+$D$9*EC150+$E$9*V150)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2*0.95*5.67E-8*(((EA150+$B$9)+273)^4-(W150+273)^4)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585.7073288215844</v>
      </c>
      <c r="AK150">
        <v>568.0398666666666</v>
      </c>
      <c r="AL150">
        <v>3.33320253543485</v>
      </c>
      <c r="AM150">
        <v>64.87231866212869</v>
      </c>
      <c r="AN150">
        <f>(AP150 - AO150 + DY150*1E3/(8.314*(EA150+273.15)) * AR150/DX150 * AQ150) * DX150/(100*DL150) * 1000/(1000 - AP150)</f>
        <v>0</v>
      </c>
      <c r="AO150">
        <v>21.1641631603918</v>
      </c>
      <c r="AP150">
        <v>21.93636606060606</v>
      </c>
      <c r="AQ150">
        <v>-8.873177219391389E-05</v>
      </c>
      <c r="AR150">
        <v>105.1330579283981</v>
      </c>
      <c r="AS150">
        <v>0</v>
      </c>
      <c r="AT150">
        <v>0</v>
      </c>
      <c r="AU150">
        <f>IF(AS150*$H$15&gt;=AW150,1.0,(AW150/(AW150-AS150*$H$15)))</f>
        <v>0</v>
      </c>
      <c r="AV150">
        <f>(AU150-1)*100</f>
        <v>0</v>
      </c>
      <c r="AW150">
        <f>MAX(0,($B$15+$C$15*EF150)/(1+$D$15*EF150)*DY150/(EA150+273)*$E$15)</f>
        <v>0</v>
      </c>
      <c r="AX150" t="s">
        <v>439</v>
      </c>
      <c r="AY150" t="s">
        <v>439</v>
      </c>
      <c r="AZ150">
        <v>0</v>
      </c>
      <c r="BA150">
        <v>0</v>
      </c>
      <c r="BB150">
        <f>1-AZ150/BA150</f>
        <v>0</v>
      </c>
      <c r="BC150">
        <v>0</v>
      </c>
      <c r="BD150" t="s">
        <v>439</v>
      </c>
      <c r="BE150" t="s">
        <v>439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439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$B$13*EG150+$C$13*EH150+$F$13*ES150*(1-EV150)</f>
        <v>0</v>
      </c>
      <c r="DI150">
        <f>DH150*DJ150</f>
        <v>0</v>
      </c>
      <c r="DJ150">
        <f>($B$13*$D$11+$C$13*$D$11+$F$13*((FF150+EX150)/MAX(FF150+EX150+FG150, 0.1)*$I$11+FG150/MAX(FF150+EX150+FG150, 0.1)*$J$11))/($B$13+$C$13+$F$13)</f>
        <v>0</v>
      </c>
      <c r="DK150">
        <f>($B$13*$K$11+$C$13*$K$11+$F$13*((FF150+EX150)/MAX(FF150+EX150+FG150, 0.1)*$P$11+FG150/MAX(FF150+EX150+FG150, 0.1)*$Q$11))/($B$13+$C$13+$F$13)</f>
        <v>0</v>
      </c>
      <c r="DL150">
        <v>1.1</v>
      </c>
      <c r="DM150">
        <v>0.5</v>
      </c>
      <c r="DN150" t="s">
        <v>440</v>
      </c>
      <c r="DO150">
        <v>2</v>
      </c>
      <c r="DP150" t="b">
        <v>1</v>
      </c>
      <c r="DQ150">
        <v>1758568453.6</v>
      </c>
      <c r="DR150">
        <v>532.7041111111112</v>
      </c>
      <c r="DS150">
        <v>558.6841111111111</v>
      </c>
      <c r="DT150">
        <v>21.95696296296297</v>
      </c>
      <c r="DU150">
        <v>21.17990740740741</v>
      </c>
      <c r="DV150">
        <v>533.9435185185185</v>
      </c>
      <c r="DW150">
        <v>21.6824</v>
      </c>
      <c r="DX150">
        <v>500.084111111111</v>
      </c>
      <c r="DY150">
        <v>89.83811851851851</v>
      </c>
      <c r="DZ150">
        <v>0.06677778518518519</v>
      </c>
      <c r="EA150">
        <v>28.69274444444445</v>
      </c>
      <c r="EB150">
        <v>29.99524074074074</v>
      </c>
      <c r="EC150">
        <v>999.9000000000001</v>
      </c>
      <c r="ED150">
        <v>0</v>
      </c>
      <c r="EE150">
        <v>0</v>
      </c>
      <c r="EF150">
        <v>10001.93851851852</v>
      </c>
      <c r="EG150">
        <v>0</v>
      </c>
      <c r="EH150">
        <v>10.52453333333334</v>
      </c>
      <c r="EI150">
        <v>-25.97997777777778</v>
      </c>
      <c r="EJ150">
        <v>544.6630370370372</v>
      </c>
      <c r="EK150">
        <v>570.7727777777778</v>
      </c>
      <c r="EL150">
        <v>0.7770568518518518</v>
      </c>
      <c r="EM150">
        <v>558.6841111111111</v>
      </c>
      <c r="EN150">
        <v>21.17990740740741</v>
      </c>
      <c r="EO150">
        <v>1.972573703703704</v>
      </c>
      <c r="EP150">
        <v>1.902763333333333</v>
      </c>
      <c r="EQ150">
        <v>17.22588518518518</v>
      </c>
      <c r="ER150">
        <v>16.65759259259259</v>
      </c>
      <c r="ES150">
        <v>2000.033333333333</v>
      </c>
      <c r="ET150">
        <v>0.9800061851851851</v>
      </c>
      <c r="EU150">
        <v>0.01999413703703704</v>
      </c>
      <c r="EV150">
        <v>0</v>
      </c>
      <c r="EW150">
        <v>179.4006666666667</v>
      </c>
      <c r="EX150">
        <v>5.00078</v>
      </c>
      <c r="EY150">
        <v>3703.252962962963</v>
      </c>
      <c r="EZ150">
        <v>16379.92592592592</v>
      </c>
      <c r="FA150">
        <v>38.76111111111111</v>
      </c>
      <c r="FB150">
        <v>39.59</v>
      </c>
      <c r="FC150">
        <v>39.24507407407408</v>
      </c>
      <c r="FD150">
        <v>39.29377777777778</v>
      </c>
      <c r="FE150">
        <v>40.08077777777777</v>
      </c>
      <c r="FF150">
        <v>1955.143333333333</v>
      </c>
      <c r="FG150">
        <v>39.89000000000001</v>
      </c>
      <c r="FH150">
        <v>0</v>
      </c>
      <c r="FI150">
        <v>1758568459.2</v>
      </c>
      <c r="FJ150">
        <v>0</v>
      </c>
      <c r="FK150">
        <v>179.38468</v>
      </c>
      <c r="FL150">
        <v>0.03869230860334565</v>
      </c>
      <c r="FM150">
        <v>15.50769228079847</v>
      </c>
      <c r="FN150">
        <v>3703.3752</v>
      </c>
      <c r="FO150">
        <v>15</v>
      </c>
      <c r="FP150">
        <v>0</v>
      </c>
      <c r="FQ150" t="s">
        <v>441</v>
      </c>
      <c r="FR150">
        <v>1746989605.5</v>
      </c>
      <c r="FS150">
        <v>1746989593.5</v>
      </c>
      <c r="FT150">
        <v>0</v>
      </c>
      <c r="FU150">
        <v>-0.274</v>
      </c>
      <c r="FV150">
        <v>-0.002</v>
      </c>
      <c r="FW150">
        <v>2.549</v>
      </c>
      <c r="FX150">
        <v>0.129</v>
      </c>
      <c r="FY150">
        <v>420</v>
      </c>
      <c r="FZ150">
        <v>17</v>
      </c>
      <c r="GA150">
        <v>0.02</v>
      </c>
      <c r="GB150">
        <v>0.04</v>
      </c>
      <c r="GC150">
        <v>-26.018045</v>
      </c>
      <c r="GD150">
        <v>0.8841726078799141</v>
      </c>
      <c r="GE150">
        <v>0.1891203994152933</v>
      </c>
      <c r="GF150">
        <v>0</v>
      </c>
      <c r="GG150">
        <v>179.3833529411765</v>
      </c>
      <c r="GH150">
        <v>-0.15618028502232</v>
      </c>
      <c r="GI150">
        <v>0.2028940439726728</v>
      </c>
      <c r="GJ150">
        <v>1</v>
      </c>
      <c r="GK150">
        <v>0.7698032749999999</v>
      </c>
      <c r="GL150">
        <v>0.1221061350844263</v>
      </c>
      <c r="GM150">
        <v>0.01526294024260644</v>
      </c>
      <c r="GN150">
        <v>0</v>
      </c>
      <c r="GO150">
        <v>1</v>
      </c>
      <c r="GP150">
        <v>3</v>
      </c>
      <c r="GQ150" t="s">
        <v>451</v>
      </c>
      <c r="GR150">
        <v>3.10277</v>
      </c>
      <c r="GS150">
        <v>2.72454</v>
      </c>
      <c r="GT150">
        <v>0.107791</v>
      </c>
      <c r="GU150">
        <v>0.11123</v>
      </c>
      <c r="GV150">
        <v>0.100622</v>
      </c>
      <c r="GW150">
        <v>0.0994432</v>
      </c>
      <c r="GX150">
        <v>23330.8</v>
      </c>
      <c r="GY150">
        <v>21107.4</v>
      </c>
      <c r="GZ150">
        <v>26712.3</v>
      </c>
      <c r="HA150">
        <v>23969.3</v>
      </c>
      <c r="HB150">
        <v>38445.5</v>
      </c>
      <c r="HC150">
        <v>31902.7</v>
      </c>
      <c r="HD150">
        <v>46648.2</v>
      </c>
      <c r="HE150">
        <v>37911.2</v>
      </c>
      <c r="HF150">
        <v>1.87395</v>
      </c>
      <c r="HG150">
        <v>1.84623</v>
      </c>
      <c r="HH150">
        <v>0.118315</v>
      </c>
      <c r="HI150">
        <v>0</v>
      </c>
      <c r="HJ150">
        <v>28.067</v>
      </c>
      <c r="HK150">
        <v>999.9</v>
      </c>
      <c r="HL150">
        <v>43.6</v>
      </c>
      <c r="HM150">
        <v>33.5</v>
      </c>
      <c r="HN150">
        <v>25.2139</v>
      </c>
      <c r="HO150">
        <v>60.8048</v>
      </c>
      <c r="HP150">
        <v>23.1931</v>
      </c>
      <c r="HQ150">
        <v>1</v>
      </c>
      <c r="HR150">
        <v>0.0922993</v>
      </c>
      <c r="HS150">
        <v>-0.261495</v>
      </c>
      <c r="HT150">
        <v>20.2793</v>
      </c>
      <c r="HU150">
        <v>5.20935</v>
      </c>
      <c r="HV150">
        <v>11.9784</v>
      </c>
      <c r="HW150">
        <v>4.96275</v>
      </c>
      <c r="HX150">
        <v>3.27433</v>
      </c>
      <c r="HY150">
        <v>9999</v>
      </c>
      <c r="HZ150">
        <v>9999</v>
      </c>
      <c r="IA150">
        <v>9999</v>
      </c>
      <c r="IB150">
        <v>999.9</v>
      </c>
      <c r="IC150">
        <v>1.86399</v>
      </c>
      <c r="ID150">
        <v>1.86017</v>
      </c>
      <c r="IE150">
        <v>1.85852</v>
      </c>
      <c r="IF150">
        <v>1.85979</v>
      </c>
      <c r="IG150">
        <v>1.85989</v>
      </c>
      <c r="IH150">
        <v>1.85842</v>
      </c>
      <c r="II150">
        <v>1.85746</v>
      </c>
      <c r="IJ150">
        <v>1.85242</v>
      </c>
      <c r="IK150">
        <v>0</v>
      </c>
      <c r="IL150">
        <v>0</v>
      </c>
      <c r="IM150">
        <v>0</v>
      </c>
      <c r="IN150">
        <v>0</v>
      </c>
      <c r="IO150" t="s">
        <v>443</v>
      </c>
      <c r="IP150" t="s">
        <v>444</v>
      </c>
      <c r="IQ150" t="s">
        <v>445</v>
      </c>
      <c r="IR150" t="s">
        <v>445</v>
      </c>
      <c r="IS150" t="s">
        <v>445</v>
      </c>
      <c r="IT150" t="s">
        <v>445</v>
      </c>
      <c r="IU150">
        <v>0</v>
      </c>
      <c r="IV150">
        <v>100</v>
      </c>
      <c r="IW150">
        <v>100</v>
      </c>
      <c r="IX150">
        <v>-1.232</v>
      </c>
      <c r="IY150">
        <v>0.274</v>
      </c>
      <c r="IZ150">
        <v>-1.088691465271074</v>
      </c>
      <c r="JA150">
        <v>-0.0009653133281458612</v>
      </c>
      <c r="JB150">
        <v>1.467522864134924E-06</v>
      </c>
      <c r="JC150">
        <v>-3.533429210606989E-10</v>
      </c>
      <c r="JD150">
        <v>0.001055554131792665</v>
      </c>
      <c r="JE150">
        <v>0.003653998214210923</v>
      </c>
      <c r="JF150">
        <v>0.0003927652080039181</v>
      </c>
      <c r="JG150">
        <v>9.453655735445027E-07</v>
      </c>
      <c r="JH150">
        <v>2</v>
      </c>
      <c r="JI150">
        <v>1975</v>
      </c>
      <c r="JJ150">
        <v>1</v>
      </c>
      <c r="JK150">
        <v>27</v>
      </c>
      <c r="JL150">
        <v>192980.9</v>
      </c>
      <c r="JM150">
        <v>192981.1</v>
      </c>
      <c r="JN150">
        <v>1.52466</v>
      </c>
      <c r="JO150">
        <v>2.6355</v>
      </c>
      <c r="JP150">
        <v>1.49658</v>
      </c>
      <c r="JQ150">
        <v>2.34741</v>
      </c>
      <c r="JR150">
        <v>1.54907</v>
      </c>
      <c r="JS150">
        <v>2.39014</v>
      </c>
      <c r="JT150">
        <v>37.7711</v>
      </c>
      <c r="JU150">
        <v>24.1663</v>
      </c>
      <c r="JV150">
        <v>18</v>
      </c>
      <c r="JW150">
        <v>481.86</v>
      </c>
      <c r="JX150">
        <v>478.604</v>
      </c>
      <c r="JY150">
        <v>27.6383</v>
      </c>
      <c r="JZ150">
        <v>28.4657</v>
      </c>
      <c r="KA150">
        <v>30.0002</v>
      </c>
      <c r="KB150">
        <v>28.6816</v>
      </c>
      <c r="KC150">
        <v>28.6782</v>
      </c>
      <c r="KD150">
        <v>30.674</v>
      </c>
      <c r="KE150">
        <v>17.9428</v>
      </c>
      <c r="KF150">
        <v>62.5828</v>
      </c>
      <c r="KG150">
        <v>27.6349</v>
      </c>
      <c r="KH150">
        <v>607.002</v>
      </c>
      <c r="KI150">
        <v>21.1465</v>
      </c>
      <c r="KJ150">
        <v>101.991</v>
      </c>
      <c r="KK150">
        <v>91.4378</v>
      </c>
    </row>
    <row r="151" spans="1:297">
      <c r="A151">
        <v>133</v>
      </c>
      <c r="B151">
        <v>1758568466.1</v>
      </c>
      <c r="C151">
        <v>3688.5</v>
      </c>
      <c r="D151" t="s">
        <v>712</v>
      </c>
      <c r="E151" t="s">
        <v>713</v>
      </c>
      <c r="F151">
        <v>5</v>
      </c>
      <c r="G151" t="s">
        <v>641</v>
      </c>
      <c r="H151" t="s">
        <v>438</v>
      </c>
      <c r="I151">
        <v>1758568458.314285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(EA151+(U151+2*0.95*5.67E-8*(((EA151+$B$9)+273)^4-(EA151+273)^4)-44100*J151)/(1.84*29.3*R151+8*0.95*5.67E-8*(EA151+273)^3))</f>
        <v>0</v>
      </c>
      <c r="W151">
        <f>($C$9*EB151+$D$9*EC151+$E$9*V151)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2*0.95*5.67E-8*(((EA151+$B$9)+273)^4-(W151+273)^4)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602.7561688603188</v>
      </c>
      <c r="AK151">
        <v>584.9231272727274</v>
      </c>
      <c r="AL151">
        <v>3.376214301537902</v>
      </c>
      <c r="AM151">
        <v>64.87231866212869</v>
      </c>
      <c r="AN151">
        <f>(AP151 - AO151 + DY151*1E3/(8.314*(EA151+273.15)) * AR151/DX151 * AQ151) * DX151/(100*DL151) * 1000/(1000 - AP151)</f>
        <v>0</v>
      </c>
      <c r="AO151">
        <v>21.16275423293</v>
      </c>
      <c r="AP151">
        <v>21.92901333333333</v>
      </c>
      <c r="AQ151">
        <v>-4.04867540608255E-05</v>
      </c>
      <c r="AR151">
        <v>105.1330579283981</v>
      </c>
      <c r="AS151">
        <v>0</v>
      </c>
      <c r="AT151">
        <v>0</v>
      </c>
      <c r="AU151">
        <f>IF(AS151*$H$15&gt;=AW151,1.0,(AW151/(AW151-AS151*$H$15)))</f>
        <v>0</v>
      </c>
      <c r="AV151">
        <f>(AU151-1)*100</f>
        <v>0</v>
      </c>
      <c r="AW151">
        <f>MAX(0,($B$15+$C$15*EF151)/(1+$D$15*EF151)*DY151/(EA151+273)*$E$15)</f>
        <v>0</v>
      </c>
      <c r="AX151" t="s">
        <v>439</v>
      </c>
      <c r="AY151" t="s">
        <v>439</v>
      </c>
      <c r="AZ151">
        <v>0</v>
      </c>
      <c r="BA151">
        <v>0</v>
      </c>
      <c r="BB151">
        <f>1-AZ151/BA151</f>
        <v>0</v>
      </c>
      <c r="BC151">
        <v>0</v>
      </c>
      <c r="BD151" t="s">
        <v>439</v>
      </c>
      <c r="BE151" t="s">
        <v>439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439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$B$13*EG151+$C$13*EH151+$F$13*ES151*(1-EV151)</f>
        <v>0</v>
      </c>
      <c r="DI151">
        <f>DH151*DJ151</f>
        <v>0</v>
      </c>
      <c r="DJ151">
        <f>($B$13*$D$11+$C$13*$D$11+$F$13*((FF151+EX151)/MAX(FF151+EX151+FG151, 0.1)*$I$11+FG151/MAX(FF151+EX151+FG151, 0.1)*$J$11))/($B$13+$C$13+$F$13)</f>
        <v>0</v>
      </c>
      <c r="DK151">
        <f>($B$13*$K$11+$C$13*$K$11+$F$13*((FF151+EX151)/MAX(FF151+EX151+FG151, 0.1)*$P$11+FG151/MAX(FF151+EX151+FG151, 0.1)*$Q$11))/($B$13+$C$13+$F$13)</f>
        <v>0</v>
      </c>
      <c r="DL151">
        <v>1.1</v>
      </c>
      <c r="DM151">
        <v>0.5</v>
      </c>
      <c r="DN151" t="s">
        <v>440</v>
      </c>
      <c r="DO151">
        <v>2</v>
      </c>
      <c r="DP151" t="b">
        <v>1</v>
      </c>
      <c r="DQ151">
        <v>1758568458.314285</v>
      </c>
      <c r="DR151">
        <v>548.1672142857144</v>
      </c>
      <c r="DS151">
        <v>574.1732499999999</v>
      </c>
      <c r="DT151">
        <v>21.94453571428572</v>
      </c>
      <c r="DU151">
        <v>21.16683928571428</v>
      </c>
      <c r="DV151">
        <v>549.4018928571429</v>
      </c>
      <c r="DW151">
        <v>21.67023928571429</v>
      </c>
      <c r="DX151">
        <v>500.0046071428572</v>
      </c>
      <c r="DY151">
        <v>89.83722142857141</v>
      </c>
      <c r="DZ151">
        <v>0.06683505714285716</v>
      </c>
      <c r="EA151">
        <v>28.69556785714286</v>
      </c>
      <c r="EB151">
        <v>29.99964285714286</v>
      </c>
      <c r="EC151">
        <v>999.9000000000002</v>
      </c>
      <c r="ED151">
        <v>0</v>
      </c>
      <c r="EE151">
        <v>0</v>
      </c>
      <c r="EF151">
        <v>9992.94357142857</v>
      </c>
      <c r="EG151">
        <v>0</v>
      </c>
      <c r="EH151">
        <v>10.53756428571429</v>
      </c>
      <c r="EI151">
        <v>-26.00590714285715</v>
      </c>
      <c r="EJ151">
        <v>560.4662500000001</v>
      </c>
      <c r="EK151">
        <v>586.5893928571429</v>
      </c>
      <c r="EL151">
        <v>0.7776986071428571</v>
      </c>
      <c r="EM151">
        <v>574.1732499999999</v>
      </c>
      <c r="EN151">
        <v>21.16683928571428</v>
      </c>
      <c r="EO151">
        <v>1.971438214285714</v>
      </c>
      <c r="EP151">
        <v>1.901570357142857</v>
      </c>
      <c r="EQ151">
        <v>17.21677142857143</v>
      </c>
      <c r="ER151">
        <v>16.647725</v>
      </c>
      <c r="ES151">
        <v>2000.013214285714</v>
      </c>
      <c r="ET151">
        <v>0.9800060714285713</v>
      </c>
      <c r="EU151">
        <v>0.0199943</v>
      </c>
      <c r="EV151">
        <v>0</v>
      </c>
      <c r="EW151">
        <v>179.4049285714286</v>
      </c>
      <c r="EX151">
        <v>5.00078</v>
      </c>
      <c r="EY151">
        <v>3704.331071428572</v>
      </c>
      <c r="EZ151">
        <v>16379.76428571429</v>
      </c>
      <c r="FA151">
        <v>38.77635714285714</v>
      </c>
      <c r="FB151">
        <v>39.598</v>
      </c>
      <c r="FC151">
        <v>39.26532142857143</v>
      </c>
      <c r="FD151">
        <v>39.30110714285713</v>
      </c>
      <c r="FE151">
        <v>40.08453571428571</v>
      </c>
      <c r="FF151">
        <v>1955.123214285715</v>
      </c>
      <c r="FG151">
        <v>39.89000000000001</v>
      </c>
      <c r="FH151">
        <v>0</v>
      </c>
      <c r="FI151">
        <v>1758568464</v>
      </c>
      <c r="FJ151">
        <v>0</v>
      </c>
      <c r="FK151">
        <v>179.40532</v>
      </c>
      <c r="FL151">
        <v>1.128384617186077</v>
      </c>
      <c r="FM151">
        <v>13.66999995379692</v>
      </c>
      <c r="FN151">
        <v>3704.516000000001</v>
      </c>
      <c r="FO151">
        <v>15</v>
      </c>
      <c r="FP151">
        <v>0</v>
      </c>
      <c r="FQ151" t="s">
        <v>441</v>
      </c>
      <c r="FR151">
        <v>1746989605.5</v>
      </c>
      <c r="FS151">
        <v>1746989593.5</v>
      </c>
      <c r="FT151">
        <v>0</v>
      </c>
      <c r="FU151">
        <v>-0.274</v>
      </c>
      <c r="FV151">
        <v>-0.002</v>
      </c>
      <c r="FW151">
        <v>2.549</v>
      </c>
      <c r="FX151">
        <v>0.129</v>
      </c>
      <c r="FY151">
        <v>420</v>
      </c>
      <c r="FZ151">
        <v>17</v>
      </c>
      <c r="GA151">
        <v>0.02</v>
      </c>
      <c r="GB151">
        <v>0.04</v>
      </c>
      <c r="GC151">
        <v>-26.04895853658537</v>
      </c>
      <c r="GD151">
        <v>-0.2112815331010264</v>
      </c>
      <c r="GE151">
        <v>0.1867765235360162</v>
      </c>
      <c r="GF151">
        <v>1</v>
      </c>
      <c r="GG151">
        <v>179.3878235294117</v>
      </c>
      <c r="GH151">
        <v>0.2229182612942324</v>
      </c>
      <c r="GI151">
        <v>0.209831230584771</v>
      </c>
      <c r="GJ151">
        <v>1</v>
      </c>
      <c r="GK151">
        <v>0.7741983170731707</v>
      </c>
      <c r="GL151">
        <v>0.008181135888503627</v>
      </c>
      <c r="GM151">
        <v>0.01103253912449945</v>
      </c>
      <c r="GN151">
        <v>1</v>
      </c>
      <c r="GO151">
        <v>3</v>
      </c>
      <c r="GP151">
        <v>3</v>
      </c>
      <c r="GQ151" t="s">
        <v>442</v>
      </c>
      <c r="GR151">
        <v>3.10254</v>
      </c>
      <c r="GS151">
        <v>2.72517</v>
      </c>
      <c r="GT151">
        <v>0.110046</v>
      </c>
      <c r="GU151">
        <v>0.113461</v>
      </c>
      <c r="GV151">
        <v>0.100599</v>
      </c>
      <c r="GW151">
        <v>0.09943639999999999</v>
      </c>
      <c r="GX151">
        <v>23271.8</v>
      </c>
      <c r="GY151">
        <v>21054.3</v>
      </c>
      <c r="GZ151">
        <v>26712.3</v>
      </c>
      <c r="HA151">
        <v>23969.2</v>
      </c>
      <c r="HB151">
        <v>38447</v>
      </c>
      <c r="HC151">
        <v>31903.2</v>
      </c>
      <c r="HD151">
        <v>46648.5</v>
      </c>
      <c r="HE151">
        <v>37911.2</v>
      </c>
      <c r="HF151">
        <v>1.8737</v>
      </c>
      <c r="HG151">
        <v>1.8468</v>
      </c>
      <c r="HH151">
        <v>0.119396</v>
      </c>
      <c r="HI151">
        <v>0</v>
      </c>
      <c r="HJ151">
        <v>28.0647</v>
      </c>
      <c r="HK151">
        <v>999.9</v>
      </c>
      <c r="HL151">
        <v>43.7</v>
      </c>
      <c r="HM151">
        <v>33.5</v>
      </c>
      <c r="HN151">
        <v>25.2763</v>
      </c>
      <c r="HO151">
        <v>61.0848</v>
      </c>
      <c r="HP151">
        <v>23.2091</v>
      </c>
      <c r="HQ151">
        <v>1</v>
      </c>
      <c r="HR151">
        <v>0.0924085</v>
      </c>
      <c r="HS151">
        <v>-0.256136</v>
      </c>
      <c r="HT151">
        <v>20.2793</v>
      </c>
      <c r="HU151">
        <v>5.20995</v>
      </c>
      <c r="HV151">
        <v>11.9782</v>
      </c>
      <c r="HW151">
        <v>4.9627</v>
      </c>
      <c r="HX151">
        <v>3.2744</v>
      </c>
      <c r="HY151">
        <v>9999</v>
      </c>
      <c r="HZ151">
        <v>9999</v>
      </c>
      <c r="IA151">
        <v>9999</v>
      </c>
      <c r="IB151">
        <v>999.9</v>
      </c>
      <c r="IC151">
        <v>1.86397</v>
      </c>
      <c r="ID151">
        <v>1.86019</v>
      </c>
      <c r="IE151">
        <v>1.85851</v>
      </c>
      <c r="IF151">
        <v>1.85982</v>
      </c>
      <c r="IG151">
        <v>1.85989</v>
      </c>
      <c r="IH151">
        <v>1.85842</v>
      </c>
      <c r="II151">
        <v>1.85747</v>
      </c>
      <c r="IJ151">
        <v>1.85242</v>
      </c>
      <c r="IK151">
        <v>0</v>
      </c>
      <c r="IL151">
        <v>0</v>
      </c>
      <c r="IM151">
        <v>0</v>
      </c>
      <c r="IN151">
        <v>0</v>
      </c>
      <c r="IO151" t="s">
        <v>443</v>
      </c>
      <c r="IP151" t="s">
        <v>444</v>
      </c>
      <c r="IQ151" t="s">
        <v>445</v>
      </c>
      <c r="IR151" t="s">
        <v>445</v>
      </c>
      <c r="IS151" t="s">
        <v>445</v>
      </c>
      <c r="IT151" t="s">
        <v>445</v>
      </c>
      <c r="IU151">
        <v>0</v>
      </c>
      <c r="IV151">
        <v>100</v>
      </c>
      <c r="IW151">
        <v>100</v>
      </c>
      <c r="IX151">
        <v>-1.226</v>
      </c>
      <c r="IY151">
        <v>0.2739</v>
      </c>
      <c r="IZ151">
        <v>-1.088691465271074</v>
      </c>
      <c r="JA151">
        <v>-0.0009653133281458612</v>
      </c>
      <c r="JB151">
        <v>1.467522864134924E-06</v>
      </c>
      <c r="JC151">
        <v>-3.533429210606989E-10</v>
      </c>
      <c r="JD151">
        <v>0.001055554131792665</v>
      </c>
      <c r="JE151">
        <v>0.003653998214210923</v>
      </c>
      <c r="JF151">
        <v>0.0003927652080039181</v>
      </c>
      <c r="JG151">
        <v>9.453655735445027E-07</v>
      </c>
      <c r="JH151">
        <v>2</v>
      </c>
      <c r="JI151">
        <v>1975</v>
      </c>
      <c r="JJ151">
        <v>1</v>
      </c>
      <c r="JK151">
        <v>27</v>
      </c>
      <c r="JL151">
        <v>192981</v>
      </c>
      <c r="JM151">
        <v>192981.2</v>
      </c>
      <c r="JN151">
        <v>1.56006</v>
      </c>
      <c r="JO151">
        <v>2.63794</v>
      </c>
      <c r="JP151">
        <v>1.49658</v>
      </c>
      <c r="JQ151">
        <v>2.34741</v>
      </c>
      <c r="JR151">
        <v>1.54907</v>
      </c>
      <c r="JS151">
        <v>2.45728</v>
      </c>
      <c r="JT151">
        <v>37.7711</v>
      </c>
      <c r="JU151">
        <v>24.1751</v>
      </c>
      <c r="JV151">
        <v>18</v>
      </c>
      <c r="JW151">
        <v>481.729</v>
      </c>
      <c r="JX151">
        <v>478.974</v>
      </c>
      <c r="JY151">
        <v>27.6384</v>
      </c>
      <c r="JZ151">
        <v>28.4663</v>
      </c>
      <c r="KA151">
        <v>30.0002</v>
      </c>
      <c r="KB151">
        <v>28.6835</v>
      </c>
      <c r="KC151">
        <v>28.6782</v>
      </c>
      <c r="KD151">
        <v>31.3275</v>
      </c>
      <c r="KE151">
        <v>17.9428</v>
      </c>
      <c r="KF151">
        <v>62.5828</v>
      </c>
      <c r="KG151">
        <v>27.6367</v>
      </c>
      <c r="KH151">
        <v>627.038</v>
      </c>
      <c r="KI151">
        <v>21.1465</v>
      </c>
      <c r="KJ151">
        <v>101.991</v>
      </c>
      <c r="KK151">
        <v>91.43770000000001</v>
      </c>
    </row>
    <row r="152" spans="1:297">
      <c r="A152">
        <v>134</v>
      </c>
      <c r="B152">
        <v>1758568471.1</v>
      </c>
      <c r="C152">
        <v>3693.5</v>
      </c>
      <c r="D152" t="s">
        <v>714</v>
      </c>
      <c r="E152" t="s">
        <v>715</v>
      </c>
      <c r="F152">
        <v>5</v>
      </c>
      <c r="G152" t="s">
        <v>641</v>
      </c>
      <c r="H152" t="s">
        <v>438</v>
      </c>
      <c r="I152">
        <v>1758568463.6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(EA152+(U152+2*0.95*5.67E-8*(((EA152+$B$9)+273)^4-(EA152+273)^4)-44100*J152)/(1.84*29.3*R152+8*0.95*5.67E-8*(EA152+273)^3))</f>
        <v>0</v>
      </c>
      <c r="W152">
        <f>($C$9*EB152+$D$9*EC152+$E$9*V152)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2*0.95*5.67E-8*(((EA152+$B$9)+273)^4-(W152+273)^4)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619.8560239578774</v>
      </c>
      <c r="AK152">
        <v>601.9732848484847</v>
      </c>
      <c r="AL152">
        <v>3.415647111332795</v>
      </c>
      <c r="AM152">
        <v>64.87231866212869</v>
      </c>
      <c r="AN152">
        <f>(AP152 - AO152 + DY152*1E3/(8.314*(EA152+273.15)) * AR152/DX152 * AQ152) * DX152/(100*DL152) * 1000/(1000 - AP152)</f>
        <v>0</v>
      </c>
      <c r="AO152">
        <v>21.16077097303215</v>
      </c>
      <c r="AP152">
        <v>21.92203515151515</v>
      </c>
      <c r="AQ152">
        <v>-4.027150931890943E-05</v>
      </c>
      <c r="AR152">
        <v>105.1330579283981</v>
      </c>
      <c r="AS152">
        <v>0</v>
      </c>
      <c r="AT152">
        <v>0</v>
      </c>
      <c r="AU152">
        <f>IF(AS152*$H$15&gt;=AW152,1.0,(AW152/(AW152-AS152*$H$15)))</f>
        <v>0</v>
      </c>
      <c r="AV152">
        <f>(AU152-1)*100</f>
        <v>0</v>
      </c>
      <c r="AW152">
        <f>MAX(0,($B$15+$C$15*EF152)/(1+$D$15*EF152)*DY152/(EA152+273)*$E$15)</f>
        <v>0</v>
      </c>
      <c r="AX152" t="s">
        <v>439</v>
      </c>
      <c r="AY152" t="s">
        <v>439</v>
      </c>
      <c r="AZ152">
        <v>0</v>
      </c>
      <c r="BA152">
        <v>0</v>
      </c>
      <c r="BB152">
        <f>1-AZ152/BA152</f>
        <v>0</v>
      </c>
      <c r="BC152">
        <v>0</v>
      </c>
      <c r="BD152" t="s">
        <v>439</v>
      </c>
      <c r="BE152" t="s">
        <v>439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439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$B$13*EG152+$C$13*EH152+$F$13*ES152*(1-EV152)</f>
        <v>0</v>
      </c>
      <c r="DI152">
        <f>DH152*DJ152</f>
        <v>0</v>
      </c>
      <c r="DJ152">
        <f>($B$13*$D$11+$C$13*$D$11+$F$13*((FF152+EX152)/MAX(FF152+EX152+FG152, 0.1)*$I$11+FG152/MAX(FF152+EX152+FG152, 0.1)*$J$11))/($B$13+$C$13+$F$13)</f>
        <v>0</v>
      </c>
      <c r="DK152">
        <f>($B$13*$K$11+$C$13*$K$11+$F$13*((FF152+EX152)/MAX(FF152+EX152+FG152, 0.1)*$P$11+FG152/MAX(FF152+EX152+FG152, 0.1)*$Q$11))/($B$13+$C$13+$F$13)</f>
        <v>0</v>
      </c>
      <c r="DL152">
        <v>1.1</v>
      </c>
      <c r="DM152">
        <v>0.5</v>
      </c>
      <c r="DN152" t="s">
        <v>440</v>
      </c>
      <c r="DO152">
        <v>2</v>
      </c>
      <c r="DP152" t="b">
        <v>1</v>
      </c>
      <c r="DQ152">
        <v>1758568463.6</v>
      </c>
      <c r="DR152">
        <v>565.5424444444444</v>
      </c>
      <c r="DS152">
        <v>591.7394074074074</v>
      </c>
      <c r="DT152">
        <v>21.93226666666667</v>
      </c>
      <c r="DU152">
        <v>21.16307037037037</v>
      </c>
      <c r="DV152">
        <v>566.7711851851852</v>
      </c>
      <c r="DW152">
        <v>21.65822962962963</v>
      </c>
      <c r="DX152">
        <v>499.9948148148148</v>
      </c>
      <c r="DY152">
        <v>89.83692592592591</v>
      </c>
      <c r="DZ152">
        <v>0.06683769629629631</v>
      </c>
      <c r="EA152">
        <v>28.69764074074074</v>
      </c>
      <c r="EB152">
        <v>30.00724074074074</v>
      </c>
      <c r="EC152">
        <v>999.9000000000001</v>
      </c>
      <c r="ED152">
        <v>0</v>
      </c>
      <c r="EE152">
        <v>0</v>
      </c>
      <c r="EF152">
        <v>9993.447037037038</v>
      </c>
      <c r="EG152">
        <v>0</v>
      </c>
      <c r="EH152">
        <v>10.55429259259259</v>
      </c>
      <c r="EI152">
        <v>-26.19686296296296</v>
      </c>
      <c r="EJ152">
        <v>578.2241481481482</v>
      </c>
      <c r="EK152">
        <v>604.5331111111112</v>
      </c>
      <c r="EL152">
        <v>0.7692042592592593</v>
      </c>
      <c r="EM152">
        <v>591.7394074074074</v>
      </c>
      <c r="EN152">
        <v>21.16307037037037</v>
      </c>
      <c r="EO152">
        <v>1.970328888888889</v>
      </c>
      <c r="EP152">
        <v>1.901224444444444</v>
      </c>
      <c r="EQ152">
        <v>17.20787407407407</v>
      </c>
      <c r="ER152">
        <v>16.64485925925926</v>
      </c>
      <c r="ES152">
        <v>2000.041111111111</v>
      </c>
      <c r="ET152">
        <v>0.9800062592592593</v>
      </c>
      <c r="EU152">
        <v>0.01999403333333333</v>
      </c>
      <c r="EV152">
        <v>0</v>
      </c>
      <c r="EW152">
        <v>179.5534074074074</v>
      </c>
      <c r="EX152">
        <v>5.00078</v>
      </c>
      <c r="EY152">
        <v>3705.472962962962</v>
      </c>
      <c r="EZ152">
        <v>16379.9962962963</v>
      </c>
      <c r="FA152">
        <v>38.77974074074073</v>
      </c>
      <c r="FB152">
        <v>39.59699999999999</v>
      </c>
      <c r="FC152">
        <v>39.27055555555555</v>
      </c>
      <c r="FD152">
        <v>39.30307407407408</v>
      </c>
      <c r="FE152">
        <v>40.0784074074074</v>
      </c>
      <c r="FF152">
        <v>1955.151111111111</v>
      </c>
      <c r="FG152">
        <v>39.89000000000001</v>
      </c>
      <c r="FH152">
        <v>0</v>
      </c>
      <c r="FI152">
        <v>1758568468.8</v>
      </c>
      <c r="FJ152">
        <v>0</v>
      </c>
      <c r="FK152">
        <v>179.545</v>
      </c>
      <c r="FL152">
        <v>0.9284615521202191</v>
      </c>
      <c r="FM152">
        <v>12.10384615758689</v>
      </c>
      <c r="FN152">
        <v>3705.532799999999</v>
      </c>
      <c r="FO152">
        <v>15</v>
      </c>
      <c r="FP152">
        <v>0</v>
      </c>
      <c r="FQ152" t="s">
        <v>441</v>
      </c>
      <c r="FR152">
        <v>1746989605.5</v>
      </c>
      <c r="FS152">
        <v>1746989593.5</v>
      </c>
      <c r="FT152">
        <v>0</v>
      </c>
      <c r="FU152">
        <v>-0.274</v>
      </c>
      <c r="FV152">
        <v>-0.002</v>
      </c>
      <c r="FW152">
        <v>2.549</v>
      </c>
      <c r="FX152">
        <v>0.129</v>
      </c>
      <c r="FY152">
        <v>420</v>
      </c>
      <c r="FZ152">
        <v>17</v>
      </c>
      <c r="GA152">
        <v>0.02</v>
      </c>
      <c r="GB152">
        <v>0.04</v>
      </c>
      <c r="GC152">
        <v>-26.06938780487805</v>
      </c>
      <c r="GD152">
        <v>-1.955508710801437</v>
      </c>
      <c r="GE152">
        <v>0.210225708199222</v>
      </c>
      <c r="GF152">
        <v>0</v>
      </c>
      <c r="GG152">
        <v>179.4317058823529</v>
      </c>
      <c r="GH152">
        <v>1.210695192771633</v>
      </c>
      <c r="GI152">
        <v>0.2500729928043081</v>
      </c>
      <c r="GJ152">
        <v>0</v>
      </c>
      <c r="GK152">
        <v>0.7752325609756097</v>
      </c>
      <c r="GL152">
        <v>-0.08675193031358898</v>
      </c>
      <c r="GM152">
        <v>0.009236821045509644</v>
      </c>
      <c r="GN152">
        <v>1</v>
      </c>
      <c r="GO152">
        <v>1</v>
      </c>
      <c r="GP152">
        <v>3</v>
      </c>
      <c r="GQ152" t="s">
        <v>451</v>
      </c>
      <c r="GR152">
        <v>3.1026</v>
      </c>
      <c r="GS152">
        <v>2.72499</v>
      </c>
      <c r="GT152">
        <v>0.112291</v>
      </c>
      <c r="GU152">
        <v>0.115676</v>
      </c>
      <c r="GV152">
        <v>0.100579</v>
      </c>
      <c r="GW152">
        <v>0.099428</v>
      </c>
      <c r="GX152">
        <v>23213.2</v>
      </c>
      <c r="GY152">
        <v>21001.7</v>
      </c>
      <c r="GZ152">
        <v>26712.4</v>
      </c>
      <c r="HA152">
        <v>23969.2</v>
      </c>
      <c r="HB152">
        <v>38448.2</v>
      </c>
      <c r="HC152">
        <v>31903.5</v>
      </c>
      <c r="HD152">
        <v>46648.5</v>
      </c>
      <c r="HE152">
        <v>37911</v>
      </c>
      <c r="HF152">
        <v>1.87377</v>
      </c>
      <c r="HG152">
        <v>1.84662</v>
      </c>
      <c r="HH152">
        <v>0.120141</v>
      </c>
      <c r="HI152">
        <v>0</v>
      </c>
      <c r="HJ152">
        <v>28.0629</v>
      </c>
      <c r="HK152">
        <v>999.9</v>
      </c>
      <c r="HL152">
        <v>43.7</v>
      </c>
      <c r="HM152">
        <v>33.5</v>
      </c>
      <c r="HN152">
        <v>25.2778</v>
      </c>
      <c r="HO152">
        <v>61.2448</v>
      </c>
      <c r="HP152">
        <v>23.1731</v>
      </c>
      <c r="HQ152">
        <v>1</v>
      </c>
      <c r="HR152">
        <v>0.0923857</v>
      </c>
      <c r="HS152">
        <v>-0.0906209</v>
      </c>
      <c r="HT152">
        <v>20.2795</v>
      </c>
      <c r="HU152">
        <v>5.2104</v>
      </c>
      <c r="HV152">
        <v>11.9781</v>
      </c>
      <c r="HW152">
        <v>4.96275</v>
      </c>
      <c r="HX152">
        <v>3.27448</v>
      </c>
      <c r="HY152">
        <v>9999</v>
      </c>
      <c r="HZ152">
        <v>9999</v>
      </c>
      <c r="IA152">
        <v>9999</v>
      </c>
      <c r="IB152">
        <v>999.9</v>
      </c>
      <c r="IC152">
        <v>1.86399</v>
      </c>
      <c r="ID152">
        <v>1.86019</v>
      </c>
      <c r="IE152">
        <v>1.85852</v>
      </c>
      <c r="IF152">
        <v>1.85982</v>
      </c>
      <c r="IG152">
        <v>1.85989</v>
      </c>
      <c r="IH152">
        <v>1.85843</v>
      </c>
      <c r="II152">
        <v>1.85748</v>
      </c>
      <c r="IJ152">
        <v>1.85242</v>
      </c>
      <c r="IK152">
        <v>0</v>
      </c>
      <c r="IL152">
        <v>0</v>
      </c>
      <c r="IM152">
        <v>0</v>
      </c>
      <c r="IN152">
        <v>0</v>
      </c>
      <c r="IO152" t="s">
        <v>443</v>
      </c>
      <c r="IP152" t="s">
        <v>444</v>
      </c>
      <c r="IQ152" t="s">
        <v>445</v>
      </c>
      <c r="IR152" t="s">
        <v>445</v>
      </c>
      <c r="IS152" t="s">
        <v>445</v>
      </c>
      <c r="IT152" t="s">
        <v>445</v>
      </c>
      <c r="IU152">
        <v>0</v>
      </c>
      <c r="IV152">
        <v>100</v>
      </c>
      <c r="IW152">
        <v>100</v>
      </c>
      <c r="IX152">
        <v>-1.219</v>
      </c>
      <c r="IY152">
        <v>0.2738</v>
      </c>
      <c r="IZ152">
        <v>-1.088691465271074</v>
      </c>
      <c r="JA152">
        <v>-0.0009653133281458612</v>
      </c>
      <c r="JB152">
        <v>1.467522864134924E-06</v>
      </c>
      <c r="JC152">
        <v>-3.533429210606989E-10</v>
      </c>
      <c r="JD152">
        <v>0.001055554131792665</v>
      </c>
      <c r="JE152">
        <v>0.003653998214210923</v>
      </c>
      <c r="JF152">
        <v>0.0003927652080039181</v>
      </c>
      <c r="JG152">
        <v>9.453655735445027E-07</v>
      </c>
      <c r="JH152">
        <v>2</v>
      </c>
      <c r="JI152">
        <v>1975</v>
      </c>
      <c r="JJ152">
        <v>1</v>
      </c>
      <c r="JK152">
        <v>27</v>
      </c>
      <c r="JL152">
        <v>192981.1</v>
      </c>
      <c r="JM152">
        <v>192981.3</v>
      </c>
      <c r="JN152">
        <v>1.59302</v>
      </c>
      <c r="JO152">
        <v>2.63184</v>
      </c>
      <c r="JP152">
        <v>1.49658</v>
      </c>
      <c r="JQ152">
        <v>2.34741</v>
      </c>
      <c r="JR152">
        <v>1.54785</v>
      </c>
      <c r="JS152">
        <v>2.42432</v>
      </c>
      <c r="JT152">
        <v>37.7711</v>
      </c>
      <c r="JU152">
        <v>24.1663</v>
      </c>
      <c r="JV152">
        <v>18</v>
      </c>
      <c r="JW152">
        <v>481.772</v>
      </c>
      <c r="JX152">
        <v>478.861</v>
      </c>
      <c r="JY152">
        <v>27.6195</v>
      </c>
      <c r="JZ152">
        <v>28.4681</v>
      </c>
      <c r="KA152">
        <v>30.0002</v>
      </c>
      <c r="KB152">
        <v>28.6835</v>
      </c>
      <c r="KC152">
        <v>28.6782</v>
      </c>
      <c r="KD152">
        <v>32.0546</v>
      </c>
      <c r="KE152">
        <v>17.9428</v>
      </c>
      <c r="KF152">
        <v>62.5828</v>
      </c>
      <c r="KG152">
        <v>27.5953</v>
      </c>
      <c r="KH152">
        <v>640.407</v>
      </c>
      <c r="KI152">
        <v>21.1465</v>
      </c>
      <c r="KJ152">
        <v>101.991</v>
      </c>
      <c r="KK152">
        <v>91.43729999999999</v>
      </c>
    </row>
    <row r="153" spans="1:297">
      <c r="A153">
        <v>135</v>
      </c>
      <c r="B153">
        <v>1758568476.1</v>
      </c>
      <c r="C153">
        <v>3698.5</v>
      </c>
      <c r="D153" t="s">
        <v>716</v>
      </c>
      <c r="E153" t="s">
        <v>717</v>
      </c>
      <c r="F153">
        <v>5</v>
      </c>
      <c r="G153" t="s">
        <v>641</v>
      </c>
      <c r="H153" t="s">
        <v>438</v>
      </c>
      <c r="I153">
        <v>1758568468.314285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(EA153+(U153+2*0.95*5.67E-8*(((EA153+$B$9)+273)^4-(EA153+273)^4)-44100*J153)/(1.84*29.3*R153+8*0.95*5.67E-8*(EA153+273)^3))</f>
        <v>0</v>
      </c>
      <c r="W153">
        <f>($C$9*EB153+$D$9*EC153+$E$9*V153)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2*0.95*5.67E-8*(((EA153+$B$9)+273)^4-(W153+273)^4)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636.9332070285949</v>
      </c>
      <c r="AK153">
        <v>618.906727272727</v>
      </c>
      <c r="AL153">
        <v>3.389239921959454</v>
      </c>
      <c r="AM153">
        <v>64.87231866212869</v>
      </c>
      <c r="AN153">
        <f>(AP153 - AO153 + DY153*1E3/(8.314*(EA153+273.15)) * AR153/DX153 * AQ153) * DX153/(100*DL153) * 1000/(1000 - AP153)</f>
        <v>0</v>
      </c>
      <c r="AO153">
        <v>21.15950168229584</v>
      </c>
      <c r="AP153">
        <v>21.91537212121212</v>
      </c>
      <c r="AQ153">
        <v>-5.561250672408548E-05</v>
      </c>
      <c r="AR153">
        <v>105.1330579283981</v>
      </c>
      <c r="AS153">
        <v>0</v>
      </c>
      <c r="AT153">
        <v>0</v>
      </c>
      <c r="AU153">
        <f>IF(AS153*$H$15&gt;=AW153,1.0,(AW153/(AW153-AS153*$H$15)))</f>
        <v>0</v>
      </c>
      <c r="AV153">
        <f>(AU153-1)*100</f>
        <v>0</v>
      </c>
      <c r="AW153">
        <f>MAX(0,($B$15+$C$15*EF153)/(1+$D$15*EF153)*DY153/(EA153+273)*$E$15)</f>
        <v>0</v>
      </c>
      <c r="AX153" t="s">
        <v>439</v>
      </c>
      <c r="AY153" t="s">
        <v>439</v>
      </c>
      <c r="AZ153">
        <v>0</v>
      </c>
      <c r="BA153">
        <v>0</v>
      </c>
      <c r="BB153">
        <f>1-AZ153/BA153</f>
        <v>0</v>
      </c>
      <c r="BC153">
        <v>0</v>
      </c>
      <c r="BD153" t="s">
        <v>439</v>
      </c>
      <c r="BE153" t="s">
        <v>439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439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$B$13*EG153+$C$13*EH153+$F$13*ES153*(1-EV153)</f>
        <v>0</v>
      </c>
      <c r="DI153">
        <f>DH153*DJ153</f>
        <v>0</v>
      </c>
      <c r="DJ153">
        <f>($B$13*$D$11+$C$13*$D$11+$F$13*((FF153+EX153)/MAX(FF153+EX153+FG153, 0.1)*$I$11+FG153/MAX(FF153+EX153+FG153, 0.1)*$J$11))/($B$13+$C$13+$F$13)</f>
        <v>0</v>
      </c>
      <c r="DK153">
        <f>($B$13*$K$11+$C$13*$K$11+$F$13*((FF153+EX153)/MAX(FF153+EX153+FG153, 0.1)*$P$11+FG153/MAX(FF153+EX153+FG153, 0.1)*$Q$11))/($B$13+$C$13+$F$13)</f>
        <v>0</v>
      </c>
      <c r="DL153">
        <v>1.1</v>
      </c>
      <c r="DM153">
        <v>0.5</v>
      </c>
      <c r="DN153" t="s">
        <v>440</v>
      </c>
      <c r="DO153">
        <v>2</v>
      </c>
      <c r="DP153" t="b">
        <v>1</v>
      </c>
      <c r="DQ153">
        <v>1758568468.314285</v>
      </c>
      <c r="DR153">
        <v>581.146857142857</v>
      </c>
      <c r="DS153">
        <v>607.5074285714287</v>
      </c>
      <c r="DT153">
        <v>21.92532142857143</v>
      </c>
      <c r="DU153">
        <v>21.16130714285714</v>
      </c>
      <c r="DV153">
        <v>582.3696428571428</v>
      </c>
      <c r="DW153">
        <v>21.651425</v>
      </c>
      <c r="DX153">
        <v>499.9504642857142</v>
      </c>
      <c r="DY153">
        <v>89.83665357142856</v>
      </c>
      <c r="DZ153">
        <v>0.06700202500000001</v>
      </c>
      <c r="EA153">
        <v>28.69957142857143</v>
      </c>
      <c r="EB153">
        <v>30.0143</v>
      </c>
      <c r="EC153">
        <v>999.9000000000002</v>
      </c>
      <c r="ED153">
        <v>0</v>
      </c>
      <c r="EE153">
        <v>0</v>
      </c>
      <c r="EF153">
        <v>9988.188214285716</v>
      </c>
      <c r="EG153">
        <v>0</v>
      </c>
      <c r="EH153">
        <v>10.55185</v>
      </c>
      <c r="EI153">
        <v>-26.36047857142857</v>
      </c>
      <c r="EJ153">
        <v>594.1741785714285</v>
      </c>
      <c r="EK153">
        <v>620.6408214285714</v>
      </c>
      <c r="EL153">
        <v>0.7640176071428569</v>
      </c>
      <c r="EM153">
        <v>607.5074285714287</v>
      </c>
      <c r="EN153">
        <v>21.16130714285714</v>
      </c>
      <c r="EO153">
        <v>1.969698571428571</v>
      </c>
      <c r="EP153">
        <v>1.901059642857143</v>
      </c>
      <c r="EQ153">
        <v>17.20281785714285</v>
      </c>
      <c r="ER153">
        <v>16.64349285714286</v>
      </c>
      <c r="ES153">
        <v>2000.052142857143</v>
      </c>
      <c r="ET153">
        <v>0.9800063214285715</v>
      </c>
      <c r="EU153">
        <v>0.019993975</v>
      </c>
      <c r="EV153">
        <v>0</v>
      </c>
      <c r="EW153">
        <v>179.5773214285714</v>
      </c>
      <c r="EX153">
        <v>5.00078</v>
      </c>
      <c r="EY153">
        <v>3706.438928571429</v>
      </c>
      <c r="EZ153">
        <v>16380.08214285715</v>
      </c>
      <c r="FA153">
        <v>38.77417857142857</v>
      </c>
      <c r="FB153">
        <v>39.58899999999999</v>
      </c>
      <c r="FC153">
        <v>39.30774999999999</v>
      </c>
      <c r="FD153">
        <v>39.29889285714285</v>
      </c>
      <c r="FE153">
        <v>40.09346428571428</v>
      </c>
      <c r="FF153">
        <v>1955.162142857143</v>
      </c>
      <c r="FG153">
        <v>39.89000000000001</v>
      </c>
      <c r="FH153">
        <v>0</v>
      </c>
      <c r="FI153">
        <v>1758568474.2</v>
      </c>
      <c r="FJ153">
        <v>0</v>
      </c>
      <c r="FK153">
        <v>179.5738076923077</v>
      </c>
      <c r="FL153">
        <v>0.5250940248780747</v>
      </c>
      <c r="FM153">
        <v>11.04820512685798</v>
      </c>
      <c r="FN153">
        <v>3706.530000000001</v>
      </c>
      <c r="FO153">
        <v>15</v>
      </c>
      <c r="FP153">
        <v>0</v>
      </c>
      <c r="FQ153" t="s">
        <v>441</v>
      </c>
      <c r="FR153">
        <v>1746989605.5</v>
      </c>
      <c r="FS153">
        <v>1746989593.5</v>
      </c>
      <c r="FT153">
        <v>0</v>
      </c>
      <c r="FU153">
        <v>-0.274</v>
      </c>
      <c r="FV153">
        <v>-0.002</v>
      </c>
      <c r="FW153">
        <v>2.549</v>
      </c>
      <c r="FX153">
        <v>0.129</v>
      </c>
      <c r="FY153">
        <v>420</v>
      </c>
      <c r="FZ153">
        <v>17</v>
      </c>
      <c r="GA153">
        <v>0.02</v>
      </c>
      <c r="GB153">
        <v>0.04</v>
      </c>
      <c r="GC153">
        <v>-26.2434025</v>
      </c>
      <c r="GD153">
        <v>-2.148079924953036</v>
      </c>
      <c r="GE153">
        <v>0.2115525909643985</v>
      </c>
      <c r="GF153">
        <v>0</v>
      </c>
      <c r="GG153">
        <v>179.5258235294118</v>
      </c>
      <c r="GH153">
        <v>0.8876699814644464</v>
      </c>
      <c r="GI153">
        <v>0.2474801799061232</v>
      </c>
      <c r="GJ153">
        <v>1</v>
      </c>
      <c r="GK153">
        <v>0.7676794499999999</v>
      </c>
      <c r="GL153">
        <v>-0.0672120000000013</v>
      </c>
      <c r="GM153">
        <v>0.006573702445920411</v>
      </c>
      <c r="GN153">
        <v>1</v>
      </c>
      <c r="GO153">
        <v>2</v>
      </c>
      <c r="GP153">
        <v>3</v>
      </c>
      <c r="GQ153" t="s">
        <v>448</v>
      </c>
      <c r="GR153">
        <v>3.10267</v>
      </c>
      <c r="GS153">
        <v>2.7253</v>
      </c>
      <c r="GT153">
        <v>0.114494</v>
      </c>
      <c r="GU153">
        <v>0.117859</v>
      </c>
      <c r="GV153">
        <v>0.100556</v>
      </c>
      <c r="GW153">
        <v>0.09942520000000001</v>
      </c>
      <c r="GX153">
        <v>23155.5</v>
      </c>
      <c r="GY153">
        <v>20949.6</v>
      </c>
      <c r="GZ153">
        <v>26712.3</v>
      </c>
      <c r="HA153">
        <v>23968.9</v>
      </c>
      <c r="HB153">
        <v>38449.5</v>
      </c>
      <c r="HC153">
        <v>31903.5</v>
      </c>
      <c r="HD153">
        <v>46648.6</v>
      </c>
      <c r="HE153">
        <v>37910.6</v>
      </c>
      <c r="HF153">
        <v>1.87398</v>
      </c>
      <c r="HG153">
        <v>1.84637</v>
      </c>
      <c r="HH153">
        <v>0.12029</v>
      </c>
      <c r="HI153">
        <v>0</v>
      </c>
      <c r="HJ153">
        <v>28.0622</v>
      </c>
      <c r="HK153">
        <v>999.9</v>
      </c>
      <c r="HL153">
        <v>43.7</v>
      </c>
      <c r="HM153">
        <v>33.5</v>
      </c>
      <c r="HN153">
        <v>25.2742</v>
      </c>
      <c r="HO153">
        <v>61.1648</v>
      </c>
      <c r="HP153">
        <v>23.109</v>
      </c>
      <c r="HQ153">
        <v>1</v>
      </c>
      <c r="HR153">
        <v>0.09238059999999999</v>
      </c>
      <c r="HS153">
        <v>-0.0860757</v>
      </c>
      <c r="HT153">
        <v>20.2795</v>
      </c>
      <c r="HU153">
        <v>5.2116</v>
      </c>
      <c r="HV153">
        <v>11.9782</v>
      </c>
      <c r="HW153">
        <v>4.963</v>
      </c>
      <c r="HX153">
        <v>3.27463</v>
      </c>
      <c r="HY153">
        <v>9999</v>
      </c>
      <c r="HZ153">
        <v>9999</v>
      </c>
      <c r="IA153">
        <v>9999</v>
      </c>
      <c r="IB153">
        <v>999.9</v>
      </c>
      <c r="IC153">
        <v>1.86397</v>
      </c>
      <c r="ID153">
        <v>1.86018</v>
      </c>
      <c r="IE153">
        <v>1.85851</v>
      </c>
      <c r="IF153">
        <v>1.8598</v>
      </c>
      <c r="IG153">
        <v>1.85989</v>
      </c>
      <c r="IH153">
        <v>1.85843</v>
      </c>
      <c r="II153">
        <v>1.85747</v>
      </c>
      <c r="IJ153">
        <v>1.85242</v>
      </c>
      <c r="IK153">
        <v>0</v>
      </c>
      <c r="IL153">
        <v>0</v>
      </c>
      <c r="IM153">
        <v>0</v>
      </c>
      <c r="IN153">
        <v>0</v>
      </c>
      <c r="IO153" t="s">
        <v>443</v>
      </c>
      <c r="IP153" t="s">
        <v>444</v>
      </c>
      <c r="IQ153" t="s">
        <v>445</v>
      </c>
      <c r="IR153" t="s">
        <v>445</v>
      </c>
      <c r="IS153" t="s">
        <v>445</v>
      </c>
      <c r="IT153" t="s">
        <v>445</v>
      </c>
      <c r="IU153">
        <v>0</v>
      </c>
      <c r="IV153">
        <v>100</v>
      </c>
      <c r="IW153">
        <v>100</v>
      </c>
      <c r="IX153">
        <v>-1.212</v>
      </c>
      <c r="IY153">
        <v>0.2737</v>
      </c>
      <c r="IZ153">
        <v>-1.088691465271074</v>
      </c>
      <c r="JA153">
        <v>-0.0009653133281458612</v>
      </c>
      <c r="JB153">
        <v>1.467522864134924E-06</v>
      </c>
      <c r="JC153">
        <v>-3.533429210606989E-10</v>
      </c>
      <c r="JD153">
        <v>0.001055554131792665</v>
      </c>
      <c r="JE153">
        <v>0.003653998214210923</v>
      </c>
      <c r="JF153">
        <v>0.0003927652080039181</v>
      </c>
      <c r="JG153">
        <v>9.453655735445027E-07</v>
      </c>
      <c r="JH153">
        <v>2</v>
      </c>
      <c r="JI153">
        <v>1975</v>
      </c>
      <c r="JJ153">
        <v>1</v>
      </c>
      <c r="JK153">
        <v>27</v>
      </c>
      <c r="JL153">
        <v>192981.2</v>
      </c>
      <c r="JM153">
        <v>192981.4</v>
      </c>
      <c r="JN153">
        <v>1.62842</v>
      </c>
      <c r="JO153">
        <v>2.64526</v>
      </c>
      <c r="JP153">
        <v>1.49658</v>
      </c>
      <c r="JQ153">
        <v>2.34741</v>
      </c>
      <c r="JR153">
        <v>1.54907</v>
      </c>
      <c r="JS153">
        <v>2.40845</v>
      </c>
      <c r="JT153">
        <v>37.747</v>
      </c>
      <c r="JU153">
        <v>24.1751</v>
      </c>
      <c r="JV153">
        <v>18</v>
      </c>
      <c r="JW153">
        <v>481.888</v>
      </c>
      <c r="JX153">
        <v>478.7</v>
      </c>
      <c r="JY153">
        <v>27.5863</v>
      </c>
      <c r="JZ153">
        <v>28.4681</v>
      </c>
      <c r="KA153">
        <v>30.0001</v>
      </c>
      <c r="KB153">
        <v>28.6835</v>
      </c>
      <c r="KC153">
        <v>28.6782</v>
      </c>
      <c r="KD153">
        <v>32.7014</v>
      </c>
      <c r="KE153">
        <v>17.9428</v>
      </c>
      <c r="KF153">
        <v>62.5828</v>
      </c>
      <c r="KG153">
        <v>27.5734</v>
      </c>
      <c r="KH153">
        <v>660.442</v>
      </c>
      <c r="KI153">
        <v>21.1465</v>
      </c>
      <c r="KJ153">
        <v>101.991</v>
      </c>
      <c r="KK153">
        <v>91.4363</v>
      </c>
    </row>
    <row r="154" spans="1:297">
      <c r="A154">
        <v>136</v>
      </c>
      <c r="B154">
        <v>1758568481.1</v>
      </c>
      <c r="C154">
        <v>3703.5</v>
      </c>
      <c r="D154" t="s">
        <v>718</v>
      </c>
      <c r="E154" t="s">
        <v>719</v>
      </c>
      <c r="F154">
        <v>5</v>
      </c>
      <c r="G154" t="s">
        <v>641</v>
      </c>
      <c r="H154" t="s">
        <v>438</v>
      </c>
      <c r="I154">
        <v>1758568473.6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(EA154+(U154+2*0.95*5.67E-8*(((EA154+$B$9)+273)^4-(EA154+273)^4)-44100*J154)/(1.84*29.3*R154+8*0.95*5.67E-8*(EA154+273)^3))</f>
        <v>0</v>
      </c>
      <c r="W154">
        <f>($C$9*EB154+$D$9*EC154+$E$9*V154)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2*0.95*5.67E-8*(((EA154+$B$9)+273)^4-(W154+273)^4)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654.1606916469176</v>
      </c>
      <c r="AK154">
        <v>636.0663454545453</v>
      </c>
      <c r="AL154">
        <v>3.426719521777427</v>
      </c>
      <c r="AM154">
        <v>64.87231866212869</v>
      </c>
      <c r="AN154">
        <f>(AP154 - AO154 + DY154*1E3/(8.314*(EA154+273.15)) * AR154/DX154 * AQ154) * DX154/(100*DL154) * 1000/(1000 - AP154)</f>
        <v>0</v>
      </c>
      <c r="AO154">
        <v>21.16032335819366</v>
      </c>
      <c r="AP154">
        <v>21.91092666666667</v>
      </c>
      <c r="AQ154">
        <v>-2.204801134986785E-05</v>
      </c>
      <c r="AR154">
        <v>105.1330579283981</v>
      </c>
      <c r="AS154">
        <v>0</v>
      </c>
      <c r="AT154">
        <v>0</v>
      </c>
      <c r="AU154">
        <f>IF(AS154*$H$15&gt;=AW154,1.0,(AW154/(AW154-AS154*$H$15)))</f>
        <v>0</v>
      </c>
      <c r="AV154">
        <f>(AU154-1)*100</f>
        <v>0</v>
      </c>
      <c r="AW154">
        <f>MAX(0,($B$15+$C$15*EF154)/(1+$D$15*EF154)*DY154/(EA154+273)*$E$15)</f>
        <v>0</v>
      </c>
      <c r="AX154" t="s">
        <v>439</v>
      </c>
      <c r="AY154" t="s">
        <v>439</v>
      </c>
      <c r="AZ154">
        <v>0</v>
      </c>
      <c r="BA154">
        <v>0</v>
      </c>
      <c r="BB154">
        <f>1-AZ154/BA154</f>
        <v>0</v>
      </c>
      <c r="BC154">
        <v>0</v>
      </c>
      <c r="BD154" t="s">
        <v>439</v>
      </c>
      <c r="BE154" t="s">
        <v>439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439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$B$13*EG154+$C$13*EH154+$F$13*ES154*(1-EV154)</f>
        <v>0</v>
      </c>
      <c r="DI154">
        <f>DH154*DJ154</f>
        <v>0</v>
      </c>
      <c r="DJ154">
        <f>($B$13*$D$11+$C$13*$D$11+$F$13*((FF154+EX154)/MAX(FF154+EX154+FG154, 0.1)*$I$11+FG154/MAX(FF154+EX154+FG154, 0.1)*$J$11))/($B$13+$C$13+$F$13)</f>
        <v>0</v>
      </c>
      <c r="DK154">
        <f>($B$13*$K$11+$C$13*$K$11+$F$13*((FF154+EX154)/MAX(FF154+EX154+FG154, 0.1)*$P$11+FG154/MAX(FF154+EX154+FG154, 0.1)*$Q$11))/($B$13+$C$13+$F$13)</f>
        <v>0</v>
      </c>
      <c r="DL154">
        <v>1.1</v>
      </c>
      <c r="DM154">
        <v>0.5</v>
      </c>
      <c r="DN154" t="s">
        <v>440</v>
      </c>
      <c r="DO154">
        <v>2</v>
      </c>
      <c r="DP154" t="b">
        <v>1</v>
      </c>
      <c r="DQ154">
        <v>1758568473.6</v>
      </c>
      <c r="DR154">
        <v>598.7395925925925</v>
      </c>
      <c r="DS154">
        <v>625.2450740740741</v>
      </c>
      <c r="DT154">
        <v>21.91864074074074</v>
      </c>
      <c r="DU154">
        <v>21.1600962962963</v>
      </c>
      <c r="DV154">
        <v>599.9553333333333</v>
      </c>
      <c r="DW154">
        <v>21.64488518518518</v>
      </c>
      <c r="DX154">
        <v>499.9761851851852</v>
      </c>
      <c r="DY154">
        <v>89.83624444444443</v>
      </c>
      <c r="DZ154">
        <v>0.06704893333333334</v>
      </c>
      <c r="EA154">
        <v>28.70105185185186</v>
      </c>
      <c r="EB154">
        <v>30.02087777777778</v>
      </c>
      <c r="EC154">
        <v>999.9000000000001</v>
      </c>
      <c r="ED154">
        <v>0</v>
      </c>
      <c r="EE154">
        <v>0</v>
      </c>
      <c r="EF154">
        <v>10002.0637037037</v>
      </c>
      <c r="EG154">
        <v>0</v>
      </c>
      <c r="EH154">
        <v>10.54846296296297</v>
      </c>
      <c r="EI154">
        <v>-26.50541481481481</v>
      </c>
      <c r="EJ154">
        <v>612.1571481481483</v>
      </c>
      <c r="EK154">
        <v>638.7611851851854</v>
      </c>
      <c r="EL154">
        <v>0.7585483333333334</v>
      </c>
      <c r="EM154">
        <v>625.2450740740741</v>
      </c>
      <c r="EN154">
        <v>21.1600962962963</v>
      </c>
      <c r="EO154">
        <v>1.969088518518518</v>
      </c>
      <c r="EP154">
        <v>1.900941851851852</v>
      </c>
      <c r="EQ154">
        <v>17.19793333333334</v>
      </c>
      <c r="ER154">
        <v>16.64251481481482</v>
      </c>
      <c r="ES154">
        <v>2000.020740740741</v>
      </c>
      <c r="ET154">
        <v>0.9800059629629627</v>
      </c>
      <c r="EU154">
        <v>0.01999436666666667</v>
      </c>
      <c r="EV154">
        <v>0</v>
      </c>
      <c r="EW154">
        <v>179.6267037037037</v>
      </c>
      <c r="EX154">
        <v>5.00078</v>
      </c>
      <c r="EY154">
        <v>3707.389259259259</v>
      </c>
      <c r="EZ154">
        <v>16379.82592592592</v>
      </c>
      <c r="FA154">
        <v>38.76125925925925</v>
      </c>
      <c r="FB154">
        <v>39.57833333333333</v>
      </c>
      <c r="FC154">
        <v>39.23114814814815</v>
      </c>
      <c r="FD154">
        <v>39.27514814814814</v>
      </c>
      <c r="FE154">
        <v>40.07614814814815</v>
      </c>
      <c r="FF154">
        <v>1955.130740740741</v>
      </c>
      <c r="FG154">
        <v>39.89000000000001</v>
      </c>
      <c r="FH154">
        <v>0</v>
      </c>
      <c r="FI154">
        <v>1758568479</v>
      </c>
      <c r="FJ154">
        <v>0</v>
      </c>
      <c r="FK154">
        <v>179.639923076923</v>
      </c>
      <c r="FL154">
        <v>-0.1368205043404572</v>
      </c>
      <c r="FM154">
        <v>10.95692305291951</v>
      </c>
      <c r="FN154">
        <v>3707.403461538462</v>
      </c>
      <c r="FO154">
        <v>15</v>
      </c>
      <c r="FP154">
        <v>0</v>
      </c>
      <c r="FQ154" t="s">
        <v>441</v>
      </c>
      <c r="FR154">
        <v>1746989605.5</v>
      </c>
      <c r="FS154">
        <v>1746989593.5</v>
      </c>
      <c r="FT154">
        <v>0</v>
      </c>
      <c r="FU154">
        <v>-0.274</v>
      </c>
      <c r="FV154">
        <v>-0.002</v>
      </c>
      <c r="FW154">
        <v>2.549</v>
      </c>
      <c r="FX154">
        <v>0.129</v>
      </c>
      <c r="FY154">
        <v>420</v>
      </c>
      <c r="FZ154">
        <v>17</v>
      </c>
      <c r="GA154">
        <v>0.02</v>
      </c>
      <c r="GB154">
        <v>0.04</v>
      </c>
      <c r="GC154">
        <v>-26.4119025</v>
      </c>
      <c r="GD154">
        <v>-1.662397373358347</v>
      </c>
      <c r="GE154">
        <v>0.1616598798210304</v>
      </c>
      <c r="GF154">
        <v>0</v>
      </c>
      <c r="GG154">
        <v>179.5852647058823</v>
      </c>
      <c r="GH154">
        <v>0.5078227694587252</v>
      </c>
      <c r="GI154">
        <v>0.2080933485133582</v>
      </c>
      <c r="GJ154">
        <v>1</v>
      </c>
      <c r="GK154">
        <v>0.76185265</v>
      </c>
      <c r="GL154">
        <v>-0.06067391369606147</v>
      </c>
      <c r="GM154">
        <v>0.005893557166728756</v>
      </c>
      <c r="GN154">
        <v>1</v>
      </c>
      <c r="GO154">
        <v>2</v>
      </c>
      <c r="GP154">
        <v>3</v>
      </c>
      <c r="GQ154" t="s">
        <v>448</v>
      </c>
      <c r="GR154">
        <v>3.10268</v>
      </c>
      <c r="GS154">
        <v>2.72521</v>
      </c>
      <c r="GT154">
        <v>0.116688</v>
      </c>
      <c r="GU154">
        <v>0.120031</v>
      </c>
      <c r="GV154">
        <v>0.100538</v>
      </c>
      <c r="GW154">
        <v>0.0994273</v>
      </c>
      <c r="GX154">
        <v>23098.3</v>
      </c>
      <c r="GY154">
        <v>20898.2</v>
      </c>
      <c r="GZ154">
        <v>26712.5</v>
      </c>
      <c r="HA154">
        <v>23969</v>
      </c>
      <c r="HB154">
        <v>38450.7</v>
      </c>
      <c r="HC154">
        <v>31903.8</v>
      </c>
      <c r="HD154">
        <v>46648.8</v>
      </c>
      <c r="HE154">
        <v>37910.8</v>
      </c>
      <c r="HF154">
        <v>1.87412</v>
      </c>
      <c r="HG154">
        <v>1.84665</v>
      </c>
      <c r="HH154">
        <v>0.120327</v>
      </c>
      <c r="HI154">
        <v>0</v>
      </c>
      <c r="HJ154">
        <v>28.0622</v>
      </c>
      <c r="HK154">
        <v>999.9</v>
      </c>
      <c r="HL154">
        <v>43.7</v>
      </c>
      <c r="HM154">
        <v>33.5</v>
      </c>
      <c r="HN154">
        <v>25.2746</v>
      </c>
      <c r="HO154">
        <v>61.0548</v>
      </c>
      <c r="HP154">
        <v>23.3013</v>
      </c>
      <c r="HQ154">
        <v>1</v>
      </c>
      <c r="HR154">
        <v>0.09236279999999999</v>
      </c>
      <c r="HS154">
        <v>-0.0790223</v>
      </c>
      <c r="HT154">
        <v>20.2795</v>
      </c>
      <c r="HU154">
        <v>5.21055</v>
      </c>
      <c r="HV154">
        <v>11.9787</v>
      </c>
      <c r="HW154">
        <v>4.96275</v>
      </c>
      <c r="HX154">
        <v>3.27455</v>
      </c>
      <c r="HY154">
        <v>9999</v>
      </c>
      <c r="HZ154">
        <v>9999</v>
      </c>
      <c r="IA154">
        <v>9999</v>
      </c>
      <c r="IB154">
        <v>999.9</v>
      </c>
      <c r="IC154">
        <v>1.86395</v>
      </c>
      <c r="ID154">
        <v>1.86018</v>
      </c>
      <c r="IE154">
        <v>1.85851</v>
      </c>
      <c r="IF154">
        <v>1.85979</v>
      </c>
      <c r="IG154">
        <v>1.85989</v>
      </c>
      <c r="IH154">
        <v>1.85841</v>
      </c>
      <c r="II154">
        <v>1.85745</v>
      </c>
      <c r="IJ154">
        <v>1.85242</v>
      </c>
      <c r="IK154">
        <v>0</v>
      </c>
      <c r="IL154">
        <v>0</v>
      </c>
      <c r="IM154">
        <v>0</v>
      </c>
      <c r="IN154">
        <v>0</v>
      </c>
      <c r="IO154" t="s">
        <v>443</v>
      </c>
      <c r="IP154" t="s">
        <v>444</v>
      </c>
      <c r="IQ154" t="s">
        <v>445</v>
      </c>
      <c r="IR154" t="s">
        <v>445</v>
      </c>
      <c r="IS154" t="s">
        <v>445</v>
      </c>
      <c r="IT154" t="s">
        <v>445</v>
      </c>
      <c r="IU154">
        <v>0</v>
      </c>
      <c r="IV154">
        <v>100</v>
      </c>
      <c r="IW154">
        <v>100</v>
      </c>
      <c r="IX154">
        <v>-1.205</v>
      </c>
      <c r="IY154">
        <v>0.2736</v>
      </c>
      <c r="IZ154">
        <v>-1.088691465271074</v>
      </c>
      <c r="JA154">
        <v>-0.0009653133281458612</v>
      </c>
      <c r="JB154">
        <v>1.467522864134924E-06</v>
      </c>
      <c r="JC154">
        <v>-3.533429210606989E-10</v>
      </c>
      <c r="JD154">
        <v>0.001055554131792665</v>
      </c>
      <c r="JE154">
        <v>0.003653998214210923</v>
      </c>
      <c r="JF154">
        <v>0.0003927652080039181</v>
      </c>
      <c r="JG154">
        <v>9.453655735445027E-07</v>
      </c>
      <c r="JH154">
        <v>2</v>
      </c>
      <c r="JI154">
        <v>1975</v>
      </c>
      <c r="JJ154">
        <v>1</v>
      </c>
      <c r="JK154">
        <v>27</v>
      </c>
      <c r="JL154">
        <v>192981.3</v>
      </c>
      <c r="JM154">
        <v>192981.5</v>
      </c>
      <c r="JN154">
        <v>1.66138</v>
      </c>
      <c r="JO154">
        <v>2.64038</v>
      </c>
      <c r="JP154">
        <v>1.49658</v>
      </c>
      <c r="JQ154">
        <v>2.34741</v>
      </c>
      <c r="JR154">
        <v>1.54907</v>
      </c>
      <c r="JS154">
        <v>2.35596</v>
      </c>
      <c r="JT154">
        <v>37.747</v>
      </c>
      <c r="JU154">
        <v>24.1575</v>
      </c>
      <c r="JV154">
        <v>18</v>
      </c>
      <c r="JW154">
        <v>481.976</v>
      </c>
      <c r="JX154">
        <v>478.878</v>
      </c>
      <c r="JY154">
        <v>27.5593</v>
      </c>
      <c r="JZ154">
        <v>28.4681</v>
      </c>
      <c r="KA154">
        <v>30.0001</v>
      </c>
      <c r="KB154">
        <v>28.6835</v>
      </c>
      <c r="KC154">
        <v>28.6782</v>
      </c>
      <c r="KD154">
        <v>33.4152</v>
      </c>
      <c r="KE154">
        <v>17.9428</v>
      </c>
      <c r="KF154">
        <v>62.5828</v>
      </c>
      <c r="KG154">
        <v>27.553</v>
      </c>
      <c r="KH154">
        <v>673.8150000000001</v>
      </c>
      <c r="KI154">
        <v>21.1465</v>
      </c>
      <c r="KJ154">
        <v>101.992</v>
      </c>
      <c r="KK154">
        <v>91.4367</v>
      </c>
    </row>
    <row r="155" spans="1:297">
      <c r="A155">
        <v>137</v>
      </c>
      <c r="B155">
        <v>1758568486.1</v>
      </c>
      <c r="C155">
        <v>3708.5</v>
      </c>
      <c r="D155" t="s">
        <v>720</v>
      </c>
      <c r="E155" t="s">
        <v>721</v>
      </c>
      <c r="F155">
        <v>5</v>
      </c>
      <c r="G155" t="s">
        <v>641</v>
      </c>
      <c r="H155" t="s">
        <v>438</v>
      </c>
      <c r="I155">
        <v>1758568478.314285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(EA155+(U155+2*0.95*5.67E-8*(((EA155+$B$9)+273)^4-(EA155+273)^4)-44100*J155)/(1.84*29.3*R155+8*0.95*5.67E-8*(EA155+273)^3))</f>
        <v>0</v>
      </c>
      <c r="W155">
        <f>($C$9*EB155+$D$9*EC155+$E$9*V155)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2*0.95*5.67E-8*(((EA155+$B$9)+273)^4-(W155+273)^4)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671.4207557542007</v>
      </c>
      <c r="AK155">
        <v>653.1636242424239</v>
      </c>
      <c r="AL155">
        <v>3.420992344994885</v>
      </c>
      <c r="AM155">
        <v>64.87231866212869</v>
      </c>
      <c r="AN155">
        <f>(AP155 - AO155 + DY155*1E3/(8.314*(EA155+273.15)) * AR155/DX155 * AQ155) * DX155/(100*DL155) * 1000/(1000 - AP155)</f>
        <v>0</v>
      </c>
      <c r="AO155">
        <v>21.15917889921202</v>
      </c>
      <c r="AP155">
        <v>21.90205818181818</v>
      </c>
      <c r="AQ155">
        <v>-5.141946869209596E-05</v>
      </c>
      <c r="AR155">
        <v>105.1330579283981</v>
      </c>
      <c r="AS155">
        <v>0</v>
      </c>
      <c r="AT155">
        <v>0</v>
      </c>
      <c r="AU155">
        <f>IF(AS155*$H$15&gt;=AW155,1.0,(AW155/(AW155-AS155*$H$15)))</f>
        <v>0</v>
      </c>
      <c r="AV155">
        <f>(AU155-1)*100</f>
        <v>0</v>
      </c>
      <c r="AW155">
        <f>MAX(0,($B$15+$C$15*EF155)/(1+$D$15*EF155)*DY155/(EA155+273)*$E$15)</f>
        <v>0</v>
      </c>
      <c r="AX155" t="s">
        <v>439</v>
      </c>
      <c r="AY155" t="s">
        <v>439</v>
      </c>
      <c r="AZ155">
        <v>0</v>
      </c>
      <c r="BA155">
        <v>0</v>
      </c>
      <c r="BB155">
        <f>1-AZ155/BA155</f>
        <v>0</v>
      </c>
      <c r="BC155">
        <v>0</v>
      </c>
      <c r="BD155" t="s">
        <v>439</v>
      </c>
      <c r="BE155" t="s">
        <v>439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439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$B$13*EG155+$C$13*EH155+$F$13*ES155*(1-EV155)</f>
        <v>0</v>
      </c>
      <c r="DI155">
        <f>DH155*DJ155</f>
        <v>0</v>
      </c>
      <c r="DJ155">
        <f>($B$13*$D$11+$C$13*$D$11+$F$13*((FF155+EX155)/MAX(FF155+EX155+FG155, 0.1)*$I$11+FG155/MAX(FF155+EX155+FG155, 0.1)*$J$11))/($B$13+$C$13+$F$13)</f>
        <v>0</v>
      </c>
      <c r="DK155">
        <f>($B$13*$K$11+$C$13*$K$11+$F$13*((FF155+EX155)/MAX(FF155+EX155+FG155, 0.1)*$P$11+FG155/MAX(FF155+EX155+FG155, 0.1)*$Q$11))/($B$13+$C$13+$F$13)</f>
        <v>0</v>
      </c>
      <c r="DL155">
        <v>1.1</v>
      </c>
      <c r="DM155">
        <v>0.5</v>
      </c>
      <c r="DN155" t="s">
        <v>440</v>
      </c>
      <c r="DO155">
        <v>2</v>
      </c>
      <c r="DP155" t="b">
        <v>1</v>
      </c>
      <c r="DQ155">
        <v>1758568478.314285</v>
      </c>
      <c r="DR155">
        <v>614.4782142857144</v>
      </c>
      <c r="DS155">
        <v>641.0975357142858</v>
      </c>
      <c r="DT155">
        <v>21.91278928571429</v>
      </c>
      <c r="DU155">
        <v>21.159475</v>
      </c>
      <c r="DV155">
        <v>615.6872142857144</v>
      </c>
      <c r="DW155">
        <v>21.63916785714286</v>
      </c>
      <c r="DX155">
        <v>500.0219285714287</v>
      </c>
      <c r="DY155">
        <v>89.83569285714285</v>
      </c>
      <c r="DZ155">
        <v>0.06702025357142857</v>
      </c>
      <c r="EA155">
        <v>28.70328928571428</v>
      </c>
      <c r="EB155">
        <v>30.021475</v>
      </c>
      <c r="EC155">
        <v>999.9000000000002</v>
      </c>
      <c r="ED155">
        <v>0</v>
      </c>
      <c r="EE155">
        <v>0</v>
      </c>
      <c r="EF155">
        <v>10003.01142857143</v>
      </c>
      <c r="EG155">
        <v>0</v>
      </c>
      <c r="EH155">
        <v>10.54485357142857</v>
      </c>
      <c r="EI155">
        <v>-26.61930357142857</v>
      </c>
      <c r="EJ155">
        <v>628.2446785714286</v>
      </c>
      <c r="EK155">
        <v>654.9559642857142</v>
      </c>
      <c r="EL155">
        <v>0.7533280714285713</v>
      </c>
      <c r="EM155">
        <v>641.0975357142858</v>
      </c>
      <c r="EN155">
        <v>21.159475</v>
      </c>
      <c r="EO155">
        <v>1.968551428571429</v>
      </c>
      <c r="EP155">
        <v>1.900873571428571</v>
      </c>
      <c r="EQ155">
        <v>17.19362142857143</v>
      </c>
      <c r="ER155">
        <v>16.64195714285714</v>
      </c>
      <c r="ES155">
        <v>2000.002857142857</v>
      </c>
      <c r="ET155">
        <v>0.98000575</v>
      </c>
      <c r="EU155">
        <v>0.01999462142857143</v>
      </c>
      <c r="EV155">
        <v>0</v>
      </c>
      <c r="EW155">
        <v>179.6554642857143</v>
      </c>
      <c r="EX155">
        <v>5.00078</v>
      </c>
      <c r="EY155">
        <v>3708.14</v>
      </c>
      <c r="EZ155">
        <v>16379.68571428571</v>
      </c>
      <c r="FA155">
        <v>38.75857142857142</v>
      </c>
      <c r="FB155">
        <v>39.57999999999999</v>
      </c>
      <c r="FC155">
        <v>39.17814285714285</v>
      </c>
      <c r="FD155">
        <v>39.27417857142857</v>
      </c>
      <c r="FE155">
        <v>40.08460714285714</v>
      </c>
      <c r="FF155">
        <v>1955.112857142857</v>
      </c>
      <c r="FG155">
        <v>39.89000000000001</v>
      </c>
      <c r="FH155">
        <v>0</v>
      </c>
      <c r="FI155">
        <v>1758568484.4</v>
      </c>
      <c r="FJ155">
        <v>0</v>
      </c>
      <c r="FK155">
        <v>179.683</v>
      </c>
      <c r="FL155">
        <v>1.339615381560374</v>
      </c>
      <c r="FM155">
        <v>7.97153844530875</v>
      </c>
      <c r="FN155">
        <v>3708.2776</v>
      </c>
      <c r="FO155">
        <v>15</v>
      </c>
      <c r="FP155">
        <v>0</v>
      </c>
      <c r="FQ155" t="s">
        <v>441</v>
      </c>
      <c r="FR155">
        <v>1746989605.5</v>
      </c>
      <c r="FS155">
        <v>1746989593.5</v>
      </c>
      <c r="FT155">
        <v>0</v>
      </c>
      <c r="FU155">
        <v>-0.274</v>
      </c>
      <c r="FV155">
        <v>-0.002</v>
      </c>
      <c r="FW155">
        <v>2.549</v>
      </c>
      <c r="FX155">
        <v>0.129</v>
      </c>
      <c r="FY155">
        <v>420</v>
      </c>
      <c r="FZ155">
        <v>17</v>
      </c>
      <c r="GA155">
        <v>0.02</v>
      </c>
      <c r="GB155">
        <v>0.04</v>
      </c>
      <c r="GC155">
        <v>-26.55279999999999</v>
      </c>
      <c r="GD155">
        <v>-1.488117073170748</v>
      </c>
      <c r="GE155">
        <v>0.1520307286012415</v>
      </c>
      <c r="GF155">
        <v>0</v>
      </c>
      <c r="GG155">
        <v>179.6462647058823</v>
      </c>
      <c r="GH155">
        <v>0.4922077928832829</v>
      </c>
      <c r="GI155">
        <v>0.2343299971788818</v>
      </c>
      <c r="GJ155">
        <v>1</v>
      </c>
      <c r="GK155">
        <v>0.7561773170731707</v>
      </c>
      <c r="GL155">
        <v>-0.06796651567944101</v>
      </c>
      <c r="GM155">
        <v>0.006761986262669991</v>
      </c>
      <c r="GN155">
        <v>1</v>
      </c>
      <c r="GO155">
        <v>2</v>
      </c>
      <c r="GP155">
        <v>3</v>
      </c>
      <c r="GQ155" t="s">
        <v>448</v>
      </c>
      <c r="GR155">
        <v>3.10268</v>
      </c>
      <c r="GS155">
        <v>2.72504</v>
      </c>
      <c r="GT155">
        <v>0.118854</v>
      </c>
      <c r="GU155">
        <v>0.122144</v>
      </c>
      <c r="GV155">
        <v>0.10051</v>
      </c>
      <c r="GW155">
        <v>0.0994265</v>
      </c>
      <c r="GX155">
        <v>23041.7</v>
      </c>
      <c r="GY155">
        <v>20847.9</v>
      </c>
      <c r="GZ155">
        <v>26712.5</v>
      </c>
      <c r="HA155">
        <v>23968.9</v>
      </c>
      <c r="HB155">
        <v>38452.2</v>
      </c>
      <c r="HC155">
        <v>31904</v>
      </c>
      <c r="HD155">
        <v>46648.7</v>
      </c>
      <c r="HE155">
        <v>37910.7</v>
      </c>
      <c r="HF155">
        <v>1.8742</v>
      </c>
      <c r="HG155">
        <v>1.84665</v>
      </c>
      <c r="HH155">
        <v>0.120886</v>
      </c>
      <c r="HI155">
        <v>0</v>
      </c>
      <c r="HJ155">
        <v>28.0622</v>
      </c>
      <c r="HK155">
        <v>999.9</v>
      </c>
      <c r="HL155">
        <v>43.7</v>
      </c>
      <c r="HM155">
        <v>33.5</v>
      </c>
      <c r="HN155">
        <v>25.2784</v>
      </c>
      <c r="HO155">
        <v>60.9748</v>
      </c>
      <c r="HP155">
        <v>23.2732</v>
      </c>
      <c r="HQ155">
        <v>1</v>
      </c>
      <c r="HR155">
        <v>0.0924085</v>
      </c>
      <c r="HS155">
        <v>-0.0691667</v>
      </c>
      <c r="HT155">
        <v>20.2795</v>
      </c>
      <c r="HU155">
        <v>5.2116</v>
      </c>
      <c r="HV155">
        <v>11.9781</v>
      </c>
      <c r="HW155">
        <v>4.9631</v>
      </c>
      <c r="HX155">
        <v>3.27455</v>
      </c>
      <c r="HY155">
        <v>9999</v>
      </c>
      <c r="HZ155">
        <v>9999</v>
      </c>
      <c r="IA155">
        <v>9999</v>
      </c>
      <c r="IB155">
        <v>999.9</v>
      </c>
      <c r="IC155">
        <v>1.86394</v>
      </c>
      <c r="ID155">
        <v>1.86016</v>
      </c>
      <c r="IE155">
        <v>1.85851</v>
      </c>
      <c r="IF155">
        <v>1.85977</v>
      </c>
      <c r="IG155">
        <v>1.85989</v>
      </c>
      <c r="IH155">
        <v>1.85843</v>
      </c>
      <c r="II155">
        <v>1.85746</v>
      </c>
      <c r="IJ155">
        <v>1.85242</v>
      </c>
      <c r="IK155">
        <v>0</v>
      </c>
      <c r="IL155">
        <v>0</v>
      </c>
      <c r="IM155">
        <v>0</v>
      </c>
      <c r="IN155">
        <v>0</v>
      </c>
      <c r="IO155" t="s">
        <v>443</v>
      </c>
      <c r="IP155" t="s">
        <v>444</v>
      </c>
      <c r="IQ155" t="s">
        <v>445</v>
      </c>
      <c r="IR155" t="s">
        <v>445</v>
      </c>
      <c r="IS155" t="s">
        <v>445</v>
      </c>
      <c r="IT155" t="s">
        <v>445</v>
      </c>
      <c r="IU155">
        <v>0</v>
      </c>
      <c r="IV155">
        <v>100</v>
      </c>
      <c r="IW155">
        <v>100</v>
      </c>
      <c r="IX155">
        <v>-1.197</v>
      </c>
      <c r="IY155">
        <v>0.2734</v>
      </c>
      <c r="IZ155">
        <v>-1.088691465271074</v>
      </c>
      <c r="JA155">
        <v>-0.0009653133281458612</v>
      </c>
      <c r="JB155">
        <v>1.467522864134924E-06</v>
      </c>
      <c r="JC155">
        <v>-3.533429210606989E-10</v>
      </c>
      <c r="JD155">
        <v>0.001055554131792665</v>
      </c>
      <c r="JE155">
        <v>0.003653998214210923</v>
      </c>
      <c r="JF155">
        <v>0.0003927652080039181</v>
      </c>
      <c r="JG155">
        <v>9.453655735445027E-07</v>
      </c>
      <c r="JH155">
        <v>2</v>
      </c>
      <c r="JI155">
        <v>1975</v>
      </c>
      <c r="JJ155">
        <v>1</v>
      </c>
      <c r="JK155">
        <v>27</v>
      </c>
      <c r="JL155">
        <v>192981.3</v>
      </c>
      <c r="JM155">
        <v>192981.5</v>
      </c>
      <c r="JN155">
        <v>1.69556</v>
      </c>
      <c r="JO155">
        <v>2.63184</v>
      </c>
      <c r="JP155">
        <v>1.49658</v>
      </c>
      <c r="JQ155">
        <v>2.34741</v>
      </c>
      <c r="JR155">
        <v>1.54907</v>
      </c>
      <c r="JS155">
        <v>2.46704</v>
      </c>
      <c r="JT155">
        <v>37.747</v>
      </c>
      <c r="JU155">
        <v>24.1751</v>
      </c>
      <c r="JV155">
        <v>18</v>
      </c>
      <c r="JW155">
        <v>482.019</v>
      </c>
      <c r="JX155">
        <v>478.877</v>
      </c>
      <c r="JY155">
        <v>27.5377</v>
      </c>
      <c r="JZ155">
        <v>28.4681</v>
      </c>
      <c r="KA155">
        <v>30</v>
      </c>
      <c r="KB155">
        <v>28.6835</v>
      </c>
      <c r="KC155">
        <v>28.6782</v>
      </c>
      <c r="KD155">
        <v>34.0559</v>
      </c>
      <c r="KE155">
        <v>17.9428</v>
      </c>
      <c r="KF155">
        <v>62.5828</v>
      </c>
      <c r="KG155">
        <v>27.5311</v>
      </c>
      <c r="KH155">
        <v>693.851</v>
      </c>
      <c r="KI155">
        <v>21.1465</v>
      </c>
      <c r="KJ155">
        <v>101.992</v>
      </c>
      <c r="KK155">
        <v>91.4366</v>
      </c>
    </row>
    <row r="156" spans="1:297">
      <c r="A156">
        <v>138</v>
      </c>
      <c r="B156">
        <v>1758568491.1</v>
      </c>
      <c r="C156">
        <v>3713.5</v>
      </c>
      <c r="D156" t="s">
        <v>722</v>
      </c>
      <c r="E156" t="s">
        <v>723</v>
      </c>
      <c r="F156">
        <v>5</v>
      </c>
      <c r="G156" t="s">
        <v>641</v>
      </c>
      <c r="H156" t="s">
        <v>438</v>
      </c>
      <c r="I156">
        <v>1758568483.6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(EA156+(U156+2*0.95*5.67E-8*(((EA156+$B$9)+273)^4-(EA156+273)^4)-44100*J156)/(1.84*29.3*R156+8*0.95*5.67E-8*(EA156+273)^3))</f>
        <v>0</v>
      </c>
      <c r="W156">
        <f>($C$9*EB156+$D$9*EC156+$E$9*V156)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2*0.95*5.67E-8*(((EA156+$B$9)+273)^4-(W156+273)^4)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688.4289087298228</v>
      </c>
      <c r="AK156">
        <v>670.3149454545454</v>
      </c>
      <c r="AL156">
        <v>3.419530773548203</v>
      </c>
      <c r="AM156">
        <v>64.87231866212869</v>
      </c>
      <c r="AN156">
        <f>(AP156 - AO156 + DY156*1E3/(8.314*(EA156+273.15)) * AR156/DX156 * AQ156) * DX156/(100*DL156) * 1000/(1000 - AP156)</f>
        <v>0</v>
      </c>
      <c r="AO156">
        <v>21.15914217487943</v>
      </c>
      <c r="AP156">
        <v>21.89098060606061</v>
      </c>
      <c r="AQ156">
        <v>-6.002517396790095E-05</v>
      </c>
      <c r="AR156">
        <v>105.1330579283981</v>
      </c>
      <c r="AS156">
        <v>0</v>
      </c>
      <c r="AT156">
        <v>0</v>
      </c>
      <c r="AU156">
        <f>IF(AS156*$H$15&gt;=AW156,1.0,(AW156/(AW156-AS156*$H$15)))</f>
        <v>0</v>
      </c>
      <c r="AV156">
        <f>(AU156-1)*100</f>
        <v>0</v>
      </c>
      <c r="AW156">
        <f>MAX(0,($B$15+$C$15*EF156)/(1+$D$15*EF156)*DY156/(EA156+273)*$E$15)</f>
        <v>0</v>
      </c>
      <c r="AX156" t="s">
        <v>439</v>
      </c>
      <c r="AY156" t="s">
        <v>439</v>
      </c>
      <c r="AZ156">
        <v>0</v>
      </c>
      <c r="BA156">
        <v>0</v>
      </c>
      <c r="BB156">
        <f>1-AZ156/BA156</f>
        <v>0</v>
      </c>
      <c r="BC156">
        <v>0</v>
      </c>
      <c r="BD156" t="s">
        <v>439</v>
      </c>
      <c r="BE156" t="s">
        <v>439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439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$B$13*EG156+$C$13*EH156+$F$13*ES156*(1-EV156)</f>
        <v>0</v>
      </c>
      <c r="DI156">
        <f>DH156*DJ156</f>
        <v>0</v>
      </c>
      <c r="DJ156">
        <f>($B$13*$D$11+$C$13*$D$11+$F$13*((FF156+EX156)/MAX(FF156+EX156+FG156, 0.1)*$I$11+FG156/MAX(FF156+EX156+FG156, 0.1)*$J$11))/($B$13+$C$13+$F$13)</f>
        <v>0</v>
      </c>
      <c r="DK156">
        <f>($B$13*$K$11+$C$13*$K$11+$F$13*((FF156+EX156)/MAX(FF156+EX156+FG156, 0.1)*$P$11+FG156/MAX(FF156+EX156+FG156, 0.1)*$Q$11))/($B$13+$C$13+$F$13)</f>
        <v>0</v>
      </c>
      <c r="DL156">
        <v>1.1</v>
      </c>
      <c r="DM156">
        <v>0.5</v>
      </c>
      <c r="DN156" t="s">
        <v>440</v>
      </c>
      <c r="DO156">
        <v>2</v>
      </c>
      <c r="DP156" t="b">
        <v>1</v>
      </c>
      <c r="DQ156">
        <v>1758568483.6</v>
      </c>
      <c r="DR156">
        <v>632.1784074074075</v>
      </c>
      <c r="DS156">
        <v>658.8636296296296</v>
      </c>
      <c r="DT156">
        <v>21.90473703703703</v>
      </c>
      <c r="DU156">
        <v>21.15942592592592</v>
      </c>
      <c r="DV156">
        <v>633.3793703703703</v>
      </c>
      <c r="DW156">
        <v>21.6312962962963</v>
      </c>
      <c r="DX156">
        <v>500.025074074074</v>
      </c>
      <c r="DY156">
        <v>89.83529629629629</v>
      </c>
      <c r="DZ156">
        <v>0.06697174444444444</v>
      </c>
      <c r="EA156">
        <v>28.70541481481482</v>
      </c>
      <c r="EB156">
        <v>30.02895185185185</v>
      </c>
      <c r="EC156">
        <v>999.9000000000001</v>
      </c>
      <c r="ED156">
        <v>0</v>
      </c>
      <c r="EE156">
        <v>0</v>
      </c>
      <c r="EF156">
        <v>10005.92814814815</v>
      </c>
      <c r="EG156">
        <v>0</v>
      </c>
      <c r="EH156">
        <v>10.54581481481482</v>
      </c>
      <c r="EI156">
        <v>-26.68521851851852</v>
      </c>
      <c r="EJ156">
        <v>646.3361851851852</v>
      </c>
      <c r="EK156">
        <v>673.1062592592593</v>
      </c>
      <c r="EL156">
        <v>0.7453275185185185</v>
      </c>
      <c r="EM156">
        <v>658.8636296296296</v>
      </c>
      <c r="EN156">
        <v>21.15942592592592</v>
      </c>
      <c r="EO156">
        <v>1.967818888888889</v>
      </c>
      <c r="EP156">
        <v>1.900861481481482</v>
      </c>
      <c r="EQ156">
        <v>17.18774814814815</v>
      </c>
      <c r="ER156">
        <v>16.64185185185185</v>
      </c>
      <c r="ES156">
        <v>1999.972592592593</v>
      </c>
      <c r="ET156">
        <v>0.9800054074074072</v>
      </c>
      <c r="EU156">
        <v>0.01999504074074074</v>
      </c>
      <c r="EV156">
        <v>0</v>
      </c>
      <c r="EW156">
        <v>179.7284444444444</v>
      </c>
      <c r="EX156">
        <v>5.00078</v>
      </c>
      <c r="EY156">
        <v>3708.872962962962</v>
      </c>
      <c r="EZ156">
        <v>16379.44444444445</v>
      </c>
      <c r="FA156">
        <v>38.77055555555555</v>
      </c>
      <c r="FB156">
        <v>39.583</v>
      </c>
      <c r="FC156">
        <v>39.16162962962963</v>
      </c>
      <c r="FD156">
        <v>39.28440740740741</v>
      </c>
      <c r="FE156">
        <v>40.08077777777778</v>
      </c>
      <c r="FF156">
        <v>1955.082592592592</v>
      </c>
      <c r="FG156">
        <v>39.89000000000001</v>
      </c>
      <c r="FH156">
        <v>0</v>
      </c>
      <c r="FI156">
        <v>1758568489.2</v>
      </c>
      <c r="FJ156">
        <v>0</v>
      </c>
      <c r="FK156">
        <v>179.75004</v>
      </c>
      <c r="FL156">
        <v>0.6386153931805474</v>
      </c>
      <c r="FM156">
        <v>8.409230761972337</v>
      </c>
      <c r="FN156">
        <v>3709.0016</v>
      </c>
      <c r="FO156">
        <v>15</v>
      </c>
      <c r="FP156">
        <v>0</v>
      </c>
      <c r="FQ156" t="s">
        <v>441</v>
      </c>
      <c r="FR156">
        <v>1746989605.5</v>
      </c>
      <c r="FS156">
        <v>1746989593.5</v>
      </c>
      <c r="FT156">
        <v>0</v>
      </c>
      <c r="FU156">
        <v>-0.274</v>
      </c>
      <c r="FV156">
        <v>-0.002</v>
      </c>
      <c r="FW156">
        <v>2.549</v>
      </c>
      <c r="FX156">
        <v>0.129</v>
      </c>
      <c r="FY156">
        <v>420</v>
      </c>
      <c r="FZ156">
        <v>17</v>
      </c>
      <c r="GA156">
        <v>0.02</v>
      </c>
      <c r="GB156">
        <v>0.04</v>
      </c>
      <c r="GC156">
        <v>-26.6263125</v>
      </c>
      <c r="GD156">
        <v>-0.8752446529079976</v>
      </c>
      <c r="GE156">
        <v>0.109416747318452</v>
      </c>
      <c r="GF156">
        <v>0</v>
      </c>
      <c r="GG156">
        <v>179.7136470588235</v>
      </c>
      <c r="GH156">
        <v>0.8418029047130293</v>
      </c>
      <c r="GI156">
        <v>0.2222138453822921</v>
      </c>
      <c r="GJ156">
        <v>1</v>
      </c>
      <c r="GK156">
        <v>0.74996065</v>
      </c>
      <c r="GL156">
        <v>-0.08813770356472944</v>
      </c>
      <c r="GM156">
        <v>0.008560556151763736</v>
      </c>
      <c r="GN156">
        <v>1</v>
      </c>
      <c r="GO156">
        <v>2</v>
      </c>
      <c r="GP156">
        <v>3</v>
      </c>
      <c r="GQ156" t="s">
        <v>448</v>
      </c>
      <c r="GR156">
        <v>3.10262</v>
      </c>
      <c r="GS156">
        <v>2.72521</v>
      </c>
      <c r="GT156">
        <v>0.120996</v>
      </c>
      <c r="GU156">
        <v>0.124258</v>
      </c>
      <c r="GV156">
        <v>0.10048</v>
      </c>
      <c r="GW156">
        <v>0.0994232</v>
      </c>
      <c r="GX156">
        <v>22985.7</v>
      </c>
      <c r="GY156">
        <v>20797.9</v>
      </c>
      <c r="GZ156">
        <v>26712.6</v>
      </c>
      <c r="HA156">
        <v>23969.1</v>
      </c>
      <c r="HB156">
        <v>38453.6</v>
      </c>
      <c r="HC156">
        <v>31904.5</v>
      </c>
      <c r="HD156">
        <v>46648.5</v>
      </c>
      <c r="HE156">
        <v>37910.9</v>
      </c>
      <c r="HF156">
        <v>1.87372</v>
      </c>
      <c r="HG156">
        <v>1.84685</v>
      </c>
      <c r="HH156">
        <v>0.12096</v>
      </c>
      <c r="HI156">
        <v>0</v>
      </c>
      <c r="HJ156">
        <v>28.0633</v>
      </c>
      <c r="HK156">
        <v>999.9</v>
      </c>
      <c r="HL156">
        <v>43.7</v>
      </c>
      <c r="HM156">
        <v>33.5</v>
      </c>
      <c r="HN156">
        <v>25.2741</v>
      </c>
      <c r="HO156">
        <v>61.2548</v>
      </c>
      <c r="HP156">
        <v>23.2612</v>
      </c>
      <c r="HQ156">
        <v>1</v>
      </c>
      <c r="HR156">
        <v>0.0924721</v>
      </c>
      <c r="HS156">
        <v>-0.0329766</v>
      </c>
      <c r="HT156">
        <v>20.2797</v>
      </c>
      <c r="HU156">
        <v>5.2104</v>
      </c>
      <c r="HV156">
        <v>11.9781</v>
      </c>
      <c r="HW156">
        <v>4.96285</v>
      </c>
      <c r="HX156">
        <v>3.27438</v>
      </c>
      <c r="HY156">
        <v>9999</v>
      </c>
      <c r="HZ156">
        <v>9999</v>
      </c>
      <c r="IA156">
        <v>9999</v>
      </c>
      <c r="IB156">
        <v>999.9</v>
      </c>
      <c r="IC156">
        <v>1.86394</v>
      </c>
      <c r="ID156">
        <v>1.86014</v>
      </c>
      <c r="IE156">
        <v>1.85852</v>
      </c>
      <c r="IF156">
        <v>1.85976</v>
      </c>
      <c r="IG156">
        <v>1.85989</v>
      </c>
      <c r="IH156">
        <v>1.85842</v>
      </c>
      <c r="II156">
        <v>1.85745</v>
      </c>
      <c r="IJ156">
        <v>1.85242</v>
      </c>
      <c r="IK156">
        <v>0</v>
      </c>
      <c r="IL156">
        <v>0</v>
      </c>
      <c r="IM156">
        <v>0</v>
      </c>
      <c r="IN156">
        <v>0</v>
      </c>
      <c r="IO156" t="s">
        <v>443</v>
      </c>
      <c r="IP156" t="s">
        <v>444</v>
      </c>
      <c r="IQ156" t="s">
        <v>445</v>
      </c>
      <c r="IR156" t="s">
        <v>445</v>
      </c>
      <c r="IS156" t="s">
        <v>445</v>
      </c>
      <c r="IT156" t="s">
        <v>445</v>
      </c>
      <c r="IU156">
        <v>0</v>
      </c>
      <c r="IV156">
        <v>100</v>
      </c>
      <c r="IW156">
        <v>100</v>
      </c>
      <c r="IX156">
        <v>-1.189</v>
      </c>
      <c r="IY156">
        <v>0.2731</v>
      </c>
      <c r="IZ156">
        <v>-1.088691465271074</v>
      </c>
      <c r="JA156">
        <v>-0.0009653133281458612</v>
      </c>
      <c r="JB156">
        <v>1.467522864134924E-06</v>
      </c>
      <c r="JC156">
        <v>-3.533429210606989E-10</v>
      </c>
      <c r="JD156">
        <v>0.001055554131792665</v>
      </c>
      <c r="JE156">
        <v>0.003653998214210923</v>
      </c>
      <c r="JF156">
        <v>0.0003927652080039181</v>
      </c>
      <c r="JG156">
        <v>9.453655735445027E-07</v>
      </c>
      <c r="JH156">
        <v>2</v>
      </c>
      <c r="JI156">
        <v>1975</v>
      </c>
      <c r="JJ156">
        <v>1</v>
      </c>
      <c r="JK156">
        <v>27</v>
      </c>
      <c r="JL156">
        <v>192981.4</v>
      </c>
      <c r="JM156">
        <v>192981.6</v>
      </c>
      <c r="JN156">
        <v>1.72852</v>
      </c>
      <c r="JO156">
        <v>2.63794</v>
      </c>
      <c r="JP156">
        <v>1.49658</v>
      </c>
      <c r="JQ156">
        <v>2.34741</v>
      </c>
      <c r="JR156">
        <v>1.54907</v>
      </c>
      <c r="JS156">
        <v>2.35596</v>
      </c>
      <c r="JT156">
        <v>37.747</v>
      </c>
      <c r="JU156">
        <v>24.1663</v>
      </c>
      <c r="JV156">
        <v>18</v>
      </c>
      <c r="JW156">
        <v>481.743</v>
      </c>
      <c r="JX156">
        <v>479.006</v>
      </c>
      <c r="JY156">
        <v>27.5116</v>
      </c>
      <c r="JZ156">
        <v>28.4681</v>
      </c>
      <c r="KA156">
        <v>30.0001</v>
      </c>
      <c r="KB156">
        <v>28.6835</v>
      </c>
      <c r="KC156">
        <v>28.6782</v>
      </c>
      <c r="KD156">
        <v>34.7685</v>
      </c>
      <c r="KE156">
        <v>17.9428</v>
      </c>
      <c r="KF156">
        <v>62.5828</v>
      </c>
      <c r="KG156">
        <v>27.5036</v>
      </c>
      <c r="KH156">
        <v>707.227</v>
      </c>
      <c r="KI156">
        <v>21.1466</v>
      </c>
      <c r="KJ156">
        <v>101.991</v>
      </c>
      <c r="KK156">
        <v>91.4371</v>
      </c>
    </row>
    <row r="157" spans="1:297">
      <c r="A157">
        <v>139</v>
      </c>
      <c r="B157">
        <v>1758568496.1</v>
      </c>
      <c r="C157">
        <v>3718.5</v>
      </c>
      <c r="D157" t="s">
        <v>724</v>
      </c>
      <c r="E157" t="s">
        <v>725</v>
      </c>
      <c r="F157">
        <v>5</v>
      </c>
      <c r="G157" t="s">
        <v>641</v>
      </c>
      <c r="H157" t="s">
        <v>438</v>
      </c>
      <c r="I157">
        <v>1758568488.314285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(EA157+(U157+2*0.95*5.67E-8*(((EA157+$B$9)+273)^4-(EA157+273)^4)-44100*J157)/(1.84*29.3*R157+8*0.95*5.67E-8*(EA157+273)^3))</f>
        <v>0</v>
      </c>
      <c r="W157">
        <f>($C$9*EB157+$D$9*EC157+$E$9*V157)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2*0.95*5.67E-8*(((EA157+$B$9)+273)^4-(W157+273)^4)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705.5972796699798</v>
      </c>
      <c r="AK157">
        <v>687.4754545454542</v>
      </c>
      <c r="AL157">
        <v>3.427973769625004</v>
      </c>
      <c r="AM157">
        <v>64.87231866212869</v>
      </c>
      <c r="AN157">
        <f>(AP157 - AO157 + DY157*1E3/(8.314*(EA157+273.15)) * AR157/DX157 * AQ157) * DX157/(100*DL157) * 1000/(1000 - AP157)</f>
        <v>0</v>
      </c>
      <c r="AO157">
        <v>21.15710317110655</v>
      </c>
      <c r="AP157">
        <v>21.88344909090908</v>
      </c>
      <c r="AQ157">
        <v>-4.421913529659166E-05</v>
      </c>
      <c r="AR157">
        <v>105.1330579283981</v>
      </c>
      <c r="AS157">
        <v>0</v>
      </c>
      <c r="AT157">
        <v>0</v>
      </c>
      <c r="AU157">
        <f>IF(AS157*$H$15&gt;=AW157,1.0,(AW157/(AW157-AS157*$H$15)))</f>
        <v>0</v>
      </c>
      <c r="AV157">
        <f>(AU157-1)*100</f>
        <v>0</v>
      </c>
      <c r="AW157">
        <f>MAX(0,($B$15+$C$15*EF157)/(1+$D$15*EF157)*DY157/(EA157+273)*$E$15)</f>
        <v>0</v>
      </c>
      <c r="AX157" t="s">
        <v>439</v>
      </c>
      <c r="AY157" t="s">
        <v>439</v>
      </c>
      <c r="AZ157">
        <v>0</v>
      </c>
      <c r="BA157">
        <v>0</v>
      </c>
      <c r="BB157">
        <f>1-AZ157/BA157</f>
        <v>0</v>
      </c>
      <c r="BC157">
        <v>0</v>
      </c>
      <c r="BD157" t="s">
        <v>439</v>
      </c>
      <c r="BE157" t="s">
        <v>439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439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$B$13*EG157+$C$13*EH157+$F$13*ES157*(1-EV157)</f>
        <v>0</v>
      </c>
      <c r="DI157">
        <f>DH157*DJ157</f>
        <v>0</v>
      </c>
      <c r="DJ157">
        <f>($B$13*$D$11+$C$13*$D$11+$F$13*((FF157+EX157)/MAX(FF157+EX157+FG157, 0.1)*$I$11+FG157/MAX(FF157+EX157+FG157, 0.1)*$J$11))/($B$13+$C$13+$F$13)</f>
        <v>0</v>
      </c>
      <c r="DK157">
        <f>($B$13*$K$11+$C$13*$K$11+$F$13*((FF157+EX157)/MAX(FF157+EX157+FG157, 0.1)*$P$11+FG157/MAX(FF157+EX157+FG157, 0.1)*$Q$11))/($B$13+$C$13+$F$13)</f>
        <v>0</v>
      </c>
      <c r="DL157">
        <v>1.1</v>
      </c>
      <c r="DM157">
        <v>0.5</v>
      </c>
      <c r="DN157" t="s">
        <v>440</v>
      </c>
      <c r="DO157">
        <v>2</v>
      </c>
      <c r="DP157" t="b">
        <v>1</v>
      </c>
      <c r="DQ157">
        <v>1758568488.314285</v>
      </c>
      <c r="DR157">
        <v>647.9895357142858</v>
      </c>
      <c r="DS157">
        <v>674.6930357142858</v>
      </c>
      <c r="DT157">
        <v>21.89679642857143</v>
      </c>
      <c r="DU157">
        <v>21.15861428571429</v>
      </c>
      <c r="DV157">
        <v>649.1827857142856</v>
      </c>
      <c r="DW157">
        <v>21.623525</v>
      </c>
      <c r="DX157">
        <v>500.0196428571429</v>
      </c>
      <c r="DY157">
        <v>89.83641071428568</v>
      </c>
      <c r="DZ157">
        <v>0.06700969285714285</v>
      </c>
      <c r="EA157">
        <v>28.706675</v>
      </c>
      <c r="EB157">
        <v>30.03460357142857</v>
      </c>
      <c r="EC157">
        <v>999.9000000000002</v>
      </c>
      <c r="ED157">
        <v>0</v>
      </c>
      <c r="EE157">
        <v>0</v>
      </c>
      <c r="EF157">
        <v>10000.93214285714</v>
      </c>
      <c r="EG157">
        <v>0</v>
      </c>
      <c r="EH157">
        <v>10.54387142857143</v>
      </c>
      <c r="EI157">
        <v>-26.70358928571429</v>
      </c>
      <c r="EJ157">
        <v>662.4959642857142</v>
      </c>
      <c r="EK157">
        <v>689.2772857142855</v>
      </c>
      <c r="EL157">
        <v>0.7381982142857142</v>
      </c>
      <c r="EM157">
        <v>674.6930357142858</v>
      </c>
      <c r="EN157">
        <v>21.15861428571429</v>
      </c>
      <c r="EO157">
        <v>1.96713</v>
      </c>
      <c r="EP157">
        <v>1.900811785714286</v>
      </c>
      <c r="EQ157">
        <v>17.18221428571428</v>
      </c>
      <c r="ER157">
        <v>16.64145</v>
      </c>
      <c r="ES157">
        <v>1999.989285714286</v>
      </c>
      <c r="ET157">
        <v>0.9800054999999999</v>
      </c>
      <c r="EU157">
        <v>0.01999494285714285</v>
      </c>
      <c r="EV157">
        <v>0</v>
      </c>
      <c r="EW157">
        <v>179.7914285714286</v>
      </c>
      <c r="EX157">
        <v>5.00078</v>
      </c>
      <c r="EY157">
        <v>3709.597857142857</v>
      </c>
      <c r="EZ157">
        <v>16379.57857142857</v>
      </c>
      <c r="FA157">
        <v>38.79210714285715</v>
      </c>
      <c r="FB157">
        <v>39.58899999999999</v>
      </c>
      <c r="FC157">
        <v>39.18489285714286</v>
      </c>
      <c r="FD157">
        <v>39.30557142857143</v>
      </c>
      <c r="FE157">
        <v>40.13810714285713</v>
      </c>
      <c r="FF157">
        <v>1955.099285714286</v>
      </c>
      <c r="FG157">
        <v>39.89000000000001</v>
      </c>
      <c r="FH157">
        <v>0</v>
      </c>
      <c r="FI157">
        <v>1758568494</v>
      </c>
      <c r="FJ157">
        <v>0</v>
      </c>
      <c r="FK157">
        <v>179.8232</v>
      </c>
      <c r="FL157">
        <v>0.4766153798444809</v>
      </c>
      <c r="FM157">
        <v>9.695384614842018</v>
      </c>
      <c r="FN157">
        <v>3709.680399999999</v>
      </c>
      <c r="FO157">
        <v>15</v>
      </c>
      <c r="FP157">
        <v>0</v>
      </c>
      <c r="FQ157" t="s">
        <v>441</v>
      </c>
      <c r="FR157">
        <v>1746989605.5</v>
      </c>
      <c r="FS157">
        <v>1746989593.5</v>
      </c>
      <c r="FT157">
        <v>0</v>
      </c>
      <c r="FU157">
        <v>-0.274</v>
      </c>
      <c r="FV157">
        <v>-0.002</v>
      </c>
      <c r="FW157">
        <v>2.549</v>
      </c>
      <c r="FX157">
        <v>0.129</v>
      </c>
      <c r="FY157">
        <v>420</v>
      </c>
      <c r="FZ157">
        <v>17</v>
      </c>
      <c r="GA157">
        <v>0.02</v>
      </c>
      <c r="GB157">
        <v>0.04</v>
      </c>
      <c r="GC157">
        <v>-26.68164878048781</v>
      </c>
      <c r="GD157">
        <v>-0.2148439024391179</v>
      </c>
      <c r="GE157">
        <v>0.0636194790002943</v>
      </c>
      <c r="GF157">
        <v>1</v>
      </c>
      <c r="GG157">
        <v>179.7616764705883</v>
      </c>
      <c r="GH157">
        <v>0.7410084017153804</v>
      </c>
      <c r="GI157">
        <v>0.2346634286387317</v>
      </c>
      <c r="GJ157">
        <v>1</v>
      </c>
      <c r="GK157">
        <v>0.7422694634146342</v>
      </c>
      <c r="GL157">
        <v>-0.0940279233449459</v>
      </c>
      <c r="GM157">
        <v>0.009325923879159705</v>
      </c>
      <c r="GN157">
        <v>1</v>
      </c>
      <c r="GO157">
        <v>3</v>
      </c>
      <c r="GP157">
        <v>3</v>
      </c>
      <c r="GQ157" t="s">
        <v>442</v>
      </c>
      <c r="GR157">
        <v>3.10272</v>
      </c>
      <c r="GS157">
        <v>2.7253</v>
      </c>
      <c r="GT157">
        <v>0.123111</v>
      </c>
      <c r="GU157">
        <v>0.126342</v>
      </c>
      <c r="GV157">
        <v>0.100454</v>
      </c>
      <c r="GW157">
        <v>0.0994235</v>
      </c>
      <c r="GX157">
        <v>22930.5</v>
      </c>
      <c r="GY157">
        <v>20748.4</v>
      </c>
      <c r="GZ157">
        <v>26712.6</v>
      </c>
      <c r="HA157">
        <v>23969.1</v>
      </c>
      <c r="HB157">
        <v>38455</v>
      </c>
      <c r="HC157">
        <v>31904.5</v>
      </c>
      <c r="HD157">
        <v>46648.6</v>
      </c>
      <c r="HE157">
        <v>37910.7</v>
      </c>
      <c r="HF157">
        <v>1.87395</v>
      </c>
      <c r="HG157">
        <v>1.84665</v>
      </c>
      <c r="HH157">
        <v>0.121593</v>
      </c>
      <c r="HI157">
        <v>0</v>
      </c>
      <c r="HJ157">
        <v>28.0646</v>
      </c>
      <c r="HK157">
        <v>999.9</v>
      </c>
      <c r="HL157">
        <v>43.7</v>
      </c>
      <c r="HM157">
        <v>33.5</v>
      </c>
      <c r="HN157">
        <v>25.2749</v>
      </c>
      <c r="HO157">
        <v>61.5048</v>
      </c>
      <c r="HP157">
        <v>23.2412</v>
      </c>
      <c r="HQ157">
        <v>1</v>
      </c>
      <c r="HR157">
        <v>0.09266770000000001</v>
      </c>
      <c r="HS157">
        <v>0.0439107</v>
      </c>
      <c r="HT157">
        <v>20.2796</v>
      </c>
      <c r="HU157">
        <v>5.2104</v>
      </c>
      <c r="HV157">
        <v>11.9781</v>
      </c>
      <c r="HW157">
        <v>4.96255</v>
      </c>
      <c r="HX157">
        <v>3.27445</v>
      </c>
      <c r="HY157">
        <v>9999</v>
      </c>
      <c r="HZ157">
        <v>9999</v>
      </c>
      <c r="IA157">
        <v>9999</v>
      </c>
      <c r="IB157">
        <v>999.9</v>
      </c>
      <c r="IC157">
        <v>1.86395</v>
      </c>
      <c r="ID157">
        <v>1.86015</v>
      </c>
      <c r="IE157">
        <v>1.8585</v>
      </c>
      <c r="IF157">
        <v>1.85975</v>
      </c>
      <c r="IG157">
        <v>1.85989</v>
      </c>
      <c r="IH157">
        <v>1.85842</v>
      </c>
      <c r="II157">
        <v>1.85747</v>
      </c>
      <c r="IJ157">
        <v>1.85242</v>
      </c>
      <c r="IK157">
        <v>0</v>
      </c>
      <c r="IL157">
        <v>0</v>
      </c>
      <c r="IM157">
        <v>0</v>
      </c>
      <c r="IN157">
        <v>0</v>
      </c>
      <c r="IO157" t="s">
        <v>443</v>
      </c>
      <c r="IP157" t="s">
        <v>444</v>
      </c>
      <c r="IQ157" t="s">
        <v>445</v>
      </c>
      <c r="IR157" t="s">
        <v>445</v>
      </c>
      <c r="IS157" t="s">
        <v>445</v>
      </c>
      <c r="IT157" t="s">
        <v>445</v>
      </c>
      <c r="IU157">
        <v>0</v>
      </c>
      <c r="IV157">
        <v>100</v>
      </c>
      <c r="IW157">
        <v>100</v>
      </c>
      <c r="IX157">
        <v>-1.181</v>
      </c>
      <c r="IY157">
        <v>0.273</v>
      </c>
      <c r="IZ157">
        <v>-1.088691465271074</v>
      </c>
      <c r="JA157">
        <v>-0.0009653133281458612</v>
      </c>
      <c r="JB157">
        <v>1.467522864134924E-06</v>
      </c>
      <c r="JC157">
        <v>-3.533429210606989E-10</v>
      </c>
      <c r="JD157">
        <v>0.001055554131792665</v>
      </c>
      <c r="JE157">
        <v>0.003653998214210923</v>
      </c>
      <c r="JF157">
        <v>0.0003927652080039181</v>
      </c>
      <c r="JG157">
        <v>9.453655735445027E-07</v>
      </c>
      <c r="JH157">
        <v>2</v>
      </c>
      <c r="JI157">
        <v>1975</v>
      </c>
      <c r="JJ157">
        <v>1</v>
      </c>
      <c r="JK157">
        <v>27</v>
      </c>
      <c r="JL157">
        <v>192981.5</v>
      </c>
      <c r="JM157">
        <v>192981.7</v>
      </c>
      <c r="JN157">
        <v>1.76025</v>
      </c>
      <c r="JO157">
        <v>2.63062</v>
      </c>
      <c r="JP157">
        <v>1.49658</v>
      </c>
      <c r="JQ157">
        <v>2.34741</v>
      </c>
      <c r="JR157">
        <v>1.54907</v>
      </c>
      <c r="JS157">
        <v>2.44507</v>
      </c>
      <c r="JT157">
        <v>37.747</v>
      </c>
      <c r="JU157">
        <v>24.1751</v>
      </c>
      <c r="JV157">
        <v>18</v>
      </c>
      <c r="JW157">
        <v>481.874</v>
      </c>
      <c r="JX157">
        <v>478.878</v>
      </c>
      <c r="JY157">
        <v>27.4785</v>
      </c>
      <c r="JZ157">
        <v>28.4687</v>
      </c>
      <c r="KA157">
        <v>30.0002</v>
      </c>
      <c r="KB157">
        <v>28.6835</v>
      </c>
      <c r="KC157">
        <v>28.6782</v>
      </c>
      <c r="KD157">
        <v>35.3979</v>
      </c>
      <c r="KE157">
        <v>17.9428</v>
      </c>
      <c r="KF157">
        <v>62.5828</v>
      </c>
      <c r="KG157">
        <v>27.4629</v>
      </c>
      <c r="KH157">
        <v>720.5839999999999</v>
      </c>
      <c r="KI157">
        <v>21.1551</v>
      </c>
      <c r="KJ157">
        <v>101.991</v>
      </c>
      <c r="KK157">
        <v>91.4367</v>
      </c>
    </row>
    <row r="158" spans="1:297">
      <c r="A158">
        <v>140</v>
      </c>
      <c r="B158">
        <v>1758568501.1</v>
      </c>
      <c r="C158">
        <v>3723.5</v>
      </c>
      <c r="D158" t="s">
        <v>726</v>
      </c>
      <c r="E158" t="s">
        <v>727</v>
      </c>
      <c r="F158">
        <v>5</v>
      </c>
      <c r="G158" t="s">
        <v>641</v>
      </c>
      <c r="H158" t="s">
        <v>438</v>
      </c>
      <c r="I158">
        <v>1758568493.6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(EA158+(U158+2*0.95*5.67E-8*(((EA158+$B$9)+273)^4-(EA158+273)^4)-44100*J158)/(1.84*29.3*R158+8*0.95*5.67E-8*(EA158+273)^3))</f>
        <v>0</v>
      </c>
      <c r="W158">
        <f>($C$9*EB158+$D$9*EC158+$E$9*V158)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2*0.95*5.67E-8*(((EA158+$B$9)+273)^4-(W158+273)^4)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722.7385346971917</v>
      </c>
      <c r="AK158">
        <v>704.6371939393938</v>
      </c>
      <c r="AL158">
        <v>3.432872357585813</v>
      </c>
      <c r="AM158">
        <v>64.87231866212869</v>
      </c>
      <c r="AN158">
        <f>(AP158 - AO158 + DY158*1E3/(8.314*(EA158+273.15)) * AR158/DX158 * AQ158) * DX158/(100*DL158) * 1000/(1000 - AP158)</f>
        <v>0</v>
      </c>
      <c r="AO158">
        <v>21.15872157345573</v>
      </c>
      <c r="AP158">
        <v>21.87282969696969</v>
      </c>
      <c r="AQ158">
        <v>-5.608751092863566E-05</v>
      </c>
      <c r="AR158">
        <v>105.1330579283981</v>
      </c>
      <c r="AS158">
        <v>0</v>
      </c>
      <c r="AT158">
        <v>0</v>
      </c>
      <c r="AU158">
        <f>IF(AS158*$H$15&gt;=AW158,1.0,(AW158/(AW158-AS158*$H$15)))</f>
        <v>0</v>
      </c>
      <c r="AV158">
        <f>(AU158-1)*100</f>
        <v>0</v>
      </c>
      <c r="AW158">
        <f>MAX(0,($B$15+$C$15*EF158)/(1+$D$15*EF158)*DY158/(EA158+273)*$E$15)</f>
        <v>0</v>
      </c>
      <c r="AX158" t="s">
        <v>439</v>
      </c>
      <c r="AY158" t="s">
        <v>439</v>
      </c>
      <c r="AZ158">
        <v>0</v>
      </c>
      <c r="BA158">
        <v>0</v>
      </c>
      <c r="BB158">
        <f>1-AZ158/BA158</f>
        <v>0</v>
      </c>
      <c r="BC158">
        <v>0</v>
      </c>
      <c r="BD158" t="s">
        <v>439</v>
      </c>
      <c r="BE158" t="s">
        <v>439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439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$B$13*EG158+$C$13*EH158+$F$13*ES158*(1-EV158)</f>
        <v>0</v>
      </c>
      <c r="DI158">
        <f>DH158*DJ158</f>
        <v>0</v>
      </c>
      <c r="DJ158">
        <f>($B$13*$D$11+$C$13*$D$11+$F$13*((FF158+EX158)/MAX(FF158+EX158+FG158, 0.1)*$I$11+FG158/MAX(FF158+EX158+FG158, 0.1)*$J$11))/($B$13+$C$13+$F$13)</f>
        <v>0</v>
      </c>
      <c r="DK158">
        <f>($B$13*$K$11+$C$13*$K$11+$F$13*((FF158+EX158)/MAX(FF158+EX158+FG158, 0.1)*$P$11+FG158/MAX(FF158+EX158+FG158, 0.1)*$Q$11))/($B$13+$C$13+$F$13)</f>
        <v>0</v>
      </c>
      <c r="DL158">
        <v>1.1</v>
      </c>
      <c r="DM158">
        <v>0.5</v>
      </c>
      <c r="DN158" t="s">
        <v>440</v>
      </c>
      <c r="DO158">
        <v>2</v>
      </c>
      <c r="DP158" t="b">
        <v>1</v>
      </c>
      <c r="DQ158">
        <v>1758568493.6</v>
      </c>
      <c r="DR158">
        <v>665.7302222222222</v>
      </c>
      <c r="DS158">
        <v>692.4157037037037</v>
      </c>
      <c r="DT158">
        <v>21.88691111111111</v>
      </c>
      <c r="DU158">
        <v>21.1583</v>
      </c>
      <c r="DV158">
        <v>666.9145185185184</v>
      </c>
      <c r="DW158">
        <v>21.61384444444445</v>
      </c>
      <c r="DX158">
        <v>499.9638888888889</v>
      </c>
      <c r="DY158">
        <v>89.83713333333333</v>
      </c>
      <c r="DZ158">
        <v>0.06720762222222222</v>
      </c>
      <c r="EA158">
        <v>28.70557777777777</v>
      </c>
      <c r="EB158">
        <v>30.04488148148149</v>
      </c>
      <c r="EC158">
        <v>999.9000000000001</v>
      </c>
      <c r="ED158">
        <v>0</v>
      </c>
      <c r="EE158">
        <v>0</v>
      </c>
      <c r="EF158">
        <v>10002.65703703704</v>
      </c>
      <c r="EG158">
        <v>0</v>
      </c>
      <c r="EH158">
        <v>10.54344814814815</v>
      </c>
      <c r="EI158">
        <v>-26.68552592592593</v>
      </c>
      <c r="EJ158">
        <v>680.6269259259258</v>
      </c>
      <c r="EK158">
        <v>707.3827777777777</v>
      </c>
      <c r="EL158">
        <v>0.7286101851851853</v>
      </c>
      <c r="EM158">
        <v>692.4157037037037</v>
      </c>
      <c r="EN158">
        <v>21.1583</v>
      </c>
      <c r="EO158">
        <v>1.966256666666667</v>
      </c>
      <c r="EP158">
        <v>1.9008</v>
      </c>
      <c r="EQ158">
        <v>17.17520740740741</v>
      </c>
      <c r="ER158">
        <v>16.64135185185185</v>
      </c>
      <c r="ES158">
        <v>2000.008148148148</v>
      </c>
      <c r="ET158">
        <v>0.9800056296296296</v>
      </c>
      <c r="EU158">
        <v>0.01999481481481482</v>
      </c>
      <c r="EV158">
        <v>0</v>
      </c>
      <c r="EW158">
        <v>179.7852222222222</v>
      </c>
      <c r="EX158">
        <v>5.00078</v>
      </c>
      <c r="EY158">
        <v>3710.407407407407</v>
      </c>
      <c r="EZ158">
        <v>16379.71851851852</v>
      </c>
      <c r="FA158">
        <v>38.8007037037037</v>
      </c>
      <c r="FB158">
        <v>39.59699999999999</v>
      </c>
      <c r="FC158">
        <v>39.13859259259259</v>
      </c>
      <c r="FD158">
        <v>39.32388888888889</v>
      </c>
      <c r="FE158">
        <v>40.15011111111111</v>
      </c>
      <c r="FF158">
        <v>1955.118148148149</v>
      </c>
      <c r="FG158">
        <v>39.89000000000001</v>
      </c>
      <c r="FH158">
        <v>0</v>
      </c>
      <c r="FI158">
        <v>1758568498.8</v>
      </c>
      <c r="FJ158">
        <v>0</v>
      </c>
      <c r="FK158">
        <v>179.81352</v>
      </c>
      <c r="FL158">
        <v>-0.2534615408015566</v>
      </c>
      <c r="FM158">
        <v>9.340000006049831</v>
      </c>
      <c r="FN158">
        <v>3710.4348</v>
      </c>
      <c r="FO158">
        <v>15</v>
      </c>
      <c r="FP158">
        <v>0</v>
      </c>
      <c r="FQ158" t="s">
        <v>441</v>
      </c>
      <c r="FR158">
        <v>1746989605.5</v>
      </c>
      <c r="FS158">
        <v>1746989593.5</v>
      </c>
      <c r="FT158">
        <v>0</v>
      </c>
      <c r="FU158">
        <v>-0.274</v>
      </c>
      <c r="FV158">
        <v>-0.002</v>
      </c>
      <c r="FW158">
        <v>2.549</v>
      </c>
      <c r="FX158">
        <v>0.129</v>
      </c>
      <c r="FY158">
        <v>420</v>
      </c>
      <c r="FZ158">
        <v>17</v>
      </c>
      <c r="GA158">
        <v>0.02</v>
      </c>
      <c r="GB158">
        <v>0.04</v>
      </c>
      <c r="GC158">
        <v>-26.70276829268293</v>
      </c>
      <c r="GD158">
        <v>0.1174975609755525</v>
      </c>
      <c r="GE158">
        <v>0.04938629927036071</v>
      </c>
      <c r="GF158">
        <v>1</v>
      </c>
      <c r="GG158">
        <v>179.801294117647</v>
      </c>
      <c r="GH158">
        <v>0.06637127369177498</v>
      </c>
      <c r="GI158">
        <v>0.2497429889979565</v>
      </c>
      <c r="GJ158">
        <v>1</v>
      </c>
      <c r="GK158">
        <v>0.7339954390243901</v>
      </c>
      <c r="GL158">
        <v>-0.1056118327526117</v>
      </c>
      <c r="GM158">
        <v>0.01046744599745787</v>
      </c>
      <c r="GN158">
        <v>0</v>
      </c>
      <c r="GO158">
        <v>2</v>
      </c>
      <c r="GP158">
        <v>3</v>
      </c>
      <c r="GQ158" t="s">
        <v>448</v>
      </c>
      <c r="GR158">
        <v>3.10275</v>
      </c>
      <c r="GS158">
        <v>2.72552</v>
      </c>
      <c r="GT158">
        <v>0.125197</v>
      </c>
      <c r="GU158">
        <v>0.128393</v>
      </c>
      <c r="GV158">
        <v>0.100417</v>
      </c>
      <c r="GW158">
        <v>0.09942289999999999</v>
      </c>
      <c r="GX158">
        <v>22875.9</v>
      </c>
      <c r="GY158">
        <v>20699.7</v>
      </c>
      <c r="GZ158">
        <v>26712.5</v>
      </c>
      <c r="HA158">
        <v>23969.1</v>
      </c>
      <c r="HB158">
        <v>38456.8</v>
      </c>
      <c r="HC158">
        <v>31905</v>
      </c>
      <c r="HD158">
        <v>46648.5</v>
      </c>
      <c r="HE158">
        <v>37911</v>
      </c>
      <c r="HF158">
        <v>1.8743</v>
      </c>
      <c r="HG158">
        <v>1.84648</v>
      </c>
      <c r="HH158">
        <v>0.122003</v>
      </c>
      <c r="HI158">
        <v>0</v>
      </c>
      <c r="HJ158">
        <v>28.0646</v>
      </c>
      <c r="HK158">
        <v>999.9</v>
      </c>
      <c r="HL158">
        <v>43.7</v>
      </c>
      <c r="HM158">
        <v>33.5</v>
      </c>
      <c r="HN158">
        <v>25.2724</v>
      </c>
      <c r="HO158">
        <v>61.0348</v>
      </c>
      <c r="HP158">
        <v>23.1811</v>
      </c>
      <c r="HQ158">
        <v>1</v>
      </c>
      <c r="HR158">
        <v>0.092279</v>
      </c>
      <c r="HS158">
        <v>0.104066</v>
      </c>
      <c r="HT158">
        <v>20.2795</v>
      </c>
      <c r="HU158">
        <v>5.21055</v>
      </c>
      <c r="HV158">
        <v>11.977</v>
      </c>
      <c r="HW158">
        <v>4.96275</v>
      </c>
      <c r="HX158">
        <v>3.27443</v>
      </c>
      <c r="HY158">
        <v>9999</v>
      </c>
      <c r="HZ158">
        <v>9999</v>
      </c>
      <c r="IA158">
        <v>9999</v>
      </c>
      <c r="IB158">
        <v>999.9</v>
      </c>
      <c r="IC158">
        <v>1.86398</v>
      </c>
      <c r="ID158">
        <v>1.86015</v>
      </c>
      <c r="IE158">
        <v>1.85849</v>
      </c>
      <c r="IF158">
        <v>1.85977</v>
      </c>
      <c r="IG158">
        <v>1.85989</v>
      </c>
      <c r="IH158">
        <v>1.85838</v>
      </c>
      <c r="II158">
        <v>1.85745</v>
      </c>
      <c r="IJ158">
        <v>1.85242</v>
      </c>
      <c r="IK158">
        <v>0</v>
      </c>
      <c r="IL158">
        <v>0</v>
      </c>
      <c r="IM158">
        <v>0</v>
      </c>
      <c r="IN158">
        <v>0</v>
      </c>
      <c r="IO158" t="s">
        <v>443</v>
      </c>
      <c r="IP158" t="s">
        <v>444</v>
      </c>
      <c r="IQ158" t="s">
        <v>445</v>
      </c>
      <c r="IR158" t="s">
        <v>445</v>
      </c>
      <c r="IS158" t="s">
        <v>445</v>
      </c>
      <c r="IT158" t="s">
        <v>445</v>
      </c>
      <c r="IU158">
        <v>0</v>
      </c>
      <c r="IV158">
        <v>100</v>
      </c>
      <c r="IW158">
        <v>100</v>
      </c>
      <c r="IX158">
        <v>-1.171</v>
      </c>
      <c r="IY158">
        <v>0.2728</v>
      </c>
      <c r="IZ158">
        <v>-1.088691465271074</v>
      </c>
      <c r="JA158">
        <v>-0.0009653133281458612</v>
      </c>
      <c r="JB158">
        <v>1.467522864134924E-06</v>
      </c>
      <c r="JC158">
        <v>-3.533429210606989E-10</v>
      </c>
      <c r="JD158">
        <v>0.001055554131792665</v>
      </c>
      <c r="JE158">
        <v>0.003653998214210923</v>
      </c>
      <c r="JF158">
        <v>0.0003927652080039181</v>
      </c>
      <c r="JG158">
        <v>9.453655735445027E-07</v>
      </c>
      <c r="JH158">
        <v>2</v>
      </c>
      <c r="JI158">
        <v>1975</v>
      </c>
      <c r="JJ158">
        <v>1</v>
      </c>
      <c r="JK158">
        <v>27</v>
      </c>
      <c r="JL158">
        <v>192981.6</v>
      </c>
      <c r="JM158">
        <v>192981.8</v>
      </c>
      <c r="JN158">
        <v>1.79443</v>
      </c>
      <c r="JO158">
        <v>2.62939</v>
      </c>
      <c r="JP158">
        <v>1.49658</v>
      </c>
      <c r="JQ158">
        <v>2.34741</v>
      </c>
      <c r="JR158">
        <v>1.54907</v>
      </c>
      <c r="JS158">
        <v>2.41455</v>
      </c>
      <c r="JT158">
        <v>37.747</v>
      </c>
      <c r="JU158">
        <v>24.1751</v>
      </c>
      <c r="JV158">
        <v>18</v>
      </c>
      <c r="JW158">
        <v>482.077</v>
      </c>
      <c r="JX158">
        <v>478.765</v>
      </c>
      <c r="JY158">
        <v>27.436</v>
      </c>
      <c r="JZ158">
        <v>28.4705</v>
      </c>
      <c r="KA158">
        <v>30.0001</v>
      </c>
      <c r="KB158">
        <v>28.6835</v>
      </c>
      <c r="KC158">
        <v>28.6782</v>
      </c>
      <c r="KD158">
        <v>36.1028</v>
      </c>
      <c r="KE158">
        <v>17.9428</v>
      </c>
      <c r="KF158">
        <v>62.5828</v>
      </c>
      <c r="KG158">
        <v>27.4195</v>
      </c>
      <c r="KH158">
        <v>740.62</v>
      </c>
      <c r="KI158">
        <v>21.1696</v>
      </c>
      <c r="KJ158">
        <v>101.991</v>
      </c>
      <c r="KK158">
        <v>91.4371</v>
      </c>
    </row>
    <row r="159" spans="1:297">
      <c r="A159">
        <v>141</v>
      </c>
      <c r="B159">
        <v>1758568506.1</v>
      </c>
      <c r="C159">
        <v>3728.5</v>
      </c>
      <c r="D159" t="s">
        <v>728</v>
      </c>
      <c r="E159" t="s">
        <v>729</v>
      </c>
      <c r="F159">
        <v>5</v>
      </c>
      <c r="G159" t="s">
        <v>641</v>
      </c>
      <c r="H159" t="s">
        <v>438</v>
      </c>
      <c r="I159">
        <v>1758568498.314285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(EA159+(U159+2*0.95*5.67E-8*(((EA159+$B$9)+273)^4-(EA159+273)^4)-44100*J159)/(1.84*29.3*R159+8*0.95*5.67E-8*(EA159+273)^3))</f>
        <v>0</v>
      </c>
      <c r="W159">
        <f>($C$9*EB159+$D$9*EC159+$E$9*V159)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2*0.95*5.67E-8*(((EA159+$B$9)+273)^4-(W159+273)^4)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739.9377976183108</v>
      </c>
      <c r="AK159">
        <v>721.8415636363634</v>
      </c>
      <c r="AL159">
        <v>3.450192676400906</v>
      </c>
      <c r="AM159">
        <v>64.87231866212869</v>
      </c>
      <c r="AN159">
        <f>(AP159 - AO159 + DY159*1E3/(8.314*(EA159+273.15)) * AR159/DX159 * AQ159) * DX159/(100*DL159) * 1000/(1000 - AP159)</f>
        <v>0</v>
      </c>
      <c r="AO159">
        <v>21.15432677500988</v>
      </c>
      <c r="AP159">
        <v>21.85798242424242</v>
      </c>
      <c r="AQ159">
        <v>-6.399225568717523E-05</v>
      </c>
      <c r="AR159">
        <v>105.1330579283981</v>
      </c>
      <c r="AS159">
        <v>0</v>
      </c>
      <c r="AT159">
        <v>0</v>
      </c>
      <c r="AU159">
        <f>IF(AS159*$H$15&gt;=AW159,1.0,(AW159/(AW159-AS159*$H$15)))</f>
        <v>0</v>
      </c>
      <c r="AV159">
        <f>(AU159-1)*100</f>
        <v>0</v>
      </c>
      <c r="AW159">
        <f>MAX(0,($B$15+$C$15*EF159)/(1+$D$15*EF159)*DY159/(EA159+273)*$E$15)</f>
        <v>0</v>
      </c>
      <c r="AX159" t="s">
        <v>439</v>
      </c>
      <c r="AY159" t="s">
        <v>439</v>
      </c>
      <c r="AZ159">
        <v>0</v>
      </c>
      <c r="BA159">
        <v>0</v>
      </c>
      <c r="BB159">
        <f>1-AZ159/BA159</f>
        <v>0</v>
      </c>
      <c r="BC159">
        <v>0</v>
      </c>
      <c r="BD159" t="s">
        <v>439</v>
      </c>
      <c r="BE159" t="s">
        <v>439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439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$B$13*EG159+$C$13*EH159+$F$13*ES159*(1-EV159)</f>
        <v>0</v>
      </c>
      <c r="DI159">
        <f>DH159*DJ159</f>
        <v>0</v>
      </c>
      <c r="DJ159">
        <f>($B$13*$D$11+$C$13*$D$11+$F$13*((FF159+EX159)/MAX(FF159+EX159+FG159, 0.1)*$I$11+FG159/MAX(FF159+EX159+FG159, 0.1)*$J$11))/($B$13+$C$13+$F$13)</f>
        <v>0</v>
      </c>
      <c r="DK159">
        <f>($B$13*$K$11+$C$13*$K$11+$F$13*((FF159+EX159)/MAX(FF159+EX159+FG159, 0.1)*$P$11+FG159/MAX(FF159+EX159+FG159, 0.1)*$Q$11))/($B$13+$C$13+$F$13)</f>
        <v>0</v>
      </c>
      <c r="DL159">
        <v>1.1</v>
      </c>
      <c r="DM159">
        <v>0.5</v>
      </c>
      <c r="DN159" t="s">
        <v>440</v>
      </c>
      <c r="DO159">
        <v>2</v>
      </c>
      <c r="DP159" t="b">
        <v>1</v>
      </c>
      <c r="DQ159">
        <v>1758568498.314285</v>
      </c>
      <c r="DR159">
        <v>681.5601071428572</v>
      </c>
      <c r="DS159">
        <v>708.2490714285715</v>
      </c>
      <c r="DT159">
        <v>21.87686785714285</v>
      </c>
      <c r="DU159">
        <v>21.15695</v>
      </c>
      <c r="DV159">
        <v>682.7360357142855</v>
      </c>
      <c r="DW159">
        <v>21.60401071428571</v>
      </c>
      <c r="DX159">
        <v>500.0303928571429</v>
      </c>
      <c r="DY159">
        <v>89.8378</v>
      </c>
      <c r="DZ159">
        <v>0.06714845357142858</v>
      </c>
      <c r="EA159">
        <v>28.70304285714286</v>
      </c>
      <c r="EB159">
        <v>30.04581428571429</v>
      </c>
      <c r="EC159">
        <v>999.9000000000002</v>
      </c>
      <c r="ED159">
        <v>0</v>
      </c>
      <c r="EE159">
        <v>0</v>
      </c>
      <c r="EF159">
        <v>10006.53642857143</v>
      </c>
      <c r="EG159">
        <v>0</v>
      </c>
      <c r="EH159">
        <v>10.534975</v>
      </c>
      <c r="EI159">
        <v>-26.68902857142857</v>
      </c>
      <c r="EJ159">
        <v>696.8038571428571</v>
      </c>
      <c r="EK159">
        <v>723.5573928571429</v>
      </c>
      <c r="EL159">
        <v>0.7199132142857144</v>
      </c>
      <c r="EM159">
        <v>708.2490714285715</v>
      </c>
      <c r="EN159">
        <v>21.15695</v>
      </c>
      <c r="EO159">
        <v>1.965368928571429</v>
      </c>
      <c r="EP159">
        <v>1.900692857142857</v>
      </c>
      <c r="EQ159">
        <v>17.16806428571429</v>
      </c>
      <c r="ER159">
        <v>16.64045714285714</v>
      </c>
      <c r="ES159">
        <v>2000.004642857143</v>
      </c>
      <c r="ET159">
        <v>0.9800056428571426</v>
      </c>
      <c r="EU159">
        <v>0.01999483214285715</v>
      </c>
      <c r="EV159">
        <v>0</v>
      </c>
      <c r="EW159">
        <v>179.79375</v>
      </c>
      <c r="EX159">
        <v>5.00078</v>
      </c>
      <c r="EY159">
        <v>3711.122857142857</v>
      </c>
      <c r="EZ159">
        <v>16379.69285714285</v>
      </c>
      <c r="FA159">
        <v>38.80778571428571</v>
      </c>
      <c r="FB159">
        <v>39.6025</v>
      </c>
      <c r="FC159">
        <v>39.15367857142856</v>
      </c>
      <c r="FD159">
        <v>39.33464285714285</v>
      </c>
      <c r="FE159">
        <v>40.16714285714285</v>
      </c>
      <c r="FF159">
        <v>1955.114642857143</v>
      </c>
      <c r="FG159">
        <v>39.89000000000001</v>
      </c>
      <c r="FH159">
        <v>0</v>
      </c>
      <c r="FI159">
        <v>1758568504.2</v>
      </c>
      <c r="FJ159">
        <v>0</v>
      </c>
      <c r="FK159">
        <v>179.8707307692308</v>
      </c>
      <c r="FL159">
        <v>0.6517264854458318</v>
      </c>
      <c r="FM159">
        <v>7.861196601132933</v>
      </c>
      <c r="FN159">
        <v>3711.157692307692</v>
      </c>
      <c r="FO159">
        <v>15</v>
      </c>
      <c r="FP159">
        <v>0</v>
      </c>
      <c r="FQ159" t="s">
        <v>441</v>
      </c>
      <c r="FR159">
        <v>1746989605.5</v>
      </c>
      <c r="FS159">
        <v>1746989593.5</v>
      </c>
      <c r="FT159">
        <v>0</v>
      </c>
      <c r="FU159">
        <v>-0.274</v>
      </c>
      <c r="FV159">
        <v>-0.002</v>
      </c>
      <c r="FW159">
        <v>2.549</v>
      </c>
      <c r="FX159">
        <v>0.129</v>
      </c>
      <c r="FY159">
        <v>420</v>
      </c>
      <c r="FZ159">
        <v>17</v>
      </c>
      <c r="GA159">
        <v>0.02</v>
      </c>
      <c r="GB159">
        <v>0.04</v>
      </c>
      <c r="GC159">
        <v>-26.69575609756098</v>
      </c>
      <c r="GD159">
        <v>-0.1324641114982389</v>
      </c>
      <c r="GE159">
        <v>0.05227379630266839</v>
      </c>
      <c r="GF159">
        <v>1</v>
      </c>
      <c r="GG159">
        <v>179.8196176470588</v>
      </c>
      <c r="GH159">
        <v>0.05361344400233121</v>
      </c>
      <c r="GI159">
        <v>0.2299827378056475</v>
      </c>
      <c r="GJ159">
        <v>1</v>
      </c>
      <c r="GK159">
        <v>0.7265720487804878</v>
      </c>
      <c r="GL159">
        <v>-0.1108576933797909</v>
      </c>
      <c r="GM159">
        <v>0.01099391090215169</v>
      </c>
      <c r="GN159">
        <v>0</v>
      </c>
      <c r="GO159">
        <v>2</v>
      </c>
      <c r="GP159">
        <v>3</v>
      </c>
      <c r="GQ159" t="s">
        <v>448</v>
      </c>
      <c r="GR159">
        <v>3.10291</v>
      </c>
      <c r="GS159">
        <v>2.72483</v>
      </c>
      <c r="GT159">
        <v>0.127267</v>
      </c>
      <c r="GU159">
        <v>0.130408</v>
      </c>
      <c r="GV159">
        <v>0.100372</v>
      </c>
      <c r="GW159">
        <v>0.09941469999999999</v>
      </c>
      <c r="GX159">
        <v>22822</v>
      </c>
      <c r="GY159">
        <v>20651.7</v>
      </c>
      <c r="GZ159">
        <v>26712.8</v>
      </c>
      <c r="HA159">
        <v>23969</v>
      </c>
      <c r="HB159">
        <v>38459.1</v>
      </c>
      <c r="HC159">
        <v>31905.3</v>
      </c>
      <c r="HD159">
        <v>46648.5</v>
      </c>
      <c r="HE159">
        <v>37910.7</v>
      </c>
      <c r="HF159">
        <v>1.87437</v>
      </c>
      <c r="HG159">
        <v>1.84652</v>
      </c>
      <c r="HH159">
        <v>0.121929</v>
      </c>
      <c r="HI159">
        <v>0</v>
      </c>
      <c r="HJ159">
        <v>28.0651</v>
      </c>
      <c r="HK159">
        <v>999.9</v>
      </c>
      <c r="HL159">
        <v>43.7</v>
      </c>
      <c r="HM159">
        <v>33.5</v>
      </c>
      <c r="HN159">
        <v>25.2737</v>
      </c>
      <c r="HO159">
        <v>60.8948</v>
      </c>
      <c r="HP159">
        <v>23.0128</v>
      </c>
      <c r="HQ159">
        <v>1</v>
      </c>
      <c r="HR159">
        <v>0.092876</v>
      </c>
      <c r="HS159">
        <v>0.184679</v>
      </c>
      <c r="HT159">
        <v>20.2794</v>
      </c>
      <c r="HU159">
        <v>5.2101</v>
      </c>
      <c r="HV159">
        <v>11.9763</v>
      </c>
      <c r="HW159">
        <v>4.9629</v>
      </c>
      <c r="HX159">
        <v>3.27435</v>
      </c>
      <c r="HY159">
        <v>9999</v>
      </c>
      <c r="HZ159">
        <v>9999</v>
      </c>
      <c r="IA159">
        <v>9999</v>
      </c>
      <c r="IB159">
        <v>999.9</v>
      </c>
      <c r="IC159">
        <v>1.86398</v>
      </c>
      <c r="ID159">
        <v>1.86014</v>
      </c>
      <c r="IE159">
        <v>1.85852</v>
      </c>
      <c r="IF159">
        <v>1.8598</v>
      </c>
      <c r="IG159">
        <v>1.85989</v>
      </c>
      <c r="IH159">
        <v>1.85841</v>
      </c>
      <c r="II159">
        <v>1.85748</v>
      </c>
      <c r="IJ159">
        <v>1.85242</v>
      </c>
      <c r="IK159">
        <v>0</v>
      </c>
      <c r="IL159">
        <v>0</v>
      </c>
      <c r="IM159">
        <v>0</v>
      </c>
      <c r="IN159">
        <v>0</v>
      </c>
      <c r="IO159" t="s">
        <v>443</v>
      </c>
      <c r="IP159" t="s">
        <v>444</v>
      </c>
      <c r="IQ159" t="s">
        <v>445</v>
      </c>
      <c r="IR159" t="s">
        <v>445</v>
      </c>
      <c r="IS159" t="s">
        <v>445</v>
      </c>
      <c r="IT159" t="s">
        <v>445</v>
      </c>
      <c r="IU159">
        <v>0</v>
      </c>
      <c r="IV159">
        <v>100</v>
      </c>
      <c r="IW159">
        <v>100</v>
      </c>
      <c r="IX159">
        <v>-1.162</v>
      </c>
      <c r="IY159">
        <v>0.2724</v>
      </c>
      <c r="IZ159">
        <v>-1.088691465271074</v>
      </c>
      <c r="JA159">
        <v>-0.0009653133281458612</v>
      </c>
      <c r="JB159">
        <v>1.467522864134924E-06</v>
      </c>
      <c r="JC159">
        <v>-3.533429210606989E-10</v>
      </c>
      <c r="JD159">
        <v>0.001055554131792665</v>
      </c>
      <c r="JE159">
        <v>0.003653998214210923</v>
      </c>
      <c r="JF159">
        <v>0.0003927652080039181</v>
      </c>
      <c r="JG159">
        <v>9.453655735445027E-07</v>
      </c>
      <c r="JH159">
        <v>2</v>
      </c>
      <c r="JI159">
        <v>1975</v>
      </c>
      <c r="JJ159">
        <v>1</v>
      </c>
      <c r="JK159">
        <v>27</v>
      </c>
      <c r="JL159">
        <v>192981.7</v>
      </c>
      <c r="JM159">
        <v>192981.9</v>
      </c>
      <c r="JN159">
        <v>1.82739</v>
      </c>
      <c r="JO159">
        <v>2.62695</v>
      </c>
      <c r="JP159">
        <v>1.49658</v>
      </c>
      <c r="JQ159">
        <v>2.34741</v>
      </c>
      <c r="JR159">
        <v>1.54907</v>
      </c>
      <c r="JS159">
        <v>2.41577</v>
      </c>
      <c r="JT159">
        <v>37.747</v>
      </c>
      <c r="JU159">
        <v>24.1751</v>
      </c>
      <c r="JV159">
        <v>18</v>
      </c>
      <c r="JW159">
        <v>482.121</v>
      </c>
      <c r="JX159">
        <v>478.797</v>
      </c>
      <c r="JY159">
        <v>27.3871</v>
      </c>
      <c r="JZ159">
        <v>28.4705</v>
      </c>
      <c r="KA159">
        <v>30.0002</v>
      </c>
      <c r="KB159">
        <v>28.6835</v>
      </c>
      <c r="KC159">
        <v>28.6782</v>
      </c>
      <c r="KD159">
        <v>36.7299</v>
      </c>
      <c r="KE159">
        <v>17.9428</v>
      </c>
      <c r="KF159">
        <v>62.5828</v>
      </c>
      <c r="KG159">
        <v>27.3672</v>
      </c>
      <c r="KH159">
        <v>753.978</v>
      </c>
      <c r="KI159">
        <v>21.1916</v>
      </c>
      <c r="KJ159">
        <v>101.992</v>
      </c>
      <c r="KK159">
        <v>91.4365</v>
      </c>
    </row>
    <row r="160" spans="1:297">
      <c r="A160">
        <v>142</v>
      </c>
      <c r="B160">
        <v>1758568511.1</v>
      </c>
      <c r="C160">
        <v>3733.5</v>
      </c>
      <c r="D160" t="s">
        <v>730</v>
      </c>
      <c r="E160" t="s">
        <v>731</v>
      </c>
      <c r="F160">
        <v>5</v>
      </c>
      <c r="G160" t="s">
        <v>641</v>
      </c>
      <c r="H160" t="s">
        <v>438</v>
      </c>
      <c r="I160">
        <v>1758568503.6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(EA160+(U160+2*0.95*5.67E-8*(((EA160+$B$9)+273)^4-(EA160+273)^4)-44100*J160)/(1.84*29.3*R160+8*0.95*5.67E-8*(EA160+273)^3))</f>
        <v>0</v>
      </c>
      <c r="W160">
        <f>($C$9*EB160+$D$9*EC160+$E$9*V160)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2*0.95*5.67E-8*(((EA160+$B$9)+273)^4-(W160+273)^4)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757.0408239593868</v>
      </c>
      <c r="AK160">
        <v>738.8985636363628</v>
      </c>
      <c r="AL160">
        <v>3.411664731089034</v>
      </c>
      <c r="AM160">
        <v>64.87231866212869</v>
      </c>
      <c r="AN160">
        <f>(AP160 - AO160 + DY160*1E3/(8.314*(EA160+273.15)) * AR160/DX160 * AQ160) * DX160/(100*DL160) * 1000/(1000 - AP160)</f>
        <v>0</v>
      </c>
      <c r="AO160">
        <v>21.15531894181109</v>
      </c>
      <c r="AP160">
        <v>21.84814121212121</v>
      </c>
      <c r="AQ160">
        <v>-2.987357322829424E-05</v>
      </c>
      <c r="AR160">
        <v>105.1330579283981</v>
      </c>
      <c r="AS160">
        <v>0</v>
      </c>
      <c r="AT160">
        <v>0</v>
      </c>
      <c r="AU160">
        <f>IF(AS160*$H$15&gt;=AW160,1.0,(AW160/(AW160-AS160*$H$15)))</f>
        <v>0</v>
      </c>
      <c r="AV160">
        <f>(AU160-1)*100</f>
        <v>0</v>
      </c>
      <c r="AW160">
        <f>MAX(0,($B$15+$C$15*EF160)/(1+$D$15*EF160)*DY160/(EA160+273)*$E$15)</f>
        <v>0</v>
      </c>
      <c r="AX160" t="s">
        <v>439</v>
      </c>
      <c r="AY160" t="s">
        <v>439</v>
      </c>
      <c r="AZ160">
        <v>0</v>
      </c>
      <c r="BA160">
        <v>0</v>
      </c>
      <c r="BB160">
        <f>1-AZ160/BA160</f>
        <v>0</v>
      </c>
      <c r="BC160">
        <v>0</v>
      </c>
      <c r="BD160" t="s">
        <v>439</v>
      </c>
      <c r="BE160" t="s">
        <v>439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439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$B$13*EG160+$C$13*EH160+$F$13*ES160*(1-EV160)</f>
        <v>0</v>
      </c>
      <c r="DI160">
        <f>DH160*DJ160</f>
        <v>0</v>
      </c>
      <c r="DJ160">
        <f>($B$13*$D$11+$C$13*$D$11+$F$13*((FF160+EX160)/MAX(FF160+EX160+FG160, 0.1)*$I$11+FG160/MAX(FF160+EX160+FG160, 0.1)*$J$11))/($B$13+$C$13+$F$13)</f>
        <v>0</v>
      </c>
      <c r="DK160">
        <f>($B$13*$K$11+$C$13*$K$11+$F$13*((FF160+EX160)/MAX(FF160+EX160+FG160, 0.1)*$P$11+FG160/MAX(FF160+EX160+FG160, 0.1)*$Q$11))/($B$13+$C$13+$F$13)</f>
        <v>0</v>
      </c>
      <c r="DL160">
        <v>1.1</v>
      </c>
      <c r="DM160">
        <v>0.5</v>
      </c>
      <c r="DN160" t="s">
        <v>440</v>
      </c>
      <c r="DO160">
        <v>2</v>
      </c>
      <c r="DP160" t="b">
        <v>1</v>
      </c>
      <c r="DQ160">
        <v>1758568503.6</v>
      </c>
      <c r="DR160">
        <v>699.2961481481481</v>
      </c>
      <c r="DS160">
        <v>725.9776666666667</v>
      </c>
      <c r="DT160">
        <v>21.86437407407407</v>
      </c>
      <c r="DU160">
        <v>21.15631481481482</v>
      </c>
      <c r="DV160">
        <v>700.4622592592592</v>
      </c>
      <c r="DW160">
        <v>21.59179259259259</v>
      </c>
      <c r="DX160">
        <v>500.0389259259259</v>
      </c>
      <c r="DY160">
        <v>89.8377037037037</v>
      </c>
      <c r="DZ160">
        <v>0.06701647037037037</v>
      </c>
      <c r="EA160">
        <v>28.70005185185185</v>
      </c>
      <c r="EB160">
        <v>30.04958888888889</v>
      </c>
      <c r="EC160">
        <v>999.9000000000001</v>
      </c>
      <c r="ED160">
        <v>0</v>
      </c>
      <c r="EE160">
        <v>0</v>
      </c>
      <c r="EF160">
        <v>10006.55185185185</v>
      </c>
      <c r="EG160">
        <v>0</v>
      </c>
      <c r="EH160">
        <v>10.5275962962963</v>
      </c>
      <c r="EI160">
        <v>-26.68153703703704</v>
      </c>
      <c r="EJ160">
        <v>714.9274074074073</v>
      </c>
      <c r="EK160">
        <v>741.6686296296298</v>
      </c>
      <c r="EL160">
        <v>0.7080469629629631</v>
      </c>
      <c r="EM160">
        <v>725.9776666666667</v>
      </c>
      <c r="EN160">
        <v>21.15631481481482</v>
      </c>
      <c r="EO160">
        <v>1.964244444444445</v>
      </c>
      <c r="EP160">
        <v>1.900634814814815</v>
      </c>
      <c r="EQ160">
        <v>17.15901481481481</v>
      </c>
      <c r="ER160">
        <v>16.63997037037037</v>
      </c>
      <c r="ES160">
        <v>2000.006296296297</v>
      </c>
      <c r="ET160">
        <v>0.9800056666666666</v>
      </c>
      <c r="EU160">
        <v>0.01999481481481482</v>
      </c>
      <c r="EV160">
        <v>0</v>
      </c>
      <c r="EW160">
        <v>179.8444814814815</v>
      </c>
      <c r="EX160">
        <v>5.00078</v>
      </c>
      <c r="EY160">
        <v>3711.807777777778</v>
      </c>
      <c r="EZ160">
        <v>16379.71851851852</v>
      </c>
      <c r="FA160">
        <v>38.79829629629629</v>
      </c>
      <c r="FB160">
        <v>39.60166666666666</v>
      </c>
      <c r="FC160">
        <v>39.09</v>
      </c>
      <c r="FD160">
        <v>39.33781481481482</v>
      </c>
      <c r="FE160">
        <v>40.15477777777777</v>
      </c>
      <c r="FF160">
        <v>1955.116296296296</v>
      </c>
      <c r="FG160">
        <v>39.89000000000001</v>
      </c>
      <c r="FH160">
        <v>0</v>
      </c>
      <c r="FI160">
        <v>1758568509</v>
      </c>
      <c r="FJ160">
        <v>0</v>
      </c>
      <c r="FK160">
        <v>179.8997307692308</v>
      </c>
      <c r="FL160">
        <v>0.9789059739541421</v>
      </c>
      <c r="FM160">
        <v>7.970598281503359</v>
      </c>
      <c r="FN160">
        <v>3711.791538461538</v>
      </c>
      <c r="FO160">
        <v>15</v>
      </c>
      <c r="FP160">
        <v>0</v>
      </c>
      <c r="FQ160" t="s">
        <v>441</v>
      </c>
      <c r="FR160">
        <v>1746989605.5</v>
      </c>
      <c r="FS160">
        <v>1746989593.5</v>
      </c>
      <c r="FT160">
        <v>0</v>
      </c>
      <c r="FU160">
        <v>-0.274</v>
      </c>
      <c r="FV160">
        <v>-0.002</v>
      </c>
      <c r="FW160">
        <v>2.549</v>
      </c>
      <c r="FX160">
        <v>0.129</v>
      </c>
      <c r="FY160">
        <v>420</v>
      </c>
      <c r="FZ160">
        <v>17</v>
      </c>
      <c r="GA160">
        <v>0.02</v>
      </c>
      <c r="GB160">
        <v>0.04</v>
      </c>
      <c r="GC160">
        <v>-26.68905121951219</v>
      </c>
      <c r="GD160">
        <v>0.1557344947735299</v>
      </c>
      <c r="GE160">
        <v>0.05427529250553628</v>
      </c>
      <c r="GF160">
        <v>1</v>
      </c>
      <c r="GG160">
        <v>179.8717058823529</v>
      </c>
      <c r="GH160">
        <v>0.7103743249545534</v>
      </c>
      <c r="GI160">
        <v>0.2328760752760708</v>
      </c>
      <c r="GJ160">
        <v>1</v>
      </c>
      <c r="GK160">
        <v>0.7145415609756097</v>
      </c>
      <c r="GL160">
        <v>-0.1319459999999996</v>
      </c>
      <c r="GM160">
        <v>0.01305655292358139</v>
      </c>
      <c r="GN160">
        <v>0</v>
      </c>
      <c r="GO160">
        <v>2</v>
      </c>
      <c r="GP160">
        <v>3</v>
      </c>
      <c r="GQ160" t="s">
        <v>448</v>
      </c>
      <c r="GR160">
        <v>3.10261</v>
      </c>
      <c r="GS160">
        <v>2.72503</v>
      </c>
      <c r="GT160">
        <v>0.129292</v>
      </c>
      <c r="GU160">
        <v>0.132398</v>
      </c>
      <c r="GV160">
        <v>0.100337</v>
      </c>
      <c r="GW160">
        <v>0.09941270000000001</v>
      </c>
      <c r="GX160">
        <v>22769.1</v>
      </c>
      <c r="GY160">
        <v>20604.5</v>
      </c>
      <c r="GZ160">
        <v>26712.8</v>
      </c>
      <c r="HA160">
        <v>23969</v>
      </c>
      <c r="HB160">
        <v>38461</v>
      </c>
      <c r="HC160">
        <v>31905.8</v>
      </c>
      <c r="HD160">
        <v>46648.8</v>
      </c>
      <c r="HE160">
        <v>37911</v>
      </c>
      <c r="HF160">
        <v>1.8735</v>
      </c>
      <c r="HG160">
        <v>1.84735</v>
      </c>
      <c r="HH160">
        <v>0.121333</v>
      </c>
      <c r="HI160">
        <v>0</v>
      </c>
      <c r="HJ160">
        <v>28.067</v>
      </c>
      <c r="HK160">
        <v>999.9</v>
      </c>
      <c r="HL160">
        <v>43.7</v>
      </c>
      <c r="HM160">
        <v>33.5</v>
      </c>
      <c r="HN160">
        <v>25.2747</v>
      </c>
      <c r="HO160">
        <v>60.6348</v>
      </c>
      <c r="HP160">
        <v>22.9928</v>
      </c>
      <c r="HQ160">
        <v>1</v>
      </c>
      <c r="HR160">
        <v>0.09288109999999999</v>
      </c>
      <c r="HS160">
        <v>0.21622</v>
      </c>
      <c r="HT160">
        <v>20.2792</v>
      </c>
      <c r="HU160">
        <v>5.21025</v>
      </c>
      <c r="HV160">
        <v>11.9772</v>
      </c>
      <c r="HW160">
        <v>4.96275</v>
      </c>
      <c r="HX160">
        <v>3.27448</v>
      </c>
      <c r="HY160">
        <v>9999</v>
      </c>
      <c r="HZ160">
        <v>9999</v>
      </c>
      <c r="IA160">
        <v>9999</v>
      </c>
      <c r="IB160">
        <v>999.9</v>
      </c>
      <c r="IC160">
        <v>1.864</v>
      </c>
      <c r="ID160">
        <v>1.86016</v>
      </c>
      <c r="IE160">
        <v>1.85851</v>
      </c>
      <c r="IF160">
        <v>1.85981</v>
      </c>
      <c r="IG160">
        <v>1.8599</v>
      </c>
      <c r="IH160">
        <v>1.8584</v>
      </c>
      <c r="II160">
        <v>1.85749</v>
      </c>
      <c r="IJ160">
        <v>1.85242</v>
      </c>
      <c r="IK160">
        <v>0</v>
      </c>
      <c r="IL160">
        <v>0</v>
      </c>
      <c r="IM160">
        <v>0</v>
      </c>
      <c r="IN160">
        <v>0</v>
      </c>
      <c r="IO160" t="s">
        <v>443</v>
      </c>
      <c r="IP160" t="s">
        <v>444</v>
      </c>
      <c r="IQ160" t="s">
        <v>445</v>
      </c>
      <c r="IR160" t="s">
        <v>445</v>
      </c>
      <c r="IS160" t="s">
        <v>445</v>
      </c>
      <c r="IT160" t="s">
        <v>445</v>
      </c>
      <c r="IU160">
        <v>0</v>
      </c>
      <c r="IV160">
        <v>100</v>
      </c>
      <c r="IW160">
        <v>100</v>
      </c>
      <c r="IX160">
        <v>-1.152</v>
      </c>
      <c r="IY160">
        <v>0.2722</v>
      </c>
      <c r="IZ160">
        <v>-1.088691465271074</v>
      </c>
      <c r="JA160">
        <v>-0.0009653133281458612</v>
      </c>
      <c r="JB160">
        <v>1.467522864134924E-06</v>
      </c>
      <c r="JC160">
        <v>-3.533429210606989E-10</v>
      </c>
      <c r="JD160">
        <v>0.001055554131792665</v>
      </c>
      <c r="JE160">
        <v>0.003653998214210923</v>
      </c>
      <c r="JF160">
        <v>0.0003927652080039181</v>
      </c>
      <c r="JG160">
        <v>9.453655735445027E-07</v>
      </c>
      <c r="JH160">
        <v>2</v>
      </c>
      <c r="JI160">
        <v>1975</v>
      </c>
      <c r="JJ160">
        <v>1</v>
      </c>
      <c r="JK160">
        <v>27</v>
      </c>
      <c r="JL160">
        <v>192981.8</v>
      </c>
      <c r="JM160">
        <v>192982</v>
      </c>
      <c r="JN160">
        <v>1.86157</v>
      </c>
      <c r="JO160">
        <v>2.62329</v>
      </c>
      <c r="JP160">
        <v>1.49658</v>
      </c>
      <c r="JQ160">
        <v>2.34741</v>
      </c>
      <c r="JR160">
        <v>1.54907</v>
      </c>
      <c r="JS160">
        <v>2.45239</v>
      </c>
      <c r="JT160">
        <v>37.7228</v>
      </c>
      <c r="JU160">
        <v>24.1751</v>
      </c>
      <c r="JV160">
        <v>18</v>
      </c>
      <c r="JW160">
        <v>481.613</v>
      </c>
      <c r="JX160">
        <v>479.328</v>
      </c>
      <c r="JY160">
        <v>27.3345</v>
      </c>
      <c r="JZ160">
        <v>28.4705</v>
      </c>
      <c r="KA160">
        <v>30.0001</v>
      </c>
      <c r="KB160">
        <v>28.6835</v>
      </c>
      <c r="KC160">
        <v>28.6782</v>
      </c>
      <c r="KD160">
        <v>37.4325</v>
      </c>
      <c r="KE160">
        <v>17.9428</v>
      </c>
      <c r="KF160">
        <v>62.5828</v>
      </c>
      <c r="KG160">
        <v>27.3199</v>
      </c>
      <c r="KH160">
        <v>774.019</v>
      </c>
      <c r="KI160">
        <v>21.2142</v>
      </c>
      <c r="KJ160">
        <v>101.992</v>
      </c>
      <c r="KK160">
        <v>91.437</v>
      </c>
    </row>
    <row r="161" spans="1:297">
      <c r="A161">
        <v>143</v>
      </c>
      <c r="B161">
        <v>1758568516.1</v>
      </c>
      <c r="C161">
        <v>3738.5</v>
      </c>
      <c r="D161" t="s">
        <v>732</v>
      </c>
      <c r="E161" t="s">
        <v>733</v>
      </c>
      <c r="F161">
        <v>5</v>
      </c>
      <c r="G161" t="s">
        <v>641</v>
      </c>
      <c r="H161" t="s">
        <v>438</v>
      </c>
      <c r="I161">
        <v>1758568508.314285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(EA161+(U161+2*0.95*5.67E-8*(((EA161+$B$9)+273)^4-(EA161+273)^4)-44100*J161)/(1.84*29.3*R161+8*0.95*5.67E-8*(EA161+273)^3))</f>
        <v>0</v>
      </c>
      <c r="W161">
        <f>($C$9*EB161+$D$9*EC161+$E$9*V161)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2*0.95*5.67E-8*(((EA161+$B$9)+273)^4-(W161+273)^4)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774.0542453345716</v>
      </c>
      <c r="AK161">
        <v>756.0454242424242</v>
      </c>
      <c r="AL161">
        <v>3.429630274360163</v>
      </c>
      <c r="AM161">
        <v>64.87231866212869</v>
      </c>
      <c r="AN161">
        <f>(AP161 - AO161 + DY161*1E3/(8.314*(EA161+273.15)) * AR161/DX161 * AQ161) * DX161/(100*DL161) * 1000/(1000 - AP161)</f>
        <v>0</v>
      </c>
      <c r="AO161">
        <v>21.15693211350613</v>
      </c>
      <c r="AP161">
        <v>21.83135454545454</v>
      </c>
      <c r="AQ161">
        <v>-6.842785142962612E-05</v>
      </c>
      <c r="AR161">
        <v>105.1330579283981</v>
      </c>
      <c r="AS161">
        <v>0</v>
      </c>
      <c r="AT161">
        <v>0</v>
      </c>
      <c r="AU161">
        <f>IF(AS161*$H$15&gt;=AW161,1.0,(AW161/(AW161-AS161*$H$15)))</f>
        <v>0</v>
      </c>
      <c r="AV161">
        <f>(AU161-1)*100</f>
        <v>0</v>
      </c>
      <c r="AW161">
        <f>MAX(0,($B$15+$C$15*EF161)/(1+$D$15*EF161)*DY161/(EA161+273)*$E$15)</f>
        <v>0</v>
      </c>
      <c r="AX161" t="s">
        <v>439</v>
      </c>
      <c r="AY161" t="s">
        <v>439</v>
      </c>
      <c r="AZ161">
        <v>0</v>
      </c>
      <c r="BA161">
        <v>0</v>
      </c>
      <c r="BB161">
        <f>1-AZ161/BA161</f>
        <v>0</v>
      </c>
      <c r="BC161">
        <v>0</v>
      </c>
      <c r="BD161" t="s">
        <v>439</v>
      </c>
      <c r="BE161" t="s">
        <v>439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439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$B$13*EG161+$C$13*EH161+$F$13*ES161*(1-EV161)</f>
        <v>0</v>
      </c>
      <c r="DI161">
        <f>DH161*DJ161</f>
        <v>0</v>
      </c>
      <c r="DJ161">
        <f>($B$13*$D$11+$C$13*$D$11+$F$13*((FF161+EX161)/MAX(FF161+EX161+FG161, 0.1)*$I$11+FG161/MAX(FF161+EX161+FG161, 0.1)*$J$11))/($B$13+$C$13+$F$13)</f>
        <v>0</v>
      </c>
      <c r="DK161">
        <f>($B$13*$K$11+$C$13*$K$11+$F$13*((FF161+EX161)/MAX(FF161+EX161+FG161, 0.1)*$P$11+FG161/MAX(FF161+EX161+FG161, 0.1)*$Q$11))/($B$13+$C$13+$F$13)</f>
        <v>0</v>
      </c>
      <c r="DL161">
        <v>1.1</v>
      </c>
      <c r="DM161">
        <v>0.5</v>
      </c>
      <c r="DN161" t="s">
        <v>440</v>
      </c>
      <c r="DO161">
        <v>2</v>
      </c>
      <c r="DP161" t="b">
        <v>1</v>
      </c>
      <c r="DQ161">
        <v>1758568508.314285</v>
      </c>
      <c r="DR161">
        <v>715.111107142857</v>
      </c>
      <c r="DS161">
        <v>741.7669285714285</v>
      </c>
      <c r="DT161">
        <v>21.85206428571428</v>
      </c>
      <c r="DU161">
        <v>21.15564285714285</v>
      </c>
      <c r="DV161">
        <v>716.2680357142856</v>
      </c>
      <c r="DW161">
        <v>21.57975357142858</v>
      </c>
      <c r="DX161">
        <v>500.0787142857143</v>
      </c>
      <c r="DY161">
        <v>89.83768928571428</v>
      </c>
      <c r="DZ161">
        <v>0.06670267142857143</v>
      </c>
      <c r="EA161">
        <v>28.69637142857143</v>
      </c>
      <c r="EB161">
        <v>30.04958928571429</v>
      </c>
      <c r="EC161">
        <v>999.9000000000002</v>
      </c>
      <c r="ED161">
        <v>0</v>
      </c>
      <c r="EE161">
        <v>0</v>
      </c>
      <c r="EF161">
        <v>10013.10607142857</v>
      </c>
      <c r="EG161">
        <v>0</v>
      </c>
      <c r="EH161">
        <v>10.51556785714286</v>
      </c>
      <c r="EI161">
        <v>-26.65585</v>
      </c>
      <c r="EJ161">
        <v>731.0867142857143</v>
      </c>
      <c r="EK161">
        <v>757.7986428571429</v>
      </c>
      <c r="EL161">
        <v>0.6964189642857143</v>
      </c>
      <c r="EM161">
        <v>741.7669285714285</v>
      </c>
      <c r="EN161">
        <v>21.15564285714285</v>
      </c>
      <c r="EO161">
        <v>1.963139285714286</v>
      </c>
      <c r="EP161">
        <v>1.900573571428571</v>
      </c>
      <c r="EQ161">
        <v>17.15010714285714</v>
      </c>
      <c r="ER161">
        <v>16.63946785714285</v>
      </c>
      <c r="ES161">
        <v>1999.999285714286</v>
      </c>
      <c r="ET161">
        <v>0.9800056428571428</v>
      </c>
      <c r="EU161">
        <v>0.01999483571428571</v>
      </c>
      <c r="EV161">
        <v>0</v>
      </c>
      <c r="EW161">
        <v>179.8862857142857</v>
      </c>
      <c r="EX161">
        <v>5.00078</v>
      </c>
      <c r="EY161">
        <v>3712.41</v>
      </c>
      <c r="EZ161">
        <v>16379.66785714285</v>
      </c>
      <c r="FA161">
        <v>38.79878571428571</v>
      </c>
      <c r="FB161">
        <v>39.6025</v>
      </c>
      <c r="FC161">
        <v>39.12032142857142</v>
      </c>
      <c r="FD161">
        <v>39.33685714285713</v>
      </c>
      <c r="FE161">
        <v>40.13589285714285</v>
      </c>
      <c r="FF161">
        <v>1955.109285714286</v>
      </c>
      <c r="FG161">
        <v>39.89000000000001</v>
      </c>
      <c r="FH161">
        <v>0</v>
      </c>
      <c r="FI161">
        <v>1758568513.8</v>
      </c>
      <c r="FJ161">
        <v>0</v>
      </c>
      <c r="FK161">
        <v>179.945423076923</v>
      </c>
      <c r="FL161">
        <v>0.4059828952010152</v>
      </c>
      <c r="FM161">
        <v>8.078290612916881</v>
      </c>
      <c r="FN161">
        <v>3712.423461538462</v>
      </c>
      <c r="FO161">
        <v>15</v>
      </c>
      <c r="FP161">
        <v>0</v>
      </c>
      <c r="FQ161" t="s">
        <v>441</v>
      </c>
      <c r="FR161">
        <v>1746989605.5</v>
      </c>
      <c r="FS161">
        <v>1746989593.5</v>
      </c>
      <c r="FT161">
        <v>0</v>
      </c>
      <c r="FU161">
        <v>-0.274</v>
      </c>
      <c r="FV161">
        <v>-0.002</v>
      </c>
      <c r="FW161">
        <v>2.549</v>
      </c>
      <c r="FX161">
        <v>0.129</v>
      </c>
      <c r="FY161">
        <v>420</v>
      </c>
      <c r="FZ161">
        <v>17</v>
      </c>
      <c r="GA161">
        <v>0.02</v>
      </c>
      <c r="GB161">
        <v>0.04</v>
      </c>
      <c r="GC161">
        <v>-26.66986829268293</v>
      </c>
      <c r="GD161">
        <v>0.426585365853657</v>
      </c>
      <c r="GE161">
        <v>0.06624244987451559</v>
      </c>
      <c r="GF161">
        <v>1</v>
      </c>
      <c r="GG161">
        <v>179.9095</v>
      </c>
      <c r="GH161">
        <v>0.6201833414718995</v>
      </c>
      <c r="GI161">
        <v>0.2355093666177764</v>
      </c>
      <c r="GJ161">
        <v>1</v>
      </c>
      <c r="GK161">
        <v>0.7054810487804878</v>
      </c>
      <c r="GL161">
        <v>-0.1423540348432052</v>
      </c>
      <c r="GM161">
        <v>0.01409934556507762</v>
      </c>
      <c r="GN161">
        <v>0</v>
      </c>
      <c r="GO161">
        <v>2</v>
      </c>
      <c r="GP161">
        <v>3</v>
      </c>
      <c r="GQ161" t="s">
        <v>448</v>
      </c>
      <c r="GR161">
        <v>3.10292</v>
      </c>
      <c r="GS161">
        <v>2.7245</v>
      </c>
      <c r="GT161">
        <v>0.131304</v>
      </c>
      <c r="GU161">
        <v>0.134387</v>
      </c>
      <c r="GV161">
        <v>0.100282</v>
      </c>
      <c r="GW161">
        <v>0.0994208</v>
      </c>
      <c r="GX161">
        <v>22716.5</v>
      </c>
      <c r="GY161">
        <v>20557.3</v>
      </c>
      <c r="GZ161">
        <v>26712.9</v>
      </c>
      <c r="HA161">
        <v>23969</v>
      </c>
      <c r="HB161">
        <v>38463.6</v>
      </c>
      <c r="HC161">
        <v>31905.7</v>
      </c>
      <c r="HD161">
        <v>46648.7</v>
      </c>
      <c r="HE161">
        <v>37911</v>
      </c>
      <c r="HF161">
        <v>1.87418</v>
      </c>
      <c r="HG161">
        <v>1.8468</v>
      </c>
      <c r="HH161">
        <v>0.121817</v>
      </c>
      <c r="HI161">
        <v>0</v>
      </c>
      <c r="HJ161">
        <v>28.067</v>
      </c>
      <c r="HK161">
        <v>999.9</v>
      </c>
      <c r="HL161">
        <v>43.7</v>
      </c>
      <c r="HM161">
        <v>33.5</v>
      </c>
      <c r="HN161">
        <v>25.2746</v>
      </c>
      <c r="HO161">
        <v>60.7948</v>
      </c>
      <c r="HP161">
        <v>22.8846</v>
      </c>
      <c r="HQ161">
        <v>1</v>
      </c>
      <c r="HR161">
        <v>0.092998</v>
      </c>
      <c r="HS161">
        <v>0.256473</v>
      </c>
      <c r="HT161">
        <v>20.2792</v>
      </c>
      <c r="HU161">
        <v>5.21025</v>
      </c>
      <c r="HV161">
        <v>11.979</v>
      </c>
      <c r="HW161">
        <v>4.96285</v>
      </c>
      <c r="HX161">
        <v>3.2744</v>
      </c>
      <c r="HY161">
        <v>9999</v>
      </c>
      <c r="HZ161">
        <v>9999</v>
      </c>
      <c r="IA161">
        <v>9999</v>
      </c>
      <c r="IB161">
        <v>999.9</v>
      </c>
      <c r="IC161">
        <v>1.864</v>
      </c>
      <c r="ID161">
        <v>1.86018</v>
      </c>
      <c r="IE161">
        <v>1.85851</v>
      </c>
      <c r="IF161">
        <v>1.85982</v>
      </c>
      <c r="IG161">
        <v>1.85989</v>
      </c>
      <c r="IH161">
        <v>1.8584</v>
      </c>
      <c r="II161">
        <v>1.85747</v>
      </c>
      <c r="IJ161">
        <v>1.85242</v>
      </c>
      <c r="IK161">
        <v>0</v>
      </c>
      <c r="IL161">
        <v>0</v>
      </c>
      <c r="IM161">
        <v>0</v>
      </c>
      <c r="IN161">
        <v>0</v>
      </c>
      <c r="IO161" t="s">
        <v>443</v>
      </c>
      <c r="IP161" t="s">
        <v>444</v>
      </c>
      <c r="IQ161" t="s">
        <v>445</v>
      </c>
      <c r="IR161" t="s">
        <v>445</v>
      </c>
      <c r="IS161" t="s">
        <v>445</v>
      </c>
      <c r="IT161" t="s">
        <v>445</v>
      </c>
      <c r="IU161">
        <v>0</v>
      </c>
      <c r="IV161">
        <v>100</v>
      </c>
      <c r="IW161">
        <v>100</v>
      </c>
      <c r="IX161">
        <v>-1.141</v>
      </c>
      <c r="IY161">
        <v>0.2718</v>
      </c>
      <c r="IZ161">
        <v>-1.088691465271074</v>
      </c>
      <c r="JA161">
        <v>-0.0009653133281458612</v>
      </c>
      <c r="JB161">
        <v>1.467522864134924E-06</v>
      </c>
      <c r="JC161">
        <v>-3.533429210606989E-10</v>
      </c>
      <c r="JD161">
        <v>0.001055554131792665</v>
      </c>
      <c r="JE161">
        <v>0.003653998214210923</v>
      </c>
      <c r="JF161">
        <v>0.0003927652080039181</v>
      </c>
      <c r="JG161">
        <v>9.453655735445027E-07</v>
      </c>
      <c r="JH161">
        <v>2</v>
      </c>
      <c r="JI161">
        <v>1975</v>
      </c>
      <c r="JJ161">
        <v>1</v>
      </c>
      <c r="JK161">
        <v>27</v>
      </c>
      <c r="JL161">
        <v>192981.8</v>
      </c>
      <c r="JM161">
        <v>192982</v>
      </c>
      <c r="JN161">
        <v>1.89209</v>
      </c>
      <c r="JO161">
        <v>2.62329</v>
      </c>
      <c r="JP161">
        <v>1.49658</v>
      </c>
      <c r="JQ161">
        <v>2.34741</v>
      </c>
      <c r="JR161">
        <v>1.54907</v>
      </c>
      <c r="JS161">
        <v>2.44507</v>
      </c>
      <c r="JT161">
        <v>37.7228</v>
      </c>
      <c r="JU161">
        <v>24.1751</v>
      </c>
      <c r="JV161">
        <v>18</v>
      </c>
      <c r="JW161">
        <v>482.005</v>
      </c>
      <c r="JX161">
        <v>478.974</v>
      </c>
      <c r="JY161">
        <v>27.2845</v>
      </c>
      <c r="JZ161">
        <v>28.4705</v>
      </c>
      <c r="KA161">
        <v>30.0003</v>
      </c>
      <c r="KB161">
        <v>28.6835</v>
      </c>
      <c r="KC161">
        <v>28.6782</v>
      </c>
      <c r="KD161">
        <v>38.0528</v>
      </c>
      <c r="KE161">
        <v>17.9428</v>
      </c>
      <c r="KF161">
        <v>62.5828</v>
      </c>
      <c r="KG161">
        <v>27.2705</v>
      </c>
      <c r="KH161">
        <v>787.41</v>
      </c>
      <c r="KI161">
        <v>21.2428</v>
      </c>
      <c r="KJ161">
        <v>101.992</v>
      </c>
      <c r="KK161">
        <v>91.437</v>
      </c>
    </row>
    <row r="162" spans="1:297">
      <c r="A162">
        <v>144</v>
      </c>
      <c r="B162">
        <v>1758568521.1</v>
      </c>
      <c r="C162">
        <v>3743.5</v>
      </c>
      <c r="D162" t="s">
        <v>734</v>
      </c>
      <c r="E162" t="s">
        <v>735</v>
      </c>
      <c r="F162">
        <v>5</v>
      </c>
      <c r="G162" t="s">
        <v>641</v>
      </c>
      <c r="H162" t="s">
        <v>438</v>
      </c>
      <c r="I162">
        <v>1758568513.6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(EA162+(U162+2*0.95*5.67E-8*(((EA162+$B$9)+273)^4-(EA162+273)^4)-44100*J162)/(1.84*29.3*R162+8*0.95*5.67E-8*(EA162+273)^3))</f>
        <v>0</v>
      </c>
      <c r="W162">
        <f>($C$9*EB162+$D$9*EC162+$E$9*V162)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2*0.95*5.67E-8*(((EA162+$B$9)+273)^4-(W162+273)^4)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791.2294326119982</v>
      </c>
      <c r="AK162">
        <v>773.1649939393939</v>
      </c>
      <c r="AL162">
        <v>3.425283609356689</v>
      </c>
      <c r="AM162">
        <v>64.87231866212869</v>
      </c>
      <c r="AN162">
        <f>(AP162 - AO162 + DY162*1E3/(8.314*(EA162+273.15)) * AR162/DX162 * AQ162) * DX162/(100*DL162) * 1000/(1000 - AP162)</f>
        <v>0</v>
      </c>
      <c r="AO162">
        <v>21.15573099748719</v>
      </c>
      <c r="AP162">
        <v>21.81737393939393</v>
      </c>
      <c r="AQ162">
        <v>-5.187035449122078E-05</v>
      </c>
      <c r="AR162">
        <v>105.1330579283981</v>
      </c>
      <c r="AS162">
        <v>0</v>
      </c>
      <c r="AT162">
        <v>0</v>
      </c>
      <c r="AU162">
        <f>IF(AS162*$H$15&gt;=AW162,1.0,(AW162/(AW162-AS162*$H$15)))</f>
        <v>0</v>
      </c>
      <c r="AV162">
        <f>(AU162-1)*100</f>
        <v>0</v>
      </c>
      <c r="AW162">
        <f>MAX(0,($B$15+$C$15*EF162)/(1+$D$15*EF162)*DY162/(EA162+273)*$E$15)</f>
        <v>0</v>
      </c>
      <c r="AX162" t="s">
        <v>439</v>
      </c>
      <c r="AY162" t="s">
        <v>439</v>
      </c>
      <c r="AZ162">
        <v>0</v>
      </c>
      <c r="BA162">
        <v>0</v>
      </c>
      <c r="BB162">
        <f>1-AZ162/BA162</f>
        <v>0</v>
      </c>
      <c r="BC162">
        <v>0</v>
      </c>
      <c r="BD162" t="s">
        <v>439</v>
      </c>
      <c r="BE162" t="s">
        <v>439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439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$B$13*EG162+$C$13*EH162+$F$13*ES162*(1-EV162)</f>
        <v>0</v>
      </c>
      <c r="DI162">
        <f>DH162*DJ162</f>
        <v>0</v>
      </c>
      <c r="DJ162">
        <f>($B$13*$D$11+$C$13*$D$11+$F$13*((FF162+EX162)/MAX(FF162+EX162+FG162, 0.1)*$I$11+FG162/MAX(FF162+EX162+FG162, 0.1)*$J$11))/($B$13+$C$13+$F$13)</f>
        <v>0</v>
      </c>
      <c r="DK162">
        <f>($B$13*$K$11+$C$13*$K$11+$F$13*((FF162+EX162)/MAX(FF162+EX162+FG162, 0.1)*$P$11+FG162/MAX(FF162+EX162+FG162, 0.1)*$Q$11))/($B$13+$C$13+$F$13)</f>
        <v>0</v>
      </c>
      <c r="DL162">
        <v>1.1</v>
      </c>
      <c r="DM162">
        <v>0.5</v>
      </c>
      <c r="DN162" t="s">
        <v>440</v>
      </c>
      <c r="DO162">
        <v>2</v>
      </c>
      <c r="DP162" t="b">
        <v>1</v>
      </c>
      <c r="DQ162">
        <v>1758568513.6</v>
      </c>
      <c r="DR162">
        <v>732.8275185185184</v>
      </c>
      <c r="DS162">
        <v>759.4438518518517</v>
      </c>
      <c r="DT162">
        <v>21.83764814814814</v>
      </c>
      <c r="DU162">
        <v>21.15585185185185</v>
      </c>
      <c r="DV162">
        <v>733.9738148148149</v>
      </c>
      <c r="DW162">
        <v>21.56565185185185</v>
      </c>
      <c r="DX162">
        <v>500.0258518518518</v>
      </c>
      <c r="DY162">
        <v>89.83721851851851</v>
      </c>
      <c r="DZ162">
        <v>0.06663468148148148</v>
      </c>
      <c r="EA162">
        <v>28.69075555555555</v>
      </c>
      <c r="EB162">
        <v>30.0512</v>
      </c>
      <c r="EC162">
        <v>999.9000000000001</v>
      </c>
      <c r="ED162">
        <v>0</v>
      </c>
      <c r="EE162">
        <v>0</v>
      </c>
      <c r="EF162">
        <v>9995.536666666667</v>
      </c>
      <c r="EG162">
        <v>0</v>
      </c>
      <c r="EH162">
        <v>10.51562222222222</v>
      </c>
      <c r="EI162">
        <v>-26.61627037037037</v>
      </c>
      <c r="EJ162">
        <v>749.1879259259259</v>
      </c>
      <c r="EK162">
        <v>775.8577407407407</v>
      </c>
      <c r="EL162">
        <v>0.6817891111111111</v>
      </c>
      <c r="EM162">
        <v>759.4438518518517</v>
      </c>
      <c r="EN162">
        <v>21.15585185185185</v>
      </c>
      <c r="EO162">
        <v>1.961833703703703</v>
      </c>
      <c r="EP162">
        <v>1.900582962962963</v>
      </c>
      <c r="EQ162">
        <v>17.13961111111111</v>
      </c>
      <c r="ER162">
        <v>16.63955185185185</v>
      </c>
      <c r="ES162">
        <v>2000.000740740741</v>
      </c>
      <c r="ET162">
        <v>0.9800056296296296</v>
      </c>
      <c r="EU162">
        <v>0.01999481111111111</v>
      </c>
      <c r="EV162">
        <v>0</v>
      </c>
      <c r="EW162">
        <v>179.8935555555556</v>
      </c>
      <c r="EX162">
        <v>5.00078</v>
      </c>
      <c r="EY162">
        <v>3713.08962962963</v>
      </c>
      <c r="EZ162">
        <v>16379.66666666667</v>
      </c>
      <c r="FA162">
        <v>38.77977777777777</v>
      </c>
      <c r="FB162">
        <v>39.59699999999999</v>
      </c>
      <c r="FC162">
        <v>39.05533333333333</v>
      </c>
      <c r="FD162">
        <v>39.32618518518517</v>
      </c>
      <c r="FE162">
        <v>40.15244444444444</v>
      </c>
      <c r="FF162">
        <v>1955.110740740741</v>
      </c>
      <c r="FG162">
        <v>39.89000000000001</v>
      </c>
      <c r="FH162">
        <v>0</v>
      </c>
      <c r="FI162">
        <v>1758568519.2</v>
      </c>
      <c r="FJ162">
        <v>0</v>
      </c>
      <c r="FK162">
        <v>179.93912</v>
      </c>
      <c r="FL162">
        <v>0.3013076921611706</v>
      </c>
      <c r="FM162">
        <v>8.23769228795436</v>
      </c>
      <c r="FN162">
        <v>3713.2</v>
      </c>
      <c r="FO162">
        <v>15</v>
      </c>
      <c r="FP162">
        <v>0</v>
      </c>
      <c r="FQ162" t="s">
        <v>441</v>
      </c>
      <c r="FR162">
        <v>1746989605.5</v>
      </c>
      <c r="FS162">
        <v>1746989593.5</v>
      </c>
      <c r="FT162">
        <v>0</v>
      </c>
      <c r="FU162">
        <v>-0.274</v>
      </c>
      <c r="FV162">
        <v>-0.002</v>
      </c>
      <c r="FW162">
        <v>2.549</v>
      </c>
      <c r="FX162">
        <v>0.129</v>
      </c>
      <c r="FY162">
        <v>420</v>
      </c>
      <c r="FZ162">
        <v>17</v>
      </c>
      <c r="GA162">
        <v>0.02</v>
      </c>
      <c r="GB162">
        <v>0.04</v>
      </c>
      <c r="GC162">
        <v>-26.64041951219512</v>
      </c>
      <c r="GD162">
        <v>0.5368536585366566</v>
      </c>
      <c r="GE162">
        <v>0.09065531671414789</v>
      </c>
      <c r="GF162">
        <v>0</v>
      </c>
      <c r="GG162">
        <v>179.932294117647</v>
      </c>
      <c r="GH162">
        <v>0.007058822426142607</v>
      </c>
      <c r="GI162">
        <v>0.2183958264807805</v>
      </c>
      <c r="GJ162">
        <v>1</v>
      </c>
      <c r="GK162">
        <v>0.6898465121951219</v>
      </c>
      <c r="GL162">
        <v>-0.16489400696864</v>
      </c>
      <c r="GM162">
        <v>0.01634925269288187</v>
      </c>
      <c r="GN162">
        <v>0</v>
      </c>
      <c r="GO162">
        <v>1</v>
      </c>
      <c r="GP162">
        <v>3</v>
      </c>
      <c r="GQ162" t="s">
        <v>451</v>
      </c>
      <c r="GR162">
        <v>3.10221</v>
      </c>
      <c r="GS162">
        <v>2.72473</v>
      </c>
      <c r="GT162">
        <v>0.133287</v>
      </c>
      <c r="GU162">
        <v>0.136314</v>
      </c>
      <c r="GV162">
        <v>0.100236</v>
      </c>
      <c r="GW162">
        <v>0.0994177</v>
      </c>
      <c r="GX162">
        <v>22664.7</v>
      </c>
      <c r="GY162">
        <v>20511.5</v>
      </c>
      <c r="GZ162">
        <v>26712.9</v>
      </c>
      <c r="HA162">
        <v>23969</v>
      </c>
      <c r="HB162">
        <v>38465.8</v>
      </c>
      <c r="HC162">
        <v>31906.2</v>
      </c>
      <c r="HD162">
        <v>46648.7</v>
      </c>
      <c r="HE162">
        <v>37911.2</v>
      </c>
      <c r="HF162">
        <v>1.8729</v>
      </c>
      <c r="HG162">
        <v>1.84783</v>
      </c>
      <c r="HH162">
        <v>0.12219</v>
      </c>
      <c r="HI162">
        <v>0</v>
      </c>
      <c r="HJ162">
        <v>28.067</v>
      </c>
      <c r="HK162">
        <v>999.9</v>
      </c>
      <c r="HL162">
        <v>43.7</v>
      </c>
      <c r="HM162">
        <v>33.5</v>
      </c>
      <c r="HN162">
        <v>25.2746</v>
      </c>
      <c r="HO162">
        <v>61.2248</v>
      </c>
      <c r="HP162">
        <v>23.1931</v>
      </c>
      <c r="HQ162">
        <v>1</v>
      </c>
      <c r="HR162">
        <v>0.09317839999999999</v>
      </c>
      <c r="HS162">
        <v>0.304493</v>
      </c>
      <c r="HT162">
        <v>20.2788</v>
      </c>
      <c r="HU162">
        <v>5.21025</v>
      </c>
      <c r="HV162">
        <v>11.9776</v>
      </c>
      <c r="HW162">
        <v>4.96285</v>
      </c>
      <c r="HX162">
        <v>3.2743</v>
      </c>
      <c r="HY162">
        <v>9999</v>
      </c>
      <c r="HZ162">
        <v>9999</v>
      </c>
      <c r="IA162">
        <v>9999</v>
      </c>
      <c r="IB162">
        <v>999.9</v>
      </c>
      <c r="IC162">
        <v>1.86398</v>
      </c>
      <c r="ID162">
        <v>1.86017</v>
      </c>
      <c r="IE162">
        <v>1.8585</v>
      </c>
      <c r="IF162">
        <v>1.85979</v>
      </c>
      <c r="IG162">
        <v>1.85991</v>
      </c>
      <c r="IH162">
        <v>1.85842</v>
      </c>
      <c r="II162">
        <v>1.85751</v>
      </c>
      <c r="IJ162">
        <v>1.85242</v>
      </c>
      <c r="IK162">
        <v>0</v>
      </c>
      <c r="IL162">
        <v>0</v>
      </c>
      <c r="IM162">
        <v>0</v>
      </c>
      <c r="IN162">
        <v>0</v>
      </c>
      <c r="IO162" t="s">
        <v>443</v>
      </c>
      <c r="IP162" t="s">
        <v>444</v>
      </c>
      <c r="IQ162" t="s">
        <v>445</v>
      </c>
      <c r="IR162" t="s">
        <v>445</v>
      </c>
      <c r="IS162" t="s">
        <v>445</v>
      </c>
      <c r="IT162" t="s">
        <v>445</v>
      </c>
      <c r="IU162">
        <v>0</v>
      </c>
      <c r="IV162">
        <v>100</v>
      </c>
      <c r="IW162">
        <v>100</v>
      </c>
      <c r="IX162">
        <v>-1.13</v>
      </c>
      <c r="IY162">
        <v>0.2715</v>
      </c>
      <c r="IZ162">
        <v>-1.088691465271074</v>
      </c>
      <c r="JA162">
        <v>-0.0009653133281458612</v>
      </c>
      <c r="JB162">
        <v>1.467522864134924E-06</v>
      </c>
      <c r="JC162">
        <v>-3.533429210606989E-10</v>
      </c>
      <c r="JD162">
        <v>0.001055554131792665</v>
      </c>
      <c r="JE162">
        <v>0.003653998214210923</v>
      </c>
      <c r="JF162">
        <v>0.0003927652080039181</v>
      </c>
      <c r="JG162">
        <v>9.453655735445027E-07</v>
      </c>
      <c r="JH162">
        <v>2</v>
      </c>
      <c r="JI162">
        <v>1975</v>
      </c>
      <c r="JJ162">
        <v>1</v>
      </c>
      <c r="JK162">
        <v>27</v>
      </c>
      <c r="JL162">
        <v>192981.9</v>
      </c>
      <c r="JM162">
        <v>192982.1</v>
      </c>
      <c r="JN162">
        <v>1.92749</v>
      </c>
      <c r="JO162">
        <v>2.62817</v>
      </c>
      <c r="JP162">
        <v>1.49658</v>
      </c>
      <c r="JQ162">
        <v>2.34741</v>
      </c>
      <c r="JR162">
        <v>1.54907</v>
      </c>
      <c r="JS162">
        <v>2.42188</v>
      </c>
      <c r="JT162">
        <v>37.7228</v>
      </c>
      <c r="JU162">
        <v>24.1663</v>
      </c>
      <c r="JV162">
        <v>18</v>
      </c>
      <c r="JW162">
        <v>481.265</v>
      </c>
      <c r="JX162">
        <v>479.634</v>
      </c>
      <c r="JY162">
        <v>27.2334</v>
      </c>
      <c r="JZ162">
        <v>28.4705</v>
      </c>
      <c r="KA162">
        <v>30.0003</v>
      </c>
      <c r="KB162">
        <v>28.6835</v>
      </c>
      <c r="KC162">
        <v>28.6782</v>
      </c>
      <c r="KD162">
        <v>38.7596</v>
      </c>
      <c r="KE162">
        <v>17.6594</v>
      </c>
      <c r="KF162">
        <v>62.5828</v>
      </c>
      <c r="KG162">
        <v>27.2185</v>
      </c>
      <c r="KH162">
        <v>807.5599999999999</v>
      </c>
      <c r="KI162">
        <v>21.2794</v>
      </c>
      <c r="KJ162">
        <v>101.992</v>
      </c>
      <c r="KK162">
        <v>91.4372</v>
      </c>
    </row>
    <row r="163" spans="1:297">
      <c r="A163">
        <v>145</v>
      </c>
      <c r="B163">
        <v>1758568526.1</v>
      </c>
      <c r="C163">
        <v>3748.5</v>
      </c>
      <c r="D163" t="s">
        <v>736</v>
      </c>
      <c r="E163" t="s">
        <v>737</v>
      </c>
      <c r="F163">
        <v>5</v>
      </c>
      <c r="G163" t="s">
        <v>641</v>
      </c>
      <c r="H163" t="s">
        <v>438</v>
      </c>
      <c r="I163">
        <v>1758568518.314285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(EA163+(U163+2*0.95*5.67E-8*(((EA163+$B$9)+273)^4-(EA163+273)^4)-44100*J163)/(1.84*29.3*R163+8*0.95*5.67E-8*(EA163+273)^3))</f>
        <v>0</v>
      </c>
      <c r="W163">
        <f>($C$9*EB163+$D$9*EC163+$E$9*V163)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2*0.95*5.67E-8*(((EA163+$B$9)+273)^4-(W163+273)^4)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808.5786577430256</v>
      </c>
      <c r="AK163">
        <v>790.2764666666667</v>
      </c>
      <c r="AL163">
        <v>3.432144267952376</v>
      </c>
      <c r="AM163">
        <v>64.87231866212869</v>
      </c>
      <c r="AN163">
        <f>(AP163 - AO163 + DY163*1E3/(8.314*(EA163+273.15)) * AR163/DX163 * AQ163) * DX163/(100*DL163) * 1000/(1000 - AP163)</f>
        <v>0</v>
      </c>
      <c r="AO163">
        <v>21.17262442165386</v>
      </c>
      <c r="AP163">
        <v>21.80438787878788</v>
      </c>
      <c r="AQ163">
        <v>-3.501643659079971E-05</v>
      </c>
      <c r="AR163">
        <v>105.1330579283981</v>
      </c>
      <c r="AS163">
        <v>0</v>
      </c>
      <c r="AT163">
        <v>0</v>
      </c>
      <c r="AU163">
        <f>IF(AS163*$H$15&gt;=AW163,1.0,(AW163/(AW163-AS163*$H$15)))</f>
        <v>0</v>
      </c>
      <c r="AV163">
        <f>(AU163-1)*100</f>
        <v>0</v>
      </c>
      <c r="AW163">
        <f>MAX(0,($B$15+$C$15*EF163)/(1+$D$15*EF163)*DY163/(EA163+273)*$E$15)</f>
        <v>0</v>
      </c>
      <c r="AX163" t="s">
        <v>439</v>
      </c>
      <c r="AY163" t="s">
        <v>439</v>
      </c>
      <c r="AZ163">
        <v>0</v>
      </c>
      <c r="BA163">
        <v>0</v>
      </c>
      <c r="BB163">
        <f>1-AZ163/BA163</f>
        <v>0</v>
      </c>
      <c r="BC163">
        <v>0</v>
      </c>
      <c r="BD163" t="s">
        <v>439</v>
      </c>
      <c r="BE163" t="s">
        <v>439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439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$B$13*EG163+$C$13*EH163+$F$13*ES163*(1-EV163)</f>
        <v>0</v>
      </c>
      <c r="DI163">
        <f>DH163*DJ163</f>
        <v>0</v>
      </c>
      <c r="DJ163">
        <f>($B$13*$D$11+$C$13*$D$11+$F$13*((FF163+EX163)/MAX(FF163+EX163+FG163, 0.1)*$I$11+FG163/MAX(FF163+EX163+FG163, 0.1)*$J$11))/($B$13+$C$13+$F$13)</f>
        <v>0</v>
      </c>
      <c r="DK163">
        <f>($B$13*$K$11+$C$13*$K$11+$F$13*((FF163+EX163)/MAX(FF163+EX163+FG163, 0.1)*$P$11+FG163/MAX(FF163+EX163+FG163, 0.1)*$Q$11))/($B$13+$C$13+$F$13)</f>
        <v>0</v>
      </c>
      <c r="DL163">
        <v>1.1</v>
      </c>
      <c r="DM163">
        <v>0.5</v>
      </c>
      <c r="DN163" t="s">
        <v>440</v>
      </c>
      <c r="DO163">
        <v>2</v>
      </c>
      <c r="DP163" t="b">
        <v>1</v>
      </c>
      <c r="DQ163">
        <v>1758568518.314285</v>
      </c>
      <c r="DR163">
        <v>748.6149285714285</v>
      </c>
      <c r="DS163">
        <v>775.3045</v>
      </c>
      <c r="DT163">
        <v>21.8243</v>
      </c>
      <c r="DU163">
        <v>21.15986785714286</v>
      </c>
      <c r="DV163">
        <v>749.7513571428572</v>
      </c>
      <c r="DW163">
        <v>21.55258928571429</v>
      </c>
      <c r="DX163">
        <v>499.9969285714286</v>
      </c>
      <c r="DY163">
        <v>89.83589642857143</v>
      </c>
      <c r="DZ163">
        <v>0.06665934285714285</v>
      </c>
      <c r="EA163">
        <v>28.68202857142857</v>
      </c>
      <c r="EB163">
        <v>30.05217857142857</v>
      </c>
      <c r="EC163">
        <v>999.9000000000002</v>
      </c>
      <c r="ED163">
        <v>0</v>
      </c>
      <c r="EE163">
        <v>0</v>
      </c>
      <c r="EF163">
        <v>9999.93285714286</v>
      </c>
      <c r="EG163">
        <v>0</v>
      </c>
      <c r="EH163">
        <v>10.52185357142857</v>
      </c>
      <c r="EI163">
        <v>-26.68948214285714</v>
      </c>
      <c r="EJ163">
        <v>765.317392857143</v>
      </c>
      <c r="EK163">
        <v>792.0645357142857</v>
      </c>
      <c r="EL163">
        <v>0.6644300000000001</v>
      </c>
      <c r="EM163">
        <v>775.3045</v>
      </c>
      <c r="EN163">
        <v>21.15986785714286</v>
      </c>
      <c r="EO163">
        <v>1.960606071428571</v>
      </c>
      <c r="EP163">
        <v>1.900915714285714</v>
      </c>
      <c r="EQ163">
        <v>17.129725</v>
      </c>
      <c r="ER163">
        <v>16.6423</v>
      </c>
      <c r="ES163">
        <v>2000.000357142857</v>
      </c>
      <c r="ET163">
        <v>0.980005607142857</v>
      </c>
      <c r="EU163">
        <v>0.01999483571428571</v>
      </c>
      <c r="EV163">
        <v>0</v>
      </c>
      <c r="EW163">
        <v>179.9765357142857</v>
      </c>
      <c r="EX163">
        <v>5.00078</v>
      </c>
      <c r="EY163">
        <v>3713.609642857142</v>
      </c>
      <c r="EZ163">
        <v>16379.65357142857</v>
      </c>
      <c r="FA163">
        <v>38.77432142857143</v>
      </c>
      <c r="FB163">
        <v>39.59799999999999</v>
      </c>
      <c r="FC163">
        <v>38.99528571428571</v>
      </c>
      <c r="FD163">
        <v>39.32785714285713</v>
      </c>
      <c r="FE163">
        <v>40.16717857142856</v>
      </c>
      <c r="FF163">
        <v>1955.110357142857</v>
      </c>
      <c r="FG163">
        <v>39.89000000000001</v>
      </c>
      <c r="FH163">
        <v>0</v>
      </c>
      <c r="FI163">
        <v>1758568524</v>
      </c>
      <c r="FJ163">
        <v>0</v>
      </c>
      <c r="FK163">
        <v>180.00964</v>
      </c>
      <c r="FL163">
        <v>1.706923072065445</v>
      </c>
      <c r="FM163">
        <v>6.259230746660092</v>
      </c>
      <c r="FN163">
        <v>3713.716800000001</v>
      </c>
      <c r="FO163">
        <v>15</v>
      </c>
      <c r="FP163">
        <v>0</v>
      </c>
      <c r="FQ163" t="s">
        <v>441</v>
      </c>
      <c r="FR163">
        <v>1746989605.5</v>
      </c>
      <c r="FS163">
        <v>1746989593.5</v>
      </c>
      <c r="FT163">
        <v>0</v>
      </c>
      <c r="FU163">
        <v>-0.274</v>
      </c>
      <c r="FV163">
        <v>-0.002</v>
      </c>
      <c r="FW163">
        <v>2.549</v>
      </c>
      <c r="FX163">
        <v>0.129</v>
      </c>
      <c r="FY163">
        <v>420</v>
      </c>
      <c r="FZ163">
        <v>17</v>
      </c>
      <c r="GA163">
        <v>0.02</v>
      </c>
      <c r="GB163">
        <v>0.04</v>
      </c>
      <c r="GC163">
        <v>-26.65430243902439</v>
      </c>
      <c r="GD163">
        <v>-0.4504055749129116</v>
      </c>
      <c r="GE163">
        <v>0.1485026327890203</v>
      </c>
      <c r="GF163">
        <v>1</v>
      </c>
      <c r="GG163">
        <v>179.9912647058823</v>
      </c>
      <c r="GH163">
        <v>0.1686631011449935</v>
      </c>
      <c r="GI163">
        <v>0.2349930297869369</v>
      </c>
      <c r="GJ163">
        <v>1</v>
      </c>
      <c r="GK163">
        <v>0.6771937073170732</v>
      </c>
      <c r="GL163">
        <v>-0.1980736097560962</v>
      </c>
      <c r="GM163">
        <v>0.01989226846160294</v>
      </c>
      <c r="GN163">
        <v>0</v>
      </c>
      <c r="GO163">
        <v>2</v>
      </c>
      <c r="GP163">
        <v>3</v>
      </c>
      <c r="GQ163" t="s">
        <v>448</v>
      </c>
      <c r="GR163">
        <v>3.10301</v>
      </c>
      <c r="GS163">
        <v>2.72465</v>
      </c>
      <c r="GT163">
        <v>0.135258</v>
      </c>
      <c r="GU163">
        <v>0.138308</v>
      </c>
      <c r="GV163">
        <v>0.100199</v>
      </c>
      <c r="GW163">
        <v>0.0995056</v>
      </c>
      <c r="GX163">
        <v>22613</v>
      </c>
      <c r="GY163">
        <v>20464.1</v>
      </c>
      <c r="GZ163">
        <v>26712.7</v>
      </c>
      <c r="HA163">
        <v>23968.9</v>
      </c>
      <c r="HB163">
        <v>38467.4</v>
      </c>
      <c r="HC163">
        <v>31903.1</v>
      </c>
      <c r="HD163">
        <v>46648.5</v>
      </c>
      <c r="HE163">
        <v>37911</v>
      </c>
      <c r="HF163">
        <v>1.87437</v>
      </c>
      <c r="HG163">
        <v>1.8467</v>
      </c>
      <c r="HH163">
        <v>0.122003</v>
      </c>
      <c r="HI163">
        <v>0</v>
      </c>
      <c r="HJ163">
        <v>28.067</v>
      </c>
      <c r="HK163">
        <v>999.9</v>
      </c>
      <c r="HL163">
        <v>43.7</v>
      </c>
      <c r="HM163">
        <v>33.5</v>
      </c>
      <c r="HN163">
        <v>25.2727</v>
      </c>
      <c r="HO163">
        <v>60.9948</v>
      </c>
      <c r="HP163">
        <v>23.0168</v>
      </c>
      <c r="HQ163">
        <v>1</v>
      </c>
      <c r="HR163">
        <v>0.0933968</v>
      </c>
      <c r="HS163">
        <v>0.350931</v>
      </c>
      <c r="HT163">
        <v>20.279</v>
      </c>
      <c r="HU163">
        <v>5.2107</v>
      </c>
      <c r="HV163">
        <v>11.9788</v>
      </c>
      <c r="HW163">
        <v>4.9628</v>
      </c>
      <c r="HX163">
        <v>3.2744</v>
      </c>
      <c r="HY163">
        <v>9999</v>
      </c>
      <c r="HZ163">
        <v>9999</v>
      </c>
      <c r="IA163">
        <v>9999</v>
      </c>
      <c r="IB163">
        <v>999.9</v>
      </c>
      <c r="IC163">
        <v>1.86399</v>
      </c>
      <c r="ID163">
        <v>1.86015</v>
      </c>
      <c r="IE163">
        <v>1.85851</v>
      </c>
      <c r="IF163">
        <v>1.8598</v>
      </c>
      <c r="IG163">
        <v>1.8599</v>
      </c>
      <c r="IH163">
        <v>1.8584</v>
      </c>
      <c r="II163">
        <v>1.85752</v>
      </c>
      <c r="IJ163">
        <v>1.85242</v>
      </c>
      <c r="IK163">
        <v>0</v>
      </c>
      <c r="IL163">
        <v>0</v>
      </c>
      <c r="IM163">
        <v>0</v>
      </c>
      <c r="IN163">
        <v>0</v>
      </c>
      <c r="IO163" t="s">
        <v>443</v>
      </c>
      <c r="IP163" t="s">
        <v>444</v>
      </c>
      <c r="IQ163" t="s">
        <v>445</v>
      </c>
      <c r="IR163" t="s">
        <v>445</v>
      </c>
      <c r="IS163" t="s">
        <v>445</v>
      </c>
      <c r="IT163" t="s">
        <v>445</v>
      </c>
      <c r="IU163">
        <v>0</v>
      </c>
      <c r="IV163">
        <v>100</v>
      </c>
      <c r="IW163">
        <v>100</v>
      </c>
      <c r="IX163">
        <v>-1.12</v>
      </c>
      <c r="IY163">
        <v>0.2713</v>
      </c>
      <c r="IZ163">
        <v>-1.088691465271074</v>
      </c>
      <c r="JA163">
        <v>-0.0009653133281458612</v>
      </c>
      <c r="JB163">
        <v>1.467522864134924E-06</v>
      </c>
      <c r="JC163">
        <v>-3.533429210606989E-10</v>
      </c>
      <c r="JD163">
        <v>0.001055554131792665</v>
      </c>
      <c r="JE163">
        <v>0.003653998214210923</v>
      </c>
      <c r="JF163">
        <v>0.0003927652080039181</v>
      </c>
      <c r="JG163">
        <v>9.453655735445027E-07</v>
      </c>
      <c r="JH163">
        <v>2</v>
      </c>
      <c r="JI163">
        <v>1975</v>
      </c>
      <c r="JJ163">
        <v>1</v>
      </c>
      <c r="JK163">
        <v>27</v>
      </c>
      <c r="JL163">
        <v>192982</v>
      </c>
      <c r="JM163">
        <v>192982.2</v>
      </c>
      <c r="JN163">
        <v>1.95923</v>
      </c>
      <c r="JO163">
        <v>2.62573</v>
      </c>
      <c r="JP163">
        <v>1.49658</v>
      </c>
      <c r="JQ163">
        <v>2.34741</v>
      </c>
      <c r="JR163">
        <v>1.54907</v>
      </c>
      <c r="JS163">
        <v>2.42798</v>
      </c>
      <c r="JT163">
        <v>37.7228</v>
      </c>
      <c r="JU163">
        <v>24.1751</v>
      </c>
      <c r="JV163">
        <v>18</v>
      </c>
      <c r="JW163">
        <v>482.121</v>
      </c>
      <c r="JX163">
        <v>478.91</v>
      </c>
      <c r="JY163">
        <v>27.1804</v>
      </c>
      <c r="JZ163">
        <v>28.4705</v>
      </c>
      <c r="KA163">
        <v>30.0002</v>
      </c>
      <c r="KB163">
        <v>28.6835</v>
      </c>
      <c r="KC163">
        <v>28.6782</v>
      </c>
      <c r="KD163">
        <v>39.3821</v>
      </c>
      <c r="KE163">
        <v>17.3753</v>
      </c>
      <c r="KF163">
        <v>62.5828</v>
      </c>
      <c r="KG163">
        <v>27.1652</v>
      </c>
      <c r="KH163">
        <v>821.246</v>
      </c>
      <c r="KI163">
        <v>21.3108</v>
      </c>
      <c r="KJ163">
        <v>101.991</v>
      </c>
      <c r="KK163">
        <v>91.43689999999999</v>
      </c>
    </row>
    <row r="164" spans="1:297">
      <c r="A164">
        <v>146</v>
      </c>
      <c r="B164">
        <v>1758568531.1</v>
      </c>
      <c r="C164">
        <v>3753.5</v>
      </c>
      <c r="D164" t="s">
        <v>738</v>
      </c>
      <c r="E164" t="s">
        <v>739</v>
      </c>
      <c r="F164">
        <v>5</v>
      </c>
      <c r="G164" t="s">
        <v>641</v>
      </c>
      <c r="H164" t="s">
        <v>438</v>
      </c>
      <c r="I164">
        <v>1758568523.6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(EA164+(U164+2*0.95*5.67E-8*(((EA164+$B$9)+273)^4-(EA164+273)^4)-44100*J164)/(1.84*29.3*R164+8*0.95*5.67E-8*(EA164+273)^3))</f>
        <v>0</v>
      </c>
      <c r="W164">
        <f>($C$9*EB164+$D$9*EC164+$E$9*V164)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2*0.95*5.67E-8*(((EA164+$B$9)+273)^4-(W164+273)^4)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825.8635364986845</v>
      </c>
      <c r="AK164">
        <v>807.5185575757572</v>
      </c>
      <c r="AL164">
        <v>3.43786746370421</v>
      </c>
      <c r="AM164">
        <v>64.87231866212869</v>
      </c>
      <c r="AN164">
        <f>(AP164 - AO164 + DY164*1E3/(8.314*(EA164+273.15)) * AR164/DX164 * AQ164) * DX164/(100*DL164) * 1000/(1000 - AP164)</f>
        <v>0</v>
      </c>
      <c r="AO164">
        <v>21.20274881495181</v>
      </c>
      <c r="AP164">
        <v>21.80206727272726</v>
      </c>
      <c r="AQ164">
        <v>-4.848997688732035E-06</v>
      </c>
      <c r="AR164">
        <v>105.1330579283981</v>
      </c>
      <c r="AS164">
        <v>0</v>
      </c>
      <c r="AT164">
        <v>0</v>
      </c>
      <c r="AU164">
        <f>IF(AS164*$H$15&gt;=AW164,1.0,(AW164/(AW164-AS164*$H$15)))</f>
        <v>0</v>
      </c>
      <c r="AV164">
        <f>(AU164-1)*100</f>
        <v>0</v>
      </c>
      <c r="AW164">
        <f>MAX(0,($B$15+$C$15*EF164)/(1+$D$15*EF164)*DY164/(EA164+273)*$E$15)</f>
        <v>0</v>
      </c>
      <c r="AX164" t="s">
        <v>439</v>
      </c>
      <c r="AY164" t="s">
        <v>439</v>
      </c>
      <c r="AZ164">
        <v>0</v>
      </c>
      <c r="BA164">
        <v>0</v>
      </c>
      <c r="BB164">
        <f>1-AZ164/BA164</f>
        <v>0</v>
      </c>
      <c r="BC164">
        <v>0</v>
      </c>
      <c r="BD164" t="s">
        <v>439</v>
      </c>
      <c r="BE164" t="s">
        <v>439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439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$B$13*EG164+$C$13*EH164+$F$13*ES164*(1-EV164)</f>
        <v>0</v>
      </c>
      <c r="DI164">
        <f>DH164*DJ164</f>
        <v>0</v>
      </c>
      <c r="DJ164">
        <f>($B$13*$D$11+$C$13*$D$11+$F$13*((FF164+EX164)/MAX(FF164+EX164+FG164, 0.1)*$I$11+FG164/MAX(FF164+EX164+FG164, 0.1)*$J$11))/($B$13+$C$13+$F$13)</f>
        <v>0</v>
      </c>
      <c r="DK164">
        <f>($B$13*$K$11+$C$13*$K$11+$F$13*((FF164+EX164)/MAX(FF164+EX164+FG164, 0.1)*$P$11+FG164/MAX(FF164+EX164+FG164, 0.1)*$Q$11))/($B$13+$C$13+$F$13)</f>
        <v>0</v>
      </c>
      <c r="DL164">
        <v>1.1</v>
      </c>
      <c r="DM164">
        <v>0.5</v>
      </c>
      <c r="DN164" t="s">
        <v>440</v>
      </c>
      <c r="DO164">
        <v>2</v>
      </c>
      <c r="DP164" t="b">
        <v>1</v>
      </c>
      <c r="DQ164">
        <v>1758568523.6</v>
      </c>
      <c r="DR164">
        <v>766.3538888888889</v>
      </c>
      <c r="DS164">
        <v>793.1488148148148</v>
      </c>
      <c r="DT164">
        <v>21.81146666666666</v>
      </c>
      <c r="DU164">
        <v>21.17377037037037</v>
      </c>
      <c r="DV164">
        <v>767.478851851852</v>
      </c>
      <c r="DW164">
        <v>21.54002592592592</v>
      </c>
      <c r="DX164">
        <v>500.0121481481481</v>
      </c>
      <c r="DY164">
        <v>89.83591481481481</v>
      </c>
      <c r="DZ164">
        <v>0.06663845925925926</v>
      </c>
      <c r="EA164">
        <v>28.67183333333334</v>
      </c>
      <c r="EB164">
        <v>30.05511851851852</v>
      </c>
      <c r="EC164">
        <v>999.9000000000001</v>
      </c>
      <c r="ED164">
        <v>0</v>
      </c>
      <c r="EE164">
        <v>0</v>
      </c>
      <c r="EF164">
        <v>9992.634074074074</v>
      </c>
      <c r="EG164">
        <v>0</v>
      </c>
      <c r="EH164">
        <v>10.53428518518519</v>
      </c>
      <c r="EI164">
        <v>-26.79482222222222</v>
      </c>
      <c r="EJ164">
        <v>783.4419629629629</v>
      </c>
      <c r="EK164">
        <v>810.3063703703704</v>
      </c>
      <c r="EL164">
        <v>0.6376934074074074</v>
      </c>
      <c r="EM164">
        <v>793.1488148148148</v>
      </c>
      <c r="EN164">
        <v>21.17377037037037</v>
      </c>
      <c r="EO164">
        <v>1.959452962962963</v>
      </c>
      <c r="EP164">
        <v>1.902165555555556</v>
      </c>
      <c r="EQ164">
        <v>17.12044814814815</v>
      </c>
      <c r="ER164">
        <v>16.65263333333333</v>
      </c>
      <c r="ES164">
        <v>1999.996296296296</v>
      </c>
      <c r="ET164">
        <v>0.9800055185185185</v>
      </c>
      <c r="EU164">
        <v>0.01999492222222222</v>
      </c>
      <c r="EV164">
        <v>0</v>
      </c>
      <c r="EW164">
        <v>180.0150740740741</v>
      </c>
      <c r="EX164">
        <v>5.00078</v>
      </c>
      <c r="EY164">
        <v>3714.094814814815</v>
      </c>
      <c r="EZ164">
        <v>16379.61481481481</v>
      </c>
      <c r="FA164">
        <v>38.77062962962963</v>
      </c>
      <c r="FB164">
        <v>39.59233333333333</v>
      </c>
      <c r="FC164">
        <v>38.9974074074074</v>
      </c>
      <c r="FD164">
        <v>39.31459259259259</v>
      </c>
      <c r="FE164">
        <v>40.19188888888888</v>
      </c>
      <c r="FF164">
        <v>1955.106296296296</v>
      </c>
      <c r="FG164">
        <v>39.89000000000001</v>
      </c>
      <c r="FH164">
        <v>0</v>
      </c>
      <c r="FI164">
        <v>1758568528.8</v>
      </c>
      <c r="FJ164">
        <v>0</v>
      </c>
      <c r="FK164">
        <v>180.0332</v>
      </c>
      <c r="FL164">
        <v>0.8426153938361494</v>
      </c>
      <c r="FM164">
        <v>3.986923076829296</v>
      </c>
      <c r="FN164">
        <v>3714.12</v>
      </c>
      <c r="FO164">
        <v>15</v>
      </c>
      <c r="FP164">
        <v>0</v>
      </c>
      <c r="FQ164" t="s">
        <v>441</v>
      </c>
      <c r="FR164">
        <v>1746989605.5</v>
      </c>
      <c r="FS164">
        <v>1746989593.5</v>
      </c>
      <c r="FT164">
        <v>0</v>
      </c>
      <c r="FU164">
        <v>-0.274</v>
      </c>
      <c r="FV164">
        <v>-0.002</v>
      </c>
      <c r="FW164">
        <v>2.549</v>
      </c>
      <c r="FX164">
        <v>0.129</v>
      </c>
      <c r="FY164">
        <v>420</v>
      </c>
      <c r="FZ164">
        <v>17</v>
      </c>
      <c r="GA164">
        <v>0.02</v>
      </c>
      <c r="GB164">
        <v>0.04</v>
      </c>
      <c r="GC164">
        <v>-26.7353825</v>
      </c>
      <c r="GD164">
        <v>-1.415807504690338</v>
      </c>
      <c r="GE164">
        <v>0.197023932413679</v>
      </c>
      <c r="GF164">
        <v>0</v>
      </c>
      <c r="GG164">
        <v>180.0217352941177</v>
      </c>
      <c r="GH164">
        <v>0.808113064356651</v>
      </c>
      <c r="GI164">
        <v>0.2731690177961953</v>
      </c>
      <c r="GJ164">
        <v>1</v>
      </c>
      <c r="GK164">
        <v>0.6527217750000001</v>
      </c>
      <c r="GL164">
        <v>-0.2980972570356495</v>
      </c>
      <c r="GM164">
        <v>0.0292655669229963</v>
      </c>
      <c r="GN164">
        <v>0</v>
      </c>
      <c r="GO164">
        <v>1</v>
      </c>
      <c r="GP164">
        <v>3</v>
      </c>
      <c r="GQ164" t="s">
        <v>451</v>
      </c>
      <c r="GR164">
        <v>3.10285</v>
      </c>
      <c r="GS164">
        <v>2.72456</v>
      </c>
      <c r="GT164">
        <v>0.137213</v>
      </c>
      <c r="GU164">
        <v>0.140222</v>
      </c>
      <c r="GV164">
        <v>0.100193</v>
      </c>
      <c r="GW164">
        <v>0.09961009999999999</v>
      </c>
      <c r="GX164">
        <v>22561.7</v>
      </c>
      <c r="GY164">
        <v>20418.8</v>
      </c>
      <c r="GZ164">
        <v>26712.4</v>
      </c>
      <c r="HA164">
        <v>23969.1</v>
      </c>
      <c r="HB164">
        <v>38467.6</v>
      </c>
      <c r="HC164">
        <v>31899.6</v>
      </c>
      <c r="HD164">
        <v>46648.1</v>
      </c>
      <c r="HE164">
        <v>37911.1</v>
      </c>
      <c r="HF164">
        <v>1.87388</v>
      </c>
      <c r="HG164">
        <v>1.84715</v>
      </c>
      <c r="HH164">
        <v>0.122637</v>
      </c>
      <c r="HI164">
        <v>0</v>
      </c>
      <c r="HJ164">
        <v>28.067</v>
      </c>
      <c r="HK164">
        <v>999.9</v>
      </c>
      <c r="HL164">
        <v>43.7</v>
      </c>
      <c r="HM164">
        <v>33.5</v>
      </c>
      <c r="HN164">
        <v>25.2746</v>
      </c>
      <c r="HO164">
        <v>60.7648</v>
      </c>
      <c r="HP164">
        <v>22.9247</v>
      </c>
      <c r="HQ164">
        <v>1</v>
      </c>
      <c r="HR164">
        <v>0.09347560000000001</v>
      </c>
      <c r="HS164">
        <v>0.391852</v>
      </c>
      <c r="HT164">
        <v>20.2787</v>
      </c>
      <c r="HU164">
        <v>5.21145</v>
      </c>
      <c r="HV164">
        <v>11.9794</v>
      </c>
      <c r="HW164">
        <v>4.9632</v>
      </c>
      <c r="HX164">
        <v>3.27438</v>
      </c>
      <c r="HY164">
        <v>9999</v>
      </c>
      <c r="HZ164">
        <v>9999</v>
      </c>
      <c r="IA164">
        <v>9999</v>
      </c>
      <c r="IB164">
        <v>999.9</v>
      </c>
      <c r="IC164">
        <v>1.86399</v>
      </c>
      <c r="ID164">
        <v>1.86017</v>
      </c>
      <c r="IE164">
        <v>1.85852</v>
      </c>
      <c r="IF164">
        <v>1.85982</v>
      </c>
      <c r="IG164">
        <v>1.8599</v>
      </c>
      <c r="IH164">
        <v>1.85843</v>
      </c>
      <c r="II164">
        <v>1.85751</v>
      </c>
      <c r="IJ164">
        <v>1.85242</v>
      </c>
      <c r="IK164">
        <v>0</v>
      </c>
      <c r="IL164">
        <v>0</v>
      </c>
      <c r="IM164">
        <v>0</v>
      </c>
      <c r="IN164">
        <v>0</v>
      </c>
      <c r="IO164" t="s">
        <v>443</v>
      </c>
      <c r="IP164" t="s">
        <v>444</v>
      </c>
      <c r="IQ164" t="s">
        <v>445</v>
      </c>
      <c r="IR164" t="s">
        <v>445</v>
      </c>
      <c r="IS164" t="s">
        <v>445</v>
      </c>
      <c r="IT164" t="s">
        <v>445</v>
      </c>
      <c r="IU164">
        <v>0</v>
      </c>
      <c r="IV164">
        <v>100</v>
      </c>
      <c r="IW164">
        <v>100</v>
      </c>
      <c r="IX164">
        <v>-1.108</v>
      </c>
      <c r="IY164">
        <v>0.2712</v>
      </c>
      <c r="IZ164">
        <v>-1.088691465271074</v>
      </c>
      <c r="JA164">
        <v>-0.0009653133281458612</v>
      </c>
      <c r="JB164">
        <v>1.467522864134924E-06</v>
      </c>
      <c r="JC164">
        <v>-3.533429210606989E-10</v>
      </c>
      <c r="JD164">
        <v>0.001055554131792665</v>
      </c>
      <c r="JE164">
        <v>0.003653998214210923</v>
      </c>
      <c r="JF164">
        <v>0.0003927652080039181</v>
      </c>
      <c r="JG164">
        <v>9.453655735445027E-07</v>
      </c>
      <c r="JH164">
        <v>2</v>
      </c>
      <c r="JI164">
        <v>1975</v>
      </c>
      <c r="JJ164">
        <v>1</v>
      </c>
      <c r="JK164">
        <v>27</v>
      </c>
      <c r="JL164">
        <v>192982.1</v>
      </c>
      <c r="JM164">
        <v>192982.3</v>
      </c>
      <c r="JN164">
        <v>1.99463</v>
      </c>
      <c r="JO164">
        <v>2.62329</v>
      </c>
      <c r="JP164">
        <v>1.49658</v>
      </c>
      <c r="JQ164">
        <v>2.34741</v>
      </c>
      <c r="JR164">
        <v>1.54785</v>
      </c>
      <c r="JS164">
        <v>2.44995</v>
      </c>
      <c r="JT164">
        <v>37.7228</v>
      </c>
      <c r="JU164">
        <v>24.1751</v>
      </c>
      <c r="JV164">
        <v>18</v>
      </c>
      <c r="JW164">
        <v>481.831</v>
      </c>
      <c r="JX164">
        <v>479.199</v>
      </c>
      <c r="JY164">
        <v>27.1247</v>
      </c>
      <c r="JZ164">
        <v>28.4718</v>
      </c>
      <c r="KA164">
        <v>30.0001</v>
      </c>
      <c r="KB164">
        <v>28.6835</v>
      </c>
      <c r="KC164">
        <v>28.6782</v>
      </c>
      <c r="KD164">
        <v>40.0777</v>
      </c>
      <c r="KE164">
        <v>17.0838</v>
      </c>
      <c r="KF164">
        <v>62.5828</v>
      </c>
      <c r="KG164">
        <v>27.1104</v>
      </c>
      <c r="KH164">
        <v>841.3150000000001</v>
      </c>
      <c r="KI164">
        <v>21.3402</v>
      </c>
      <c r="KJ164">
        <v>101.99</v>
      </c>
      <c r="KK164">
        <v>91.43729999999999</v>
      </c>
    </row>
    <row r="165" spans="1:297">
      <c r="A165">
        <v>147</v>
      </c>
      <c r="B165">
        <v>1758568536.1</v>
      </c>
      <c r="C165">
        <v>3758.5</v>
      </c>
      <c r="D165" t="s">
        <v>740</v>
      </c>
      <c r="E165" t="s">
        <v>741</v>
      </c>
      <c r="F165">
        <v>5</v>
      </c>
      <c r="G165" t="s">
        <v>641</v>
      </c>
      <c r="H165" t="s">
        <v>438</v>
      </c>
      <c r="I165">
        <v>1758568528.314285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(EA165+(U165+2*0.95*5.67E-8*(((EA165+$B$9)+273)^4-(EA165+273)^4)-44100*J165)/(1.84*29.3*R165+8*0.95*5.67E-8*(EA165+273)^3))</f>
        <v>0</v>
      </c>
      <c r="W165">
        <f>($C$9*EB165+$D$9*EC165+$E$9*V165)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2*0.95*5.67E-8*(((EA165+$B$9)+273)^4-(W165+273)^4)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843.1497116265309</v>
      </c>
      <c r="AK165">
        <v>824.7772727272726</v>
      </c>
      <c r="AL165">
        <v>3.440797901688523</v>
      </c>
      <c r="AM165">
        <v>64.87231866212869</v>
      </c>
      <c r="AN165">
        <f>(AP165 - AO165 + DY165*1E3/(8.314*(EA165+273.15)) * AR165/DX165 * AQ165) * DX165/(100*DL165) * 1000/(1000 - AP165)</f>
        <v>0</v>
      </c>
      <c r="AO165">
        <v>21.25336098094068</v>
      </c>
      <c r="AP165">
        <v>21.80739696969697</v>
      </c>
      <c r="AQ165">
        <v>2.069021226298521E-05</v>
      </c>
      <c r="AR165">
        <v>105.1330579283981</v>
      </c>
      <c r="AS165">
        <v>0</v>
      </c>
      <c r="AT165">
        <v>0</v>
      </c>
      <c r="AU165">
        <f>IF(AS165*$H$15&gt;=AW165,1.0,(AW165/(AW165-AS165*$H$15)))</f>
        <v>0</v>
      </c>
      <c r="AV165">
        <f>(AU165-1)*100</f>
        <v>0</v>
      </c>
      <c r="AW165">
        <f>MAX(0,($B$15+$C$15*EF165)/(1+$D$15*EF165)*DY165/(EA165+273)*$E$15)</f>
        <v>0</v>
      </c>
      <c r="AX165" t="s">
        <v>439</v>
      </c>
      <c r="AY165" t="s">
        <v>439</v>
      </c>
      <c r="AZ165">
        <v>0</v>
      </c>
      <c r="BA165">
        <v>0</v>
      </c>
      <c r="BB165">
        <f>1-AZ165/BA165</f>
        <v>0</v>
      </c>
      <c r="BC165">
        <v>0</v>
      </c>
      <c r="BD165" t="s">
        <v>439</v>
      </c>
      <c r="BE165" t="s">
        <v>439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439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$B$13*EG165+$C$13*EH165+$F$13*ES165*(1-EV165)</f>
        <v>0</v>
      </c>
      <c r="DI165">
        <f>DH165*DJ165</f>
        <v>0</v>
      </c>
      <c r="DJ165">
        <f>($B$13*$D$11+$C$13*$D$11+$F$13*((FF165+EX165)/MAX(FF165+EX165+FG165, 0.1)*$I$11+FG165/MAX(FF165+EX165+FG165, 0.1)*$J$11))/($B$13+$C$13+$F$13)</f>
        <v>0</v>
      </c>
      <c r="DK165">
        <f>($B$13*$K$11+$C$13*$K$11+$F$13*((FF165+EX165)/MAX(FF165+EX165+FG165, 0.1)*$P$11+FG165/MAX(FF165+EX165+FG165, 0.1)*$Q$11))/($B$13+$C$13+$F$13)</f>
        <v>0</v>
      </c>
      <c r="DL165">
        <v>1.1</v>
      </c>
      <c r="DM165">
        <v>0.5</v>
      </c>
      <c r="DN165" t="s">
        <v>440</v>
      </c>
      <c r="DO165">
        <v>2</v>
      </c>
      <c r="DP165" t="b">
        <v>1</v>
      </c>
      <c r="DQ165">
        <v>1758568528.314285</v>
      </c>
      <c r="DR165">
        <v>782.2257500000002</v>
      </c>
      <c r="DS165">
        <v>809.1102500000001</v>
      </c>
      <c r="DT165">
        <v>21.80581428571429</v>
      </c>
      <c r="DU165">
        <v>21.20085714285714</v>
      </c>
      <c r="DV165">
        <v>783.3399642857141</v>
      </c>
      <c r="DW165">
        <v>21.53449642857143</v>
      </c>
      <c r="DX165">
        <v>500.0010357142856</v>
      </c>
      <c r="DY165">
        <v>89.83552499999999</v>
      </c>
      <c r="DZ165">
        <v>0.06660513928571428</v>
      </c>
      <c r="EA165">
        <v>28.66165</v>
      </c>
      <c r="EB165">
        <v>30.06183571428571</v>
      </c>
      <c r="EC165">
        <v>999.9000000000002</v>
      </c>
      <c r="ED165">
        <v>0</v>
      </c>
      <c r="EE165">
        <v>0</v>
      </c>
      <c r="EF165">
        <v>10000.26535714286</v>
      </c>
      <c r="EG165">
        <v>0</v>
      </c>
      <c r="EH165">
        <v>10.53388928571429</v>
      </c>
      <c r="EI165">
        <v>-26.88439285714286</v>
      </c>
      <c r="EJ165">
        <v>799.6631785714286</v>
      </c>
      <c r="EK165">
        <v>826.6362142857142</v>
      </c>
      <c r="EL165">
        <v>0.6049599285714286</v>
      </c>
      <c r="EM165">
        <v>809.1102500000001</v>
      </c>
      <c r="EN165">
        <v>21.20085714285714</v>
      </c>
      <c r="EO165">
        <v>1.958937142857143</v>
      </c>
      <c r="EP165">
        <v>1.904591071428572</v>
      </c>
      <c r="EQ165">
        <v>17.11628214285714</v>
      </c>
      <c r="ER165">
        <v>16.672675</v>
      </c>
      <c r="ES165">
        <v>1999.997857142857</v>
      </c>
      <c r="ET165">
        <v>0.9800054999999999</v>
      </c>
      <c r="EU165">
        <v>0.01999495</v>
      </c>
      <c r="EV165">
        <v>0</v>
      </c>
      <c r="EW165">
        <v>180.0623571428572</v>
      </c>
      <c r="EX165">
        <v>5.00078</v>
      </c>
      <c r="EY165">
        <v>3714.508214285714</v>
      </c>
      <c r="EZ165">
        <v>16379.63928571429</v>
      </c>
      <c r="FA165">
        <v>38.77885714285714</v>
      </c>
      <c r="FB165">
        <v>39.59349999999999</v>
      </c>
      <c r="FC165">
        <v>38.94846428571428</v>
      </c>
      <c r="FD165">
        <v>39.31889285714285</v>
      </c>
      <c r="FE165">
        <v>40.1872857142857</v>
      </c>
      <c r="FF165">
        <v>1955.107857142857</v>
      </c>
      <c r="FG165">
        <v>39.89000000000001</v>
      </c>
      <c r="FH165">
        <v>0</v>
      </c>
      <c r="FI165">
        <v>1758568534.2</v>
      </c>
      <c r="FJ165">
        <v>0</v>
      </c>
      <c r="FK165">
        <v>180.0959615384616</v>
      </c>
      <c r="FL165">
        <v>-0.274495728944371</v>
      </c>
      <c r="FM165">
        <v>4.859487193508684</v>
      </c>
      <c r="FN165">
        <v>3714.526153846154</v>
      </c>
      <c r="FO165">
        <v>15</v>
      </c>
      <c r="FP165">
        <v>0</v>
      </c>
      <c r="FQ165" t="s">
        <v>441</v>
      </c>
      <c r="FR165">
        <v>1746989605.5</v>
      </c>
      <c r="FS165">
        <v>1746989593.5</v>
      </c>
      <c r="FT165">
        <v>0</v>
      </c>
      <c r="FU165">
        <v>-0.274</v>
      </c>
      <c r="FV165">
        <v>-0.002</v>
      </c>
      <c r="FW165">
        <v>2.549</v>
      </c>
      <c r="FX165">
        <v>0.129</v>
      </c>
      <c r="FY165">
        <v>420</v>
      </c>
      <c r="FZ165">
        <v>17</v>
      </c>
      <c r="GA165">
        <v>0.02</v>
      </c>
      <c r="GB165">
        <v>0.04</v>
      </c>
      <c r="GC165">
        <v>-26.80897073170732</v>
      </c>
      <c r="GD165">
        <v>-1.141114285714371</v>
      </c>
      <c r="GE165">
        <v>0.1858018591152523</v>
      </c>
      <c r="GF165">
        <v>0</v>
      </c>
      <c r="GG165">
        <v>180.0423529411765</v>
      </c>
      <c r="GH165">
        <v>0.2990068778012723</v>
      </c>
      <c r="GI165">
        <v>0.2588249331512745</v>
      </c>
      <c r="GJ165">
        <v>1</v>
      </c>
      <c r="GK165">
        <v>0.6218575853658537</v>
      </c>
      <c r="GL165">
        <v>-0.407803651567945</v>
      </c>
      <c r="GM165">
        <v>0.04096621669130321</v>
      </c>
      <c r="GN165">
        <v>0</v>
      </c>
      <c r="GO165">
        <v>1</v>
      </c>
      <c r="GP165">
        <v>3</v>
      </c>
      <c r="GQ165" t="s">
        <v>451</v>
      </c>
      <c r="GR165">
        <v>3.10258</v>
      </c>
      <c r="GS165">
        <v>2.72462</v>
      </c>
      <c r="GT165">
        <v>0.139148</v>
      </c>
      <c r="GU165">
        <v>0.142135</v>
      </c>
      <c r="GV165">
        <v>0.100217</v>
      </c>
      <c r="GW165">
        <v>0.09984850000000001</v>
      </c>
      <c r="GX165">
        <v>22511.1</v>
      </c>
      <c r="GY165">
        <v>20373.3</v>
      </c>
      <c r="GZ165">
        <v>26712.5</v>
      </c>
      <c r="HA165">
        <v>23968.9</v>
      </c>
      <c r="HB165">
        <v>38466.9</v>
      </c>
      <c r="HC165">
        <v>31891.3</v>
      </c>
      <c r="HD165">
        <v>46648.2</v>
      </c>
      <c r="HE165">
        <v>37911.1</v>
      </c>
      <c r="HF165">
        <v>1.87353</v>
      </c>
      <c r="HG165">
        <v>1.84755</v>
      </c>
      <c r="HH165">
        <v>0.122488</v>
      </c>
      <c r="HI165">
        <v>0</v>
      </c>
      <c r="HJ165">
        <v>28.067</v>
      </c>
      <c r="HK165">
        <v>999.9</v>
      </c>
      <c r="HL165">
        <v>43.7</v>
      </c>
      <c r="HM165">
        <v>33.5</v>
      </c>
      <c r="HN165">
        <v>25.2786</v>
      </c>
      <c r="HO165">
        <v>60.2948</v>
      </c>
      <c r="HP165">
        <v>23.149</v>
      </c>
      <c r="HQ165">
        <v>1</v>
      </c>
      <c r="HR165">
        <v>0.0934502</v>
      </c>
      <c r="HS165">
        <v>0.468028</v>
      </c>
      <c r="HT165">
        <v>20.2786</v>
      </c>
      <c r="HU165">
        <v>5.2122</v>
      </c>
      <c r="HV165">
        <v>11.9784</v>
      </c>
      <c r="HW165">
        <v>4.96335</v>
      </c>
      <c r="HX165">
        <v>3.2746</v>
      </c>
      <c r="HY165">
        <v>9999</v>
      </c>
      <c r="HZ165">
        <v>9999</v>
      </c>
      <c r="IA165">
        <v>9999</v>
      </c>
      <c r="IB165">
        <v>999.9</v>
      </c>
      <c r="IC165">
        <v>1.86395</v>
      </c>
      <c r="ID165">
        <v>1.86016</v>
      </c>
      <c r="IE165">
        <v>1.85851</v>
      </c>
      <c r="IF165">
        <v>1.85983</v>
      </c>
      <c r="IG165">
        <v>1.85989</v>
      </c>
      <c r="IH165">
        <v>1.85841</v>
      </c>
      <c r="II165">
        <v>1.85749</v>
      </c>
      <c r="IJ165">
        <v>1.85242</v>
      </c>
      <c r="IK165">
        <v>0</v>
      </c>
      <c r="IL165">
        <v>0</v>
      </c>
      <c r="IM165">
        <v>0</v>
      </c>
      <c r="IN165">
        <v>0</v>
      </c>
      <c r="IO165" t="s">
        <v>443</v>
      </c>
      <c r="IP165" t="s">
        <v>444</v>
      </c>
      <c r="IQ165" t="s">
        <v>445</v>
      </c>
      <c r="IR165" t="s">
        <v>445</v>
      </c>
      <c r="IS165" t="s">
        <v>445</v>
      </c>
      <c r="IT165" t="s">
        <v>445</v>
      </c>
      <c r="IU165">
        <v>0</v>
      </c>
      <c r="IV165">
        <v>100</v>
      </c>
      <c r="IW165">
        <v>100</v>
      </c>
      <c r="IX165">
        <v>-1.096</v>
      </c>
      <c r="IY165">
        <v>0.2714</v>
      </c>
      <c r="IZ165">
        <v>-1.088691465271074</v>
      </c>
      <c r="JA165">
        <v>-0.0009653133281458612</v>
      </c>
      <c r="JB165">
        <v>1.467522864134924E-06</v>
      </c>
      <c r="JC165">
        <v>-3.533429210606989E-10</v>
      </c>
      <c r="JD165">
        <v>0.001055554131792665</v>
      </c>
      <c r="JE165">
        <v>0.003653998214210923</v>
      </c>
      <c r="JF165">
        <v>0.0003927652080039181</v>
      </c>
      <c r="JG165">
        <v>9.453655735445027E-07</v>
      </c>
      <c r="JH165">
        <v>2</v>
      </c>
      <c r="JI165">
        <v>1975</v>
      </c>
      <c r="JJ165">
        <v>1</v>
      </c>
      <c r="JK165">
        <v>27</v>
      </c>
      <c r="JL165">
        <v>192982.2</v>
      </c>
      <c r="JM165">
        <v>192982.4</v>
      </c>
      <c r="JN165">
        <v>2.02515</v>
      </c>
      <c r="JO165">
        <v>2.63794</v>
      </c>
      <c r="JP165">
        <v>1.49658</v>
      </c>
      <c r="JQ165">
        <v>2.34741</v>
      </c>
      <c r="JR165">
        <v>1.54907</v>
      </c>
      <c r="JS165">
        <v>2.36694</v>
      </c>
      <c r="JT165">
        <v>37.6987</v>
      </c>
      <c r="JU165">
        <v>24.1663</v>
      </c>
      <c r="JV165">
        <v>18</v>
      </c>
      <c r="JW165">
        <v>481.627</v>
      </c>
      <c r="JX165">
        <v>479.457</v>
      </c>
      <c r="JY165">
        <v>27.0673</v>
      </c>
      <c r="JZ165">
        <v>28.473</v>
      </c>
      <c r="KA165">
        <v>30.0001</v>
      </c>
      <c r="KB165">
        <v>28.6835</v>
      </c>
      <c r="KC165">
        <v>28.6782</v>
      </c>
      <c r="KD165">
        <v>40.6926</v>
      </c>
      <c r="KE165">
        <v>17.0838</v>
      </c>
      <c r="KF165">
        <v>62.5828</v>
      </c>
      <c r="KG165">
        <v>27.0478</v>
      </c>
      <c r="KH165">
        <v>854.756</v>
      </c>
      <c r="KI165">
        <v>21.3532</v>
      </c>
      <c r="KJ165">
        <v>101.991</v>
      </c>
      <c r="KK165">
        <v>91.437</v>
      </c>
    </row>
    <row r="166" spans="1:297">
      <c r="A166">
        <v>148</v>
      </c>
      <c r="B166">
        <v>1758568540.6</v>
      </c>
      <c r="C166">
        <v>3763</v>
      </c>
      <c r="D166" t="s">
        <v>742</v>
      </c>
      <c r="E166" t="s">
        <v>743</v>
      </c>
      <c r="F166">
        <v>5</v>
      </c>
      <c r="G166" t="s">
        <v>641</v>
      </c>
      <c r="H166" t="s">
        <v>438</v>
      </c>
      <c r="I166">
        <v>1758568532.760714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(EA166+(U166+2*0.95*5.67E-8*(((EA166+$B$9)+273)^4-(EA166+273)^4)-44100*J166)/(1.84*29.3*R166+8*0.95*5.67E-8*(EA166+273)^3))</f>
        <v>0</v>
      </c>
      <c r="W166">
        <f>($C$9*EB166+$D$9*EC166+$E$9*V166)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2*0.95*5.67E-8*(((EA166+$B$9)+273)^4-(W166+273)^4)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858.6078567658537</v>
      </c>
      <c r="AK166">
        <v>840.2402121212116</v>
      </c>
      <c r="AL166">
        <v>3.431017989766581</v>
      </c>
      <c r="AM166">
        <v>64.87231866212869</v>
      </c>
      <c r="AN166">
        <f>(AP166 - AO166 + DY166*1E3/(8.314*(EA166+273.15)) * AR166/DX166 * AQ166) * DX166/(100*DL166) * 1000/(1000 - AP166)</f>
        <v>0</v>
      </c>
      <c r="AO166">
        <v>21.30614730171683</v>
      </c>
      <c r="AP166">
        <v>21.83302606060606</v>
      </c>
      <c r="AQ166">
        <v>0.005386536910898371</v>
      </c>
      <c r="AR166">
        <v>105.1330579283981</v>
      </c>
      <c r="AS166">
        <v>0</v>
      </c>
      <c r="AT166">
        <v>0</v>
      </c>
      <c r="AU166">
        <f>IF(AS166*$H$15&gt;=AW166,1.0,(AW166/(AW166-AS166*$H$15)))</f>
        <v>0</v>
      </c>
      <c r="AV166">
        <f>(AU166-1)*100</f>
        <v>0</v>
      </c>
      <c r="AW166">
        <f>MAX(0,($B$15+$C$15*EF166)/(1+$D$15*EF166)*DY166/(EA166+273)*$E$15)</f>
        <v>0</v>
      </c>
      <c r="AX166" t="s">
        <v>439</v>
      </c>
      <c r="AY166" t="s">
        <v>439</v>
      </c>
      <c r="AZ166">
        <v>0</v>
      </c>
      <c r="BA166">
        <v>0</v>
      </c>
      <c r="BB166">
        <f>1-AZ166/BA166</f>
        <v>0</v>
      </c>
      <c r="BC166">
        <v>0</v>
      </c>
      <c r="BD166" t="s">
        <v>439</v>
      </c>
      <c r="BE166" t="s">
        <v>439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439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$B$13*EG166+$C$13*EH166+$F$13*ES166*(1-EV166)</f>
        <v>0</v>
      </c>
      <c r="DI166">
        <f>DH166*DJ166</f>
        <v>0</v>
      </c>
      <c r="DJ166">
        <f>($B$13*$D$11+$C$13*$D$11+$F$13*((FF166+EX166)/MAX(FF166+EX166+FG166, 0.1)*$I$11+FG166/MAX(FF166+EX166+FG166, 0.1)*$J$11))/($B$13+$C$13+$F$13)</f>
        <v>0</v>
      </c>
      <c r="DK166">
        <f>($B$13*$K$11+$C$13*$K$11+$F$13*((FF166+EX166)/MAX(FF166+EX166+FG166, 0.1)*$P$11+FG166/MAX(FF166+EX166+FG166, 0.1)*$Q$11))/($B$13+$C$13+$F$13)</f>
        <v>0</v>
      </c>
      <c r="DL166">
        <v>1.1</v>
      </c>
      <c r="DM166">
        <v>0.5</v>
      </c>
      <c r="DN166" t="s">
        <v>440</v>
      </c>
      <c r="DO166">
        <v>2</v>
      </c>
      <c r="DP166" t="b">
        <v>1</v>
      </c>
      <c r="DQ166">
        <v>1758568532.760714</v>
      </c>
      <c r="DR166">
        <v>797.213964285714</v>
      </c>
      <c r="DS166">
        <v>824.1210714285713</v>
      </c>
      <c r="DT166">
        <v>21.80953928571428</v>
      </c>
      <c r="DU166">
        <v>21.240475</v>
      </c>
      <c r="DV166">
        <v>798.3177857142855</v>
      </c>
      <c r="DW166">
        <v>21.53814285714286</v>
      </c>
      <c r="DX166">
        <v>500.0413571428572</v>
      </c>
      <c r="DY166">
        <v>89.83564285714284</v>
      </c>
      <c r="DZ166">
        <v>0.06650799285714286</v>
      </c>
      <c r="EA166">
        <v>28.65308214285715</v>
      </c>
      <c r="EB166">
        <v>30.06044642857143</v>
      </c>
      <c r="EC166">
        <v>999.9000000000002</v>
      </c>
      <c r="ED166">
        <v>0</v>
      </c>
      <c r="EE166">
        <v>0</v>
      </c>
      <c r="EF166">
        <v>9996.765000000001</v>
      </c>
      <c r="EG166">
        <v>0</v>
      </c>
      <c r="EH166">
        <v>10.53378214285714</v>
      </c>
      <c r="EI166">
        <v>-26.90694285714286</v>
      </c>
      <c r="EJ166">
        <v>814.9887142857142</v>
      </c>
      <c r="EK166">
        <v>842.0063928571428</v>
      </c>
      <c r="EL166">
        <v>0.5690662857142857</v>
      </c>
      <c r="EM166">
        <v>824.1210714285713</v>
      </c>
      <c r="EN166">
        <v>21.240475</v>
      </c>
      <c r="EO166">
        <v>1.959274285714286</v>
      </c>
      <c r="EP166">
        <v>1.908153214285714</v>
      </c>
      <c r="EQ166">
        <v>17.11899642857143</v>
      </c>
      <c r="ER166">
        <v>16.70207857142857</v>
      </c>
      <c r="ES166">
        <v>2000.001071428571</v>
      </c>
      <c r="ET166">
        <v>0.9800055357142856</v>
      </c>
      <c r="EU166">
        <v>0.01999494285714285</v>
      </c>
      <c r="EV166">
        <v>0</v>
      </c>
      <c r="EW166">
        <v>180.0271071428571</v>
      </c>
      <c r="EX166">
        <v>5.00078</v>
      </c>
      <c r="EY166">
        <v>3714.956428571429</v>
      </c>
      <c r="EZ166">
        <v>16379.67142857143</v>
      </c>
      <c r="FA166">
        <v>38.78549999999999</v>
      </c>
      <c r="FB166">
        <v>39.5935</v>
      </c>
      <c r="FC166">
        <v>38.97525</v>
      </c>
      <c r="FD166">
        <v>39.31664285714285</v>
      </c>
      <c r="FE166">
        <v>40.15378571428571</v>
      </c>
      <c r="FF166">
        <v>1955.111071428571</v>
      </c>
      <c r="FG166">
        <v>39.89000000000001</v>
      </c>
      <c r="FH166">
        <v>0</v>
      </c>
      <c r="FI166">
        <v>1758568538.4</v>
      </c>
      <c r="FJ166">
        <v>0</v>
      </c>
      <c r="FK166">
        <v>180.08476</v>
      </c>
      <c r="FL166">
        <v>0.1429230803871595</v>
      </c>
      <c r="FM166">
        <v>6.992307685229163</v>
      </c>
      <c r="FN166">
        <v>3714.9456</v>
      </c>
      <c r="FO166">
        <v>15</v>
      </c>
      <c r="FP166">
        <v>0</v>
      </c>
      <c r="FQ166" t="s">
        <v>441</v>
      </c>
      <c r="FR166">
        <v>1746989605.5</v>
      </c>
      <c r="FS166">
        <v>1746989593.5</v>
      </c>
      <c r="FT166">
        <v>0</v>
      </c>
      <c r="FU166">
        <v>-0.274</v>
      </c>
      <c r="FV166">
        <v>-0.002</v>
      </c>
      <c r="FW166">
        <v>2.549</v>
      </c>
      <c r="FX166">
        <v>0.129</v>
      </c>
      <c r="FY166">
        <v>420</v>
      </c>
      <c r="FZ166">
        <v>17</v>
      </c>
      <c r="GA166">
        <v>0.02</v>
      </c>
      <c r="GB166">
        <v>0.04</v>
      </c>
      <c r="GC166">
        <v>-26.8492</v>
      </c>
      <c r="GD166">
        <v>-0.7685335834896444</v>
      </c>
      <c r="GE166">
        <v>0.1713586545815529</v>
      </c>
      <c r="GF166">
        <v>0</v>
      </c>
      <c r="GG166">
        <v>180.0623529411765</v>
      </c>
      <c r="GH166">
        <v>-0.2283269656523504</v>
      </c>
      <c r="GI166">
        <v>0.2531318980007606</v>
      </c>
      <c r="GJ166">
        <v>1</v>
      </c>
      <c r="GK166">
        <v>0.5944481500000001</v>
      </c>
      <c r="GL166">
        <v>-0.4936839849906188</v>
      </c>
      <c r="GM166">
        <v>0.04802981144068233</v>
      </c>
      <c r="GN166">
        <v>0</v>
      </c>
      <c r="GO166">
        <v>1</v>
      </c>
      <c r="GP166">
        <v>3</v>
      </c>
      <c r="GQ166" t="s">
        <v>451</v>
      </c>
      <c r="GR166">
        <v>3.10242</v>
      </c>
      <c r="GS166">
        <v>2.72497</v>
      </c>
      <c r="GT166">
        <v>0.140862</v>
      </c>
      <c r="GU166">
        <v>0.143831</v>
      </c>
      <c r="GV166">
        <v>0.100298</v>
      </c>
      <c r="GW166">
        <v>0.0999143</v>
      </c>
      <c r="GX166">
        <v>22466.4</v>
      </c>
      <c r="GY166">
        <v>20333</v>
      </c>
      <c r="GZ166">
        <v>26712.6</v>
      </c>
      <c r="HA166">
        <v>23968.9</v>
      </c>
      <c r="HB166">
        <v>38463.7</v>
      </c>
      <c r="HC166">
        <v>31888.9</v>
      </c>
      <c r="HD166">
        <v>46648.3</v>
      </c>
      <c r="HE166">
        <v>37910.9</v>
      </c>
      <c r="HF166">
        <v>1.8732</v>
      </c>
      <c r="HG166">
        <v>1.8479</v>
      </c>
      <c r="HH166">
        <v>0.121143</v>
      </c>
      <c r="HI166">
        <v>0</v>
      </c>
      <c r="HJ166">
        <v>28.0669</v>
      </c>
      <c r="HK166">
        <v>999.9</v>
      </c>
      <c r="HL166">
        <v>43.7</v>
      </c>
      <c r="HM166">
        <v>33.5</v>
      </c>
      <c r="HN166">
        <v>25.2744</v>
      </c>
      <c r="HO166">
        <v>61.2148</v>
      </c>
      <c r="HP166">
        <v>23.0529</v>
      </c>
      <c r="HQ166">
        <v>1</v>
      </c>
      <c r="HR166">
        <v>0.0934909</v>
      </c>
      <c r="HS166">
        <v>0.527535</v>
      </c>
      <c r="HT166">
        <v>20.2781</v>
      </c>
      <c r="HU166">
        <v>5.21145</v>
      </c>
      <c r="HV166">
        <v>11.9781</v>
      </c>
      <c r="HW166">
        <v>4.96315</v>
      </c>
      <c r="HX166">
        <v>3.27448</v>
      </c>
      <c r="HY166">
        <v>9999</v>
      </c>
      <c r="HZ166">
        <v>9999</v>
      </c>
      <c r="IA166">
        <v>9999</v>
      </c>
      <c r="IB166">
        <v>999.9</v>
      </c>
      <c r="IC166">
        <v>1.86399</v>
      </c>
      <c r="ID166">
        <v>1.86016</v>
      </c>
      <c r="IE166">
        <v>1.8585</v>
      </c>
      <c r="IF166">
        <v>1.85983</v>
      </c>
      <c r="IG166">
        <v>1.85989</v>
      </c>
      <c r="IH166">
        <v>1.85842</v>
      </c>
      <c r="II166">
        <v>1.85747</v>
      </c>
      <c r="IJ166">
        <v>1.85242</v>
      </c>
      <c r="IK166">
        <v>0</v>
      </c>
      <c r="IL166">
        <v>0</v>
      </c>
      <c r="IM166">
        <v>0</v>
      </c>
      <c r="IN166">
        <v>0</v>
      </c>
      <c r="IO166" t="s">
        <v>443</v>
      </c>
      <c r="IP166" t="s">
        <v>444</v>
      </c>
      <c r="IQ166" t="s">
        <v>445</v>
      </c>
      <c r="IR166" t="s">
        <v>445</v>
      </c>
      <c r="IS166" t="s">
        <v>445</v>
      </c>
      <c r="IT166" t="s">
        <v>445</v>
      </c>
      <c r="IU166">
        <v>0</v>
      </c>
      <c r="IV166">
        <v>100</v>
      </c>
      <c r="IW166">
        <v>100</v>
      </c>
      <c r="IX166">
        <v>-1.085</v>
      </c>
      <c r="IY166">
        <v>0.272</v>
      </c>
      <c r="IZ166">
        <v>-1.088691465271074</v>
      </c>
      <c r="JA166">
        <v>-0.0009653133281458612</v>
      </c>
      <c r="JB166">
        <v>1.467522864134924E-06</v>
      </c>
      <c r="JC166">
        <v>-3.533429210606989E-10</v>
      </c>
      <c r="JD166">
        <v>0.001055554131792665</v>
      </c>
      <c r="JE166">
        <v>0.003653998214210923</v>
      </c>
      <c r="JF166">
        <v>0.0003927652080039181</v>
      </c>
      <c r="JG166">
        <v>9.453655735445027E-07</v>
      </c>
      <c r="JH166">
        <v>2</v>
      </c>
      <c r="JI166">
        <v>1975</v>
      </c>
      <c r="JJ166">
        <v>1</v>
      </c>
      <c r="JK166">
        <v>27</v>
      </c>
      <c r="JL166">
        <v>192982.3</v>
      </c>
      <c r="JM166">
        <v>192982.5</v>
      </c>
      <c r="JN166">
        <v>2.05322</v>
      </c>
      <c r="JO166">
        <v>2.63184</v>
      </c>
      <c r="JP166">
        <v>1.49658</v>
      </c>
      <c r="JQ166">
        <v>2.34741</v>
      </c>
      <c r="JR166">
        <v>1.54907</v>
      </c>
      <c r="JS166">
        <v>2.42188</v>
      </c>
      <c r="JT166">
        <v>37.6987</v>
      </c>
      <c r="JU166">
        <v>24.1663</v>
      </c>
      <c r="JV166">
        <v>18</v>
      </c>
      <c r="JW166">
        <v>481.439</v>
      </c>
      <c r="JX166">
        <v>479.683</v>
      </c>
      <c r="JY166">
        <v>27.0125</v>
      </c>
      <c r="JZ166">
        <v>28.473</v>
      </c>
      <c r="KA166">
        <v>30.0001</v>
      </c>
      <c r="KB166">
        <v>28.6835</v>
      </c>
      <c r="KC166">
        <v>28.6782</v>
      </c>
      <c r="KD166">
        <v>41.3291</v>
      </c>
      <c r="KE166">
        <v>17.0838</v>
      </c>
      <c r="KF166">
        <v>62.5828</v>
      </c>
      <c r="KG166">
        <v>26.9794</v>
      </c>
      <c r="KH166">
        <v>874.799</v>
      </c>
      <c r="KI166">
        <v>21.3574</v>
      </c>
      <c r="KJ166">
        <v>101.991</v>
      </c>
      <c r="KK166">
        <v>91.4366</v>
      </c>
    </row>
    <row r="167" spans="1:297">
      <c r="A167">
        <v>149</v>
      </c>
      <c r="B167">
        <v>1758568546.1</v>
      </c>
      <c r="C167">
        <v>3768.5</v>
      </c>
      <c r="D167" t="s">
        <v>744</v>
      </c>
      <c r="E167" t="s">
        <v>745</v>
      </c>
      <c r="F167">
        <v>5</v>
      </c>
      <c r="G167" t="s">
        <v>641</v>
      </c>
      <c r="H167" t="s">
        <v>438</v>
      </c>
      <c r="I167">
        <v>1758568538.332142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(EA167+(U167+2*0.95*5.67E-8*(((EA167+$B$9)+273)^4-(EA167+273)^4)-44100*J167)/(1.84*29.3*R167+8*0.95*5.67E-8*(EA167+273)^3))</f>
        <v>0</v>
      </c>
      <c r="W167">
        <f>($C$9*EB167+$D$9*EC167+$E$9*V167)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2*0.95*5.67E-8*(((EA167+$B$9)+273)^4-(W167+273)^4)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877.7097552659004</v>
      </c>
      <c r="AK167">
        <v>859.2746060606065</v>
      </c>
      <c r="AL167">
        <v>3.459658651747235</v>
      </c>
      <c r="AM167">
        <v>64.87231866212869</v>
      </c>
      <c r="AN167">
        <f>(AP167 - AO167 + DY167*1E3/(8.314*(EA167+273.15)) * AR167/DX167 * AQ167) * DX167/(100*DL167) * 1000/(1000 - AP167)</f>
        <v>0</v>
      </c>
      <c r="AO167">
        <v>21.31028710470325</v>
      </c>
      <c r="AP167">
        <v>21.84650666666667</v>
      </c>
      <c r="AQ167">
        <v>0.0005242569022773531</v>
      </c>
      <c r="AR167">
        <v>105.1330579283981</v>
      </c>
      <c r="AS167">
        <v>0</v>
      </c>
      <c r="AT167">
        <v>0</v>
      </c>
      <c r="AU167">
        <f>IF(AS167*$H$15&gt;=AW167,1.0,(AW167/(AW167-AS167*$H$15)))</f>
        <v>0</v>
      </c>
      <c r="AV167">
        <f>(AU167-1)*100</f>
        <v>0</v>
      </c>
      <c r="AW167">
        <f>MAX(0,($B$15+$C$15*EF167)/(1+$D$15*EF167)*DY167/(EA167+273)*$E$15)</f>
        <v>0</v>
      </c>
      <c r="AX167" t="s">
        <v>439</v>
      </c>
      <c r="AY167" t="s">
        <v>439</v>
      </c>
      <c r="AZ167">
        <v>0</v>
      </c>
      <c r="BA167">
        <v>0</v>
      </c>
      <c r="BB167">
        <f>1-AZ167/BA167</f>
        <v>0</v>
      </c>
      <c r="BC167">
        <v>0</v>
      </c>
      <c r="BD167" t="s">
        <v>439</v>
      </c>
      <c r="BE167" t="s">
        <v>439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439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$B$13*EG167+$C$13*EH167+$F$13*ES167*(1-EV167)</f>
        <v>0</v>
      </c>
      <c r="DI167">
        <f>DH167*DJ167</f>
        <v>0</v>
      </c>
      <c r="DJ167">
        <f>($B$13*$D$11+$C$13*$D$11+$F$13*((FF167+EX167)/MAX(FF167+EX167+FG167, 0.1)*$I$11+FG167/MAX(FF167+EX167+FG167, 0.1)*$J$11))/($B$13+$C$13+$F$13)</f>
        <v>0</v>
      </c>
      <c r="DK167">
        <f>($B$13*$K$11+$C$13*$K$11+$F$13*((FF167+EX167)/MAX(FF167+EX167+FG167, 0.1)*$P$11+FG167/MAX(FF167+EX167+FG167, 0.1)*$Q$11))/($B$13+$C$13+$F$13)</f>
        <v>0</v>
      </c>
      <c r="DL167">
        <v>1.1</v>
      </c>
      <c r="DM167">
        <v>0.5</v>
      </c>
      <c r="DN167" t="s">
        <v>440</v>
      </c>
      <c r="DO167">
        <v>2</v>
      </c>
      <c r="DP167" t="b">
        <v>1</v>
      </c>
      <c r="DQ167">
        <v>1758568538.332142</v>
      </c>
      <c r="DR167">
        <v>815.999</v>
      </c>
      <c r="DS167">
        <v>842.9173214285712</v>
      </c>
      <c r="DT167">
        <v>21.82333214285714</v>
      </c>
      <c r="DU167">
        <v>21.28222142857143</v>
      </c>
      <c r="DV167">
        <v>817.0892142857141</v>
      </c>
      <c r="DW167">
        <v>21.55164285714286</v>
      </c>
      <c r="DX167">
        <v>499.9892142857142</v>
      </c>
      <c r="DY167">
        <v>89.83469285714284</v>
      </c>
      <c r="DZ167">
        <v>0.06665523571428571</v>
      </c>
      <c r="EA167">
        <v>28.64066428571429</v>
      </c>
      <c r="EB167">
        <v>30.0539</v>
      </c>
      <c r="EC167">
        <v>999.9000000000002</v>
      </c>
      <c r="ED167">
        <v>0</v>
      </c>
      <c r="EE167">
        <v>0</v>
      </c>
      <c r="EF167">
        <v>9998.844642857144</v>
      </c>
      <c r="EG167">
        <v>0</v>
      </c>
      <c r="EH167">
        <v>10.53319285714286</v>
      </c>
      <c r="EI167">
        <v>-26.91820714285714</v>
      </c>
      <c r="EJ167">
        <v>834.2043571428572</v>
      </c>
      <c r="EK167">
        <v>861.2471071428572</v>
      </c>
      <c r="EL167">
        <v>0.5411100714285714</v>
      </c>
      <c r="EM167">
        <v>842.9173214285712</v>
      </c>
      <c r="EN167">
        <v>21.28222142857143</v>
      </c>
      <c r="EO167">
        <v>1.960492142857143</v>
      </c>
      <c r="EP167">
        <v>1.911882857142857</v>
      </c>
      <c r="EQ167">
        <v>17.12881428571429</v>
      </c>
      <c r="ER167">
        <v>16.73284285714286</v>
      </c>
      <c r="ES167">
        <v>1999.991071428572</v>
      </c>
      <c r="ET167">
        <v>0.9800054285714284</v>
      </c>
      <c r="EU167">
        <v>0.01999505</v>
      </c>
      <c r="EV167">
        <v>0</v>
      </c>
      <c r="EW167">
        <v>180.0625357142857</v>
      </c>
      <c r="EX167">
        <v>5.00078</v>
      </c>
      <c r="EY167">
        <v>3715.610357142857</v>
      </c>
      <c r="EZ167">
        <v>16379.58928571429</v>
      </c>
      <c r="FA167">
        <v>38.78107142857142</v>
      </c>
      <c r="FB167">
        <v>39.59349999999999</v>
      </c>
      <c r="FC167">
        <v>38.90825</v>
      </c>
      <c r="FD167">
        <v>39.31885714285714</v>
      </c>
      <c r="FE167">
        <v>40.15378571428572</v>
      </c>
      <c r="FF167">
        <v>1955.101071428572</v>
      </c>
      <c r="FG167">
        <v>39.89000000000001</v>
      </c>
      <c r="FH167">
        <v>0</v>
      </c>
      <c r="FI167">
        <v>1758568543.8</v>
      </c>
      <c r="FJ167">
        <v>0</v>
      </c>
      <c r="FK167">
        <v>180.0905</v>
      </c>
      <c r="FL167">
        <v>0.6938461545573044</v>
      </c>
      <c r="FM167">
        <v>9.112820518008972</v>
      </c>
      <c r="FN167">
        <v>3715.588846153846</v>
      </c>
      <c r="FO167">
        <v>15</v>
      </c>
      <c r="FP167">
        <v>0</v>
      </c>
      <c r="FQ167" t="s">
        <v>441</v>
      </c>
      <c r="FR167">
        <v>1746989605.5</v>
      </c>
      <c r="FS167">
        <v>1746989593.5</v>
      </c>
      <c r="FT167">
        <v>0</v>
      </c>
      <c r="FU167">
        <v>-0.274</v>
      </c>
      <c r="FV167">
        <v>-0.002</v>
      </c>
      <c r="FW167">
        <v>2.549</v>
      </c>
      <c r="FX167">
        <v>0.129</v>
      </c>
      <c r="FY167">
        <v>420</v>
      </c>
      <c r="FZ167">
        <v>17</v>
      </c>
      <c r="GA167">
        <v>0.02</v>
      </c>
      <c r="GB167">
        <v>0.04</v>
      </c>
      <c r="GC167">
        <v>-26.92669268292683</v>
      </c>
      <c r="GD167">
        <v>-0.02439094076658166</v>
      </c>
      <c r="GE167">
        <v>0.06033159343140741</v>
      </c>
      <c r="GF167">
        <v>1</v>
      </c>
      <c r="GG167">
        <v>180.0963529411765</v>
      </c>
      <c r="GH167">
        <v>0.198013749355769</v>
      </c>
      <c r="GI167">
        <v>0.2499178550165152</v>
      </c>
      <c r="GJ167">
        <v>1</v>
      </c>
      <c r="GK167">
        <v>0.5630122439024391</v>
      </c>
      <c r="GL167">
        <v>-0.3593343972125423</v>
      </c>
      <c r="GM167">
        <v>0.0387892825836615</v>
      </c>
      <c r="GN167">
        <v>0</v>
      </c>
      <c r="GO167">
        <v>2</v>
      </c>
      <c r="GP167">
        <v>3</v>
      </c>
      <c r="GQ167" t="s">
        <v>448</v>
      </c>
      <c r="GR167">
        <v>3.10306</v>
      </c>
      <c r="GS167">
        <v>2.72465</v>
      </c>
      <c r="GT167">
        <v>0.142947</v>
      </c>
      <c r="GU167">
        <v>0.14588</v>
      </c>
      <c r="GV167">
        <v>0.100334</v>
      </c>
      <c r="GW167">
        <v>0.0999217</v>
      </c>
      <c r="GX167">
        <v>22411.8</v>
      </c>
      <c r="GY167">
        <v>20284.4</v>
      </c>
      <c r="GZ167">
        <v>26712.5</v>
      </c>
      <c r="HA167">
        <v>23969</v>
      </c>
      <c r="HB167">
        <v>38462.3</v>
      </c>
      <c r="HC167">
        <v>31888.9</v>
      </c>
      <c r="HD167">
        <v>46648.2</v>
      </c>
      <c r="HE167">
        <v>37910.8</v>
      </c>
      <c r="HF167">
        <v>1.87437</v>
      </c>
      <c r="HG167">
        <v>1.84695</v>
      </c>
      <c r="HH167">
        <v>0.121109</v>
      </c>
      <c r="HI167">
        <v>0</v>
      </c>
      <c r="HJ167">
        <v>28.0646</v>
      </c>
      <c r="HK167">
        <v>999.9</v>
      </c>
      <c r="HL167">
        <v>43.7</v>
      </c>
      <c r="HM167">
        <v>33.5</v>
      </c>
      <c r="HN167">
        <v>25.2736</v>
      </c>
      <c r="HO167">
        <v>60.9448</v>
      </c>
      <c r="HP167">
        <v>23.0769</v>
      </c>
      <c r="HQ167">
        <v>1</v>
      </c>
      <c r="HR167">
        <v>0.0935925</v>
      </c>
      <c r="HS167">
        <v>0.513938</v>
      </c>
      <c r="HT167">
        <v>20.2783</v>
      </c>
      <c r="HU167">
        <v>5.21235</v>
      </c>
      <c r="HV167">
        <v>11.9791</v>
      </c>
      <c r="HW167">
        <v>4.96315</v>
      </c>
      <c r="HX167">
        <v>3.27448</v>
      </c>
      <c r="HY167">
        <v>9999</v>
      </c>
      <c r="HZ167">
        <v>9999</v>
      </c>
      <c r="IA167">
        <v>9999</v>
      </c>
      <c r="IB167">
        <v>999.9</v>
      </c>
      <c r="IC167">
        <v>1.86398</v>
      </c>
      <c r="ID167">
        <v>1.86015</v>
      </c>
      <c r="IE167">
        <v>1.85849</v>
      </c>
      <c r="IF167">
        <v>1.8598</v>
      </c>
      <c r="IG167">
        <v>1.85989</v>
      </c>
      <c r="IH167">
        <v>1.85838</v>
      </c>
      <c r="II167">
        <v>1.85745</v>
      </c>
      <c r="IJ167">
        <v>1.85242</v>
      </c>
      <c r="IK167">
        <v>0</v>
      </c>
      <c r="IL167">
        <v>0</v>
      </c>
      <c r="IM167">
        <v>0</v>
      </c>
      <c r="IN167">
        <v>0</v>
      </c>
      <c r="IO167" t="s">
        <v>443</v>
      </c>
      <c r="IP167" t="s">
        <v>444</v>
      </c>
      <c r="IQ167" t="s">
        <v>445</v>
      </c>
      <c r="IR167" t="s">
        <v>445</v>
      </c>
      <c r="IS167" t="s">
        <v>445</v>
      </c>
      <c r="IT167" t="s">
        <v>445</v>
      </c>
      <c r="IU167">
        <v>0</v>
      </c>
      <c r="IV167">
        <v>100</v>
      </c>
      <c r="IW167">
        <v>100</v>
      </c>
      <c r="IX167">
        <v>-1.071</v>
      </c>
      <c r="IY167">
        <v>0.2722</v>
      </c>
      <c r="IZ167">
        <v>-1.088691465271074</v>
      </c>
      <c r="JA167">
        <v>-0.0009653133281458612</v>
      </c>
      <c r="JB167">
        <v>1.467522864134924E-06</v>
      </c>
      <c r="JC167">
        <v>-3.533429210606989E-10</v>
      </c>
      <c r="JD167">
        <v>0.001055554131792665</v>
      </c>
      <c r="JE167">
        <v>0.003653998214210923</v>
      </c>
      <c r="JF167">
        <v>0.0003927652080039181</v>
      </c>
      <c r="JG167">
        <v>9.453655735445027E-07</v>
      </c>
      <c r="JH167">
        <v>2</v>
      </c>
      <c r="JI167">
        <v>1975</v>
      </c>
      <c r="JJ167">
        <v>1</v>
      </c>
      <c r="JK167">
        <v>27</v>
      </c>
      <c r="JL167">
        <v>192982.3</v>
      </c>
      <c r="JM167">
        <v>192982.5</v>
      </c>
      <c r="JN167">
        <v>2.08984</v>
      </c>
      <c r="JO167">
        <v>2.62573</v>
      </c>
      <c r="JP167">
        <v>1.49658</v>
      </c>
      <c r="JQ167">
        <v>2.34741</v>
      </c>
      <c r="JR167">
        <v>1.54907</v>
      </c>
      <c r="JS167">
        <v>2.38525</v>
      </c>
      <c r="JT167">
        <v>37.6987</v>
      </c>
      <c r="JU167">
        <v>24.1663</v>
      </c>
      <c r="JV167">
        <v>18</v>
      </c>
      <c r="JW167">
        <v>482.121</v>
      </c>
      <c r="JX167">
        <v>479.071</v>
      </c>
      <c r="JY167">
        <v>26.9412</v>
      </c>
      <c r="JZ167">
        <v>28.473</v>
      </c>
      <c r="KA167">
        <v>30.0002</v>
      </c>
      <c r="KB167">
        <v>28.6835</v>
      </c>
      <c r="KC167">
        <v>28.6782</v>
      </c>
      <c r="KD167">
        <v>41.9839</v>
      </c>
      <c r="KE167">
        <v>17.0838</v>
      </c>
      <c r="KF167">
        <v>62.5828</v>
      </c>
      <c r="KG167">
        <v>26.934</v>
      </c>
      <c r="KH167">
        <v>888.168</v>
      </c>
      <c r="KI167">
        <v>21.3707</v>
      </c>
      <c r="KJ167">
        <v>101.991</v>
      </c>
      <c r="KK167">
        <v>91.43680000000001</v>
      </c>
    </row>
    <row r="168" spans="1:297">
      <c r="A168">
        <v>150</v>
      </c>
      <c r="B168">
        <v>1758568550.6</v>
      </c>
      <c r="C168">
        <v>3773</v>
      </c>
      <c r="D168" t="s">
        <v>746</v>
      </c>
      <c r="E168" t="s">
        <v>747</v>
      </c>
      <c r="F168">
        <v>5</v>
      </c>
      <c r="G168" t="s">
        <v>641</v>
      </c>
      <c r="H168" t="s">
        <v>438</v>
      </c>
      <c r="I168">
        <v>1758568542.778571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(EA168+(U168+2*0.95*5.67E-8*(((EA168+$B$9)+273)^4-(EA168+273)^4)-44100*J168)/(1.84*29.3*R168+8*0.95*5.67E-8*(EA168+273)^3))</f>
        <v>0</v>
      </c>
      <c r="W168">
        <f>($C$9*EB168+$D$9*EC168+$E$9*V168)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2*0.95*5.67E-8*(((EA168+$B$9)+273)^4-(W168+273)^4)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893.0544079840696</v>
      </c>
      <c r="AK168">
        <v>874.6874363636365</v>
      </c>
      <c r="AL168">
        <v>3.428778533438857</v>
      </c>
      <c r="AM168">
        <v>64.87231866212869</v>
      </c>
      <c r="AN168">
        <f>(AP168 - AO168 + DY168*1E3/(8.314*(EA168+273.15)) * AR168/DX168 * AQ168) * DX168/(100*DL168) * 1000/(1000 - AP168)</f>
        <v>0</v>
      </c>
      <c r="AO168">
        <v>21.30965752515104</v>
      </c>
      <c r="AP168">
        <v>21.84461333333334</v>
      </c>
      <c r="AQ168">
        <v>-0.0001370177319193111</v>
      </c>
      <c r="AR168">
        <v>105.1330579283981</v>
      </c>
      <c r="AS168">
        <v>0</v>
      </c>
      <c r="AT168">
        <v>0</v>
      </c>
      <c r="AU168">
        <f>IF(AS168*$H$15&gt;=AW168,1.0,(AW168/(AW168-AS168*$H$15)))</f>
        <v>0</v>
      </c>
      <c r="AV168">
        <f>(AU168-1)*100</f>
        <v>0</v>
      </c>
      <c r="AW168">
        <f>MAX(0,($B$15+$C$15*EF168)/(1+$D$15*EF168)*DY168/(EA168+273)*$E$15)</f>
        <v>0</v>
      </c>
      <c r="AX168" t="s">
        <v>439</v>
      </c>
      <c r="AY168" t="s">
        <v>439</v>
      </c>
      <c r="AZ168">
        <v>0</v>
      </c>
      <c r="BA168">
        <v>0</v>
      </c>
      <c r="BB168">
        <f>1-AZ168/BA168</f>
        <v>0</v>
      </c>
      <c r="BC168">
        <v>0</v>
      </c>
      <c r="BD168" t="s">
        <v>439</v>
      </c>
      <c r="BE168" t="s">
        <v>439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439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$B$13*EG168+$C$13*EH168+$F$13*ES168*(1-EV168)</f>
        <v>0</v>
      </c>
      <c r="DI168">
        <f>DH168*DJ168</f>
        <v>0</v>
      </c>
      <c r="DJ168">
        <f>($B$13*$D$11+$C$13*$D$11+$F$13*((FF168+EX168)/MAX(FF168+EX168+FG168, 0.1)*$I$11+FG168/MAX(FF168+EX168+FG168, 0.1)*$J$11))/($B$13+$C$13+$F$13)</f>
        <v>0</v>
      </c>
      <c r="DK168">
        <f>($B$13*$K$11+$C$13*$K$11+$F$13*((FF168+EX168)/MAX(FF168+EX168+FG168, 0.1)*$P$11+FG168/MAX(FF168+EX168+FG168, 0.1)*$Q$11))/($B$13+$C$13+$F$13)</f>
        <v>0</v>
      </c>
      <c r="DL168">
        <v>1.1</v>
      </c>
      <c r="DM168">
        <v>0.5</v>
      </c>
      <c r="DN168" t="s">
        <v>440</v>
      </c>
      <c r="DO168">
        <v>2</v>
      </c>
      <c r="DP168" t="b">
        <v>1</v>
      </c>
      <c r="DQ168">
        <v>1758568542.778571</v>
      </c>
      <c r="DR168">
        <v>830.9625</v>
      </c>
      <c r="DS168">
        <v>857.8767142857143</v>
      </c>
      <c r="DT168">
        <v>21.83535357142857</v>
      </c>
      <c r="DU168">
        <v>21.30466785714285</v>
      </c>
      <c r="DV168">
        <v>832.0417142857141</v>
      </c>
      <c r="DW168">
        <v>21.5634</v>
      </c>
      <c r="DX168">
        <v>499.9933571428572</v>
      </c>
      <c r="DY168">
        <v>89.83420357142859</v>
      </c>
      <c r="DZ168">
        <v>0.066730575</v>
      </c>
      <c r="EA168">
        <v>28.62801785714286</v>
      </c>
      <c r="EB168">
        <v>30.04284642857143</v>
      </c>
      <c r="EC168">
        <v>999.9000000000002</v>
      </c>
      <c r="ED168">
        <v>0</v>
      </c>
      <c r="EE168">
        <v>0</v>
      </c>
      <c r="EF168">
        <v>9993.307499999999</v>
      </c>
      <c r="EG168">
        <v>0</v>
      </c>
      <c r="EH168">
        <v>10.52673928571428</v>
      </c>
      <c r="EI168">
        <v>-26.91418214285714</v>
      </c>
      <c r="EJ168">
        <v>849.5119642857143</v>
      </c>
      <c r="EK168">
        <v>876.5514285714287</v>
      </c>
      <c r="EL168">
        <v>0.5306845714285714</v>
      </c>
      <c r="EM168">
        <v>857.8767142857143</v>
      </c>
      <c r="EN168">
        <v>21.30466785714285</v>
      </c>
      <c r="EO168">
        <v>1.961561785714286</v>
      </c>
      <c r="EP168">
        <v>1.913888214285714</v>
      </c>
      <c r="EQ168">
        <v>17.13742857142857</v>
      </c>
      <c r="ER168">
        <v>16.74936785714286</v>
      </c>
      <c r="ES168">
        <v>1999.986071428571</v>
      </c>
      <c r="ET168">
        <v>0.9800054285714282</v>
      </c>
      <c r="EU168">
        <v>0.01999505</v>
      </c>
      <c r="EV168">
        <v>0</v>
      </c>
      <c r="EW168">
        <v>180.0954285714286</v>
      </c>
      <c r="EX168">
        <v>5.00078</v>
      </c>
      <c r="EY168">
        <v>3716.176785714286</v>
      </c>
      <c r="EZ168">
        <v>16379.54642857143</v>
      </c>
      <c r="FA168">
        <v>38.77885714285714</v>
      </c>
      <c r="FB168">
        <v>39.5935</v>
      </c>
      <c r="FC168">
        <v>38.89032142857143</v>
      </c>
      <c r="FD168">
        <v>39.31664285714285</v>
      </c>
      <c r="FE168">
        <v>40.15157142857142</v>
      </c>
      <c r="FF168">
        <v>1955.096071428571</v>
      </c>
      <c r="FG168">
        <v>39.89000000000001</v>
      </c>
      <c r="FH168">
        <v>0</v>
      </c>
      <c r="FI168">
        <v>1758568548.6</v>
      </c>
      <c r="FJ168">
        <v>0</v>
      </c>
      <c r="FK168">
        <v>180.1648846153846</v>
      </c>
      <c r="FL168">
        <v>0.2592478567415166</v>
      </c>
      <c r="FM168">
        <v>8.28307693352143</v>
      </c>
      <c r="FN168">
        <v>3716.18</v>
      </c>
      <c r="FO168">
        <v>15</v>
      </c>
      <c r="FP168">
        <v>0</v>
      </c>
      <c r="FQ168" t="s">
        <v>441</v>
      </c>
      <c r="FR168">
        <v>1746989605.5</v>
      </c>
      <c r="FS168">
        <v>1746989593.5</v>
      </c>
      <c r="FT168">
        <v>0</v>
      </c>
      <c r="FU168">
        <v>-0.274</v>
      </c>
      <c r="FV168">
        <v>-0.002</v>
      </c>
      <c r="FW168">
        <v>2.549</v>
      </c>
      <c r="FX168">
        <v>0.129</v>
      </c>
      <c r="FY168">
        <v>420</v>
      </c>
      <c r="FZ168">
        <v>17</v>
      </c>
      <c r="GA168">
        <v>0.02</v>
      </c>
      <c r="GB168">
        <v>0.04</v>
      </c>
      <c r="GC168">
        <v>-26.90684</v>
      </c>
      <c r="GD168">
        <v>-0.08052157598492006</v>
      </c>
      <c r="GE168">
        <v>0.0571823696605869</v>
      </c>
      <c r="GF168">
        <v>1</v>
      </c>
      <c r="GG168">
        <v>180.1233823529412</v>
      </c>
      <c r="GH168">
        <v>0.3121619571054104</v>
      </c>
      <c r="GI168">
        <v>0.2235987760023688</v>
      </c>
      <c r="GJ168">
        <v>1</v>
      </c>
      <c r="GK168">
        <v>0.540516675</v>
      </c>
      <c r="GL168">
        <v>-0.1156779624765499</v>
      </c>
      <c r="GM168">
        <v>0.02044250670708891</v>
      </c>
      <c r="GN168">
        <v>0</v>
      </c>
      <c r="GO168">
        <v>2</v>
      </c>
      <c r="GP168">
        <v>3</v>
      </c>
      <c r="GQ168" t="s">
        <v>448</v>
      </c>
      <c r="GR168">
        <v>3.10267</v>
      </c>
      <c r="GS168">
        <v>2.72473</v>
      </c>
      <c r="GT168">
        <v>0.144624</v>
      </c>
      <c r="GU168">
        <v>0.147524</v>
      </c>
      <c r="GV168">
        <v>0.100325</v>
      </c>
      <c r="GW168">
        <v>0.099925</v>
      </c>
      <c r="GX168">
        <v>22367.8</v>
      </c>
      <c r="GY168">
        <v>20245.4</v>
      </c>
      <c r="GZ168">
        <v>26712.3</v>
      </c>
      <c r="HA168">
        <v>23969</v>
      </c>
      <c r="HB168">
        <v>38462.7</v>
      </c>
      <c r="HC168">
        <v>31889</v>
      </c>
      <c r="HD168">
        <v>46647.8</v>
      </c>
      <c r="HE168">
        <v>37910.9</v>
      </c>
      <c r="HF168">
        <v>1.87365</v>
      </c>
      <c r="HG168">
        <v>1.84775</v>
      </c>
      <c r="HH168">
        <v>0.120629</v>
      </c>
      <c r="HI168">
        <v>0</v>
      </c>
      <c r="HJ168">
        <v>28.0627</v>
      </c>
      <c r="HK168">
        <v>999.9</v>
      </c>
      <c r="HL168">
        <v>43.7</v>
      </c>
      <c r="HM168">
        <v>33.5</v>
      </c>
      <c r="HN168">
        <v>25.2737</v>
      </c>
      <c r="HO168">
        <v>61.0548</v>
      </c>
      <c r="HP168">
        <v>23.125</v>
      </c>
      <c r="HQ168">
        <v>1</v>
      </c>
      <c r="HR168">
        <v>0.09361029999999999</v>
      </c>
      <c r="HS168">
        <v>0.489798</v>
      </c>
      <c r="HT168">
        <v>20.2784</v>
      </c>
      <c r="HU168">
        <v>5.2116</v>
      </c>
      <c r="HV168">
        <v>11.9794</v>
      </c>
      <c r="HW168">
        <v>4.96295</v>
      </c>
      <c r="HX168">
        <v>3.27443</v>
      </c>
      <c r="HY168">
        <v>9999</v>
      </c>
      <c r="HZ168">
        <v>9999</v>
      </c>
      <c r="IA168">
        <v>9999</v>
      </c>
      <c r="IB168">
        <v>999.9</v>
      </c>
      <c r="IC168">
        <v>1.86399</v>
      </c>
      <c r="ID168">
        <v>1.86012</v>
      </c>
      <c r="IE168">
        <v>1.85848</v>
      </c>
      <c r="IF168">
        <v>1.85982</v>
      </c>
      <c r="IG168">
        <v>1.85989</v>
      </c>
      <c r="IH168">
        <v>1.8584</v>
      </c>
      <c r="II168">
        <v>1.85746</v>
      </c>
      <c r="IJ168">
        <v>1.85242</v>
      </c>
      <c r="IK168">
        <v>0</v>
      </c>
      <c r="IL168">
        <v>0</v>
      </c>
      <c r="IM168">
        <v>0</v>
      </c>
      <c r="IN168">
        <v>0</v>
      </c>
      <c r="IO168" t="s">
        <v>443</v>
      </c>
      <c r="IP168" t="s">
        <v>444</v>
      </c>
      <c r="IQ168" t="s">
        <v>445</v>
      </c>
      <c r="IR168" t="s">
        <v>445</v>
      </c>
      <c r="IS168" t="s">
        <v>445</v>
      </c>
      <c r="IT168" t="s">
        <v>445</v>
      </c>
      <c r="IU168">
        <v>0</v>
      </c>
      <c r="IV168">
        <v>100</v>
      </c>
      <c r="IW168">
        <v>100</v>
      </c>
      <c r="IX168">
        <v>-1.06</v>
      </c>
      <c r="IY168">
        <v>0.2721</v>
      </c>
      <c r="IZ168">
        <v>-1.088691465271074</v>
      </c>
      <c r="JA168">
        <v>-0.0009653133281458612</v>
      </c>
      <c r="JB168">
        <v>1.467522864134924E-06</v>
      </c>
      <c r="JC168">
        <v>-3.533429210606989E-10</v>
      </c>
      <c r="JD168">
        <v>0.001055554131792665</v>
      </c>
      <c r="JE168">
        <v>0.003653998214210923</v>
      </c>
      <c r="JF168">
        <v>0.0003927652080039181</v>
      </c>
      <c r="JG168">
        <v>9.453655735445027E-07</v>
      </c>
      <c r="JH168">
        <v>2</v>
      </c>
      <c r="JI168">
        <v>1975</v>
      </c>
      <c r="JJ168">
        <v>1</v>
      </c>
      <c r="JK168">
        <v>27</v>
      </c>
      <c r="JL168">
        <v>192982.4</v>
      </c>
      <c r="JM168">
        <v>192982.6</v>
      </c>
      <c r="JN168">
        <v>2.11792</v>
      </c>
      <c r="JO168">
        <v>2.63428</v>
      </c>
      <c r="JP168">
        <v>1.49658</v>
      </c>
      <c r="JQ168">
        <v>2.34619</v>
      </c>
      <c r="JR168">
        <v>1.54907</v>
      </c>
      <c r="JS168">
        <v>2.40845</v>
      </c>
      <c r="JT168">
        <v>37.6987</v>
      </c>
      <c r="JU168">
        <v>24.1751</v>
      </c>
      <c r="JV168">
        <v>18</v>
      </c>
      <c r="JW168">
        <v>481.7</v>
      </c>
      <c r="JX168">
        <v>479.586</v>
      </c>
      <c r="JY168">
        <v>26.9043</v>
      </c>
      <c r="JZ168">
        <v>28.473</v>
      </c>
      <c r="KA168">
        <v>30.0002</v>
      </c>
      <c r="KB168">
        <v>28.6835</v>
      </c>
      <c r="KC168">
        <v>28.6782</v>
      </c>
      <c r="KD168">
        <v>42.6113</v>
      </c>
      <c r="KE168">
        <v>17.0838</v>
      </c>
      <c r="KF168">
        <v>62.5828</v>
      </c>
      <c r="KG168">
        <v>26.8953</v>
      </c>
      <c r="KH168">
        <v>908.206</v>
      </c>
      <c r="KI168">
        <v>21.3882</v>
      </c>
      <c r="KJ168">
        <v>101.99</v>
      </c>
      <c r="KK168">
        <v>91.43689999999999</v>
      </c>
    </row>
    <row r="169" spans="1:297">
      <c r="A169">
        <v>151</v>
      </c>
      <c r="B169">
        <v>1758568556.1</v>
      </c>
      <c r="C169">
        <v>3778.5</v>
      </c>
      <c r="D169" t="s">
        <v>748</v>
      </c>
      <c r="E169" t="s">
        <v>749</v>
      </c>
      <c r="F169">
        <v>5</v>
      </c>
      <c r="G169" t="s">
        <v>641</v>
      </c>
      <c r="H169" t="s">
        <v>438</v>
      </c>
      <c r="I169">
        <v>1758568548.35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(EA169+(U169+2*0.95*5.67E-8*(((EA169+$B$9)+273)^4-(EA169+273)^4)-44100*J169)/(1.84*29.3*R169+8*0.95*5.67E-8*(EA169+273)^3))</f>
        <v>0</v>
      </c>
      <c r="W169">
        <f>($C$9*EB169+$D$9*EC169+$E$9*V169)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2*0.95*5.67E-8*(((EA169+$B$9)+273)^4-(W169+273)^4)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912.0508104226217</v>
      </c>
      <c r="AK169">
        <v>893.5678787878782</v>
      </c>
      <c r="AL169">
        <v>3.444759246556329</v>
      </c>
      <c r="AM169">
        <v>64.87231866212869</v>
      </c>
      <c r="AN169">
        <f>(AP169 - AO169 + DY169*1E3/(8.314*(EA169+273.15)) * AR169/DX169 * AQ169) * DX169/(100*DL169) * 1000/(1000 - AP169)</f>
        <v>0</v>
      </c>
      <c r="AO169">
        <v>21.31223528057285</v>
      </c>
      <c r="AP169">
        <v>21.83725272727272</v>
      </c>
      <c r="AQ169">
        <v>-0.0001702801730844028</v>
      </c>
      <c r="AR169">
        <v>105.1330579283981</v>
      </c>
      <c r="AS169">
        <v>0</v>
      </c>
      <c r="AT169">
        <v>0</v>
      </c>
      <c r="AU169">
        <f>IF(AS169*$H$15&gt;=AW169,1.0,(AW169/(AW169-AS169*$H$15)))</f>
        <v>0</v>
      </c>
      <c r="AV169">
        <f>(AU169-1)*100</f>
        <v>0</v>
      </c>
      <c r="AW169">
        <f>MAX(0,($B$15+$C$15*EF169)/(1+$D$15*EF169)*DY169/(EA169+273)*$E$15)</f>
        <v>0</v>
      </c>
      <c r="AX169" t="s">
        <v>439</v>
      </c>
      <c r="AY169" t="s">
        <v>439</v>
      </c>
      <c r="AZ169">
        <v>0</v>
      </c>
      <c r="BA169">
        <v>0</v>
      </c>
      <c r="BB169">
        <f>1-AZ169/BA169</f>
        <v>0</v>
      </c>
      <c r="BC169">
        <v>0</v>
      </c>
      <c r="BD169" t="s">
        <v>439</v>
      </c>
      <c r="BE169" t="s">
        <v>439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439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$B$13*EG169+$C$13*EH169+$F$13*ES169*(1-EV169)</f>
        <v>0</v>
      </c>
      <c r="DI169">
        <f>DH169*DJ169</f>
        <v>0</v>
      </c>
      <c r="DJ169">
        <f>($B$13*$D$11+$C$13*$D$11+$F$13*((FF169+EX169)/MAX(FF169+EX169+FG169, 0.1)*$I$11+FG169/MAX(FF169+EX169+FG169, 0.1)*$J$11))/($B$13+$C$13+$F$13)</f>
        <v>0</v>
      </c>
      <c r="DK169">
        <f>($B$13*$K$11+$C$13*$K$11+$F$13*((FF169+EX169)/MAX(FF169+EX169+FG169, 0.1)*$P$11+FG169/MAX(FF169+EX169+FG169, 0.1)*$Q$11))/($B$13+$C$13+$F$13)</f>
        <v>0</v>
      </c>
      <c r="DL169">
        <v>1.1</v>
      </c>
      <c r="DM169">
        <v>0.5</v>
      </c>
      <c r="DN169" t="s">
        <v>440</v>
      </c>
      <c r="DO169">
        <v>2</v>
      </c>
      <c r="DP169" t="b">
        <v>1</v>
      </c>
      <c r="DQ169">
        <v>1758568548.35</v>
      </c>
      <c r="DR169">
        <v>849.6871785714286</v>
      </c>
      <c r="DS169">
        <v>876.6477142857142</v>
      </c>
      <c r="DT169">
        <v>21.84261785714286</v>
      </c>
      <c r="DU169">
        <v>21.31015357142857</v>
      </c>
      <c r="DV169">
        <v>850.7523214285713</v>
      </c>
      <c r="DW169">
        <v>21.5705</v>
      </c>
      <c r="DX169">
        <v>499.9917857142858</v>
      </c>
      <c r="DY169">
        <v>89.83453928571429</v>
      </c>
      <c r="DZ169">
        <v>0.06688204642857144</v>
      </c>
      <c r="EA169">
        <v>28.60873928571429</v>
      </c>
      <c r="EB169">
        <v>30.03515714285714</v>
      </c>
      <c r="EC169">
        <v>999.9000000000002</v>
      </c>
      <c r="ED169">
        <v>0</v>
      </c>
      <c r="EE169">
        <v>0</v>
      </c>
      <c r="EF169">
        <v>9986.541428571431</v>
      </c>
      <c r="EG169">
        <v>0</v>
      </c>
      <c r="EH169">
        <v>10.52077142857143</v>
      </c>
      <c r="EI169">
        <v>-26.96051785714286</v>
      </c>
      <c r="EJ169">
        <v>868.6609285714285</v>
      </c>
      <c r="EK169">
        <v>895.7359999999999</v>
      </c>
      <c r="EL169">
        <v>0.5324576428571428</v>
      </c>
      <c r="EM169">
        <v>876.6477142857142</v>
      </c>
      <c r="EN169">
        <v>21.31015357142857</v>
      </c>
      <c r="EO169">
        <v>1.962221071428572</v>
      </c>
      <c r="EP169">
        <v>1.914387857142857</v>
      </c>
      <c r="EQ169">
        <v>17.14274285714286</v>
      </c>
      <c r="ER169">
        <v>16.75348214285714</v>
      </c>
      <c r="ES169">
        <v>2000.006785714286</v>
      </c>
      <c r="ET169">
        <v>0.9800057500000001</v>
      </c>
      <c r="EU169">
        <v>0.01999472142857142</v>
      </c>
      <c r="EV169">
        <v>0</v>
      </c>
      <c r="EW169">
        <v>180.1369285714285</v>
      </c>
      <c r="EX169">
        <v>5.00078</v>
      </c>
      <c r="EY169">
        <v>3716.846428571429</v>
      </c>
      <c r="EZ169">
        <v>16379.71785714286</v>
      </c>
      <c r="FA169">
        <v>38.76550000000001</v>
      </c>
      <c r="FB169">
        <v>39.59349999999999</v>
      </c>
      <c r="FC169">
        <v>38.88585714285714</v>
      </c>
      <c r="FD169">
        <v>39.30549999999999</v>
      </c>
      <c r="FE169">
        <v>40.15599999999999</v>
      </c>
      <c r="FF169">
        <v>1955.116785714286</v>
      </c>
      <c r="FG169">
        <v>39.89000000000001</v>
      </c>
      <c r="FH169">
        <v>0</v>
      </c>
      <c r="FI169">
        <v>1758568554</v>
      </c>
      <c r="FJ169">
        <v>0</v>
      </c>
      <c r="FK169">
        <v>180.19352</v>
      </c>
      <c r="FL169">
        <v>0.785384607310031</v>
      </c>
      <c r="FM169">
        <v>5.335384615076741</v>
      </c>
      <c r="FN169">
        <v>3716.8684</v>
      </c>
      <c r="FO169">
        <v>15</v>
      </c>
      <c r="FP169">
        <v>0</v>
      </c>
      <c r="FQ169" t="s">
        <v>441</v>
      </c>
      <c r="FR169">
        <v>1746989605.5</v>
      </c>
      <c r="FS169">
        <v>1746989593.5</v>
      </c>
      <c r="FT169">
        <v>0</v>
      </c>
      <c r="FU169">
        <v>-0.274</v>
      </c>
      <c r="FV169">
        <v>-0.002</v>
      </c>
      <c r="FW169">
        <v>2.549</v>
      </c>
      <c r="FX169">
        <v>0.129</v>
      </c>
      <c r="FY169">
        <v>420</v>
      </c>
      <c r="FZ169">
        <v>17</v>
      </c>
      <c r="GA169">
        <v>0.02</v>
      </c>
      <c r="GB169">
        <v>0.04</v>
      </c>
      <c r="GC169">
        <v>-26.9402268292683</v>
      </c>
      <c r="GD169">
        <v>-0.3091066202090628</v>
      </c>
      <c r="GE169">
        <v>0.07958104941838741</v>
      </c>
      <c r="GF169">
        <v>1</v>
      </c>
      <c r="GG169">
        <v>180.1727647058823</v>
      </c>
      <c r="GH169">
        <v>0.2447669945235134</v>
      </c>
      <c r="GI169">
        <v>0.2147708846002474</v>
      </c>
      <c r="GJ169">
        <v>1</v>
      </c>
      <c r="GK169">
        <v>0.5300286097560976</v>
      </c>
      <c r="GL169">
        <v>0.02374300348432054</v>
      </c>
      <c r="GM169">
        <v>0.005998511721427228</v>
      </c>
      <c r="GN169">
        <v>1</v>
      </c>
      <c r="GO169">
        <v>3</v>
      </c>
      <c r="GP169">
        <v>3</v>
      </c>
      <c r="GQ169" t="s">
        <v>442</v>
      </c>
      <c r="GR169">
        <v>3.10252</v>
      </c>
      <c r="GS169">
        <v>2.72505</v>
      </c>
      <c r="GT169">
        <v>0.146663</v>
      </c>
      <c r="GU169">
        <v>0.149543</v>
      </c>
      <c r="GV169">
        <v>0.100306</v>
      </c>
      <c r="GW169">
        <v>0.0999612</v>
      </c>
      <c r="GX169">
        <v>22314.4</v>
      </c>
      <c r="GY169">
        <v>20197.5</v>
      </c>
      <c r="GZ169">
        <v>26712.2</v>
      </c>
      <c r="HA169">
        <v>23969.1</v>
      </c>
      <c r="HB169">
        <v>38463.7</v>
      </c>
      <c r="HC169">
        <v>31887.9</v>
      </c>
      <c r="HD169">
        <v>46647.8</v>
      </c>
      <c r="HE169">
        <v>37910.9</v>
      </c>
      <c r="HF169">
        <v>1.87367</v>
      </c>
      <c r="HG169">
        <v>1.84785</v>
      </c>
      <c r="HH169">
        <v>0.120439</v>
      </c>
      <c r="HI169">
        <v>0</v>
      </c>
      <c r="HJ169">
        <v>28.0605</v>
      </c>
      <c r="HK169">
        <v>999.9</v>
      </c>
      <c r="HL169">
        <v>43.7</v>
      </c>
      <c r="HM169">
        <v>33.5</v>
      </c>
      <c r="HN169">
        <v>25.2755</v>
      </c>
      <c r="HO169">
        <v>60.9348</v>
      </c>
      <c r="HP169">
        <v>23.2292</v>
      </c>
      <c r="HQ169">
        <v>1</v>
      </c>
      <c r="HR169">
        <v>0.0936814</v>
      </c>
      <c r="HS169">
        <v>0.47427</v>
      </c>
      <c r="HT169">
        <v>20.2785</v>
      </c>
      <c r="HU169">
        <v>5.2113</v>
      </c>
      <c r="HV169">
        <v>11.9793</v>
      </c>
      <c r="HW169">
        <v>4.96295</v>
      </c>
      <c r="HX169">
        <v>3.27445</v>
      </c>
      <c r="HY169">
        <v>9999</v>
      </c>
      <c r="HZ169">
        <v>9999</v>
      </c>
      <c r="IA169">
        <v>9999</v>
      </c>
      <c r="IB169">
        <v>999.9</v>
      </c>
      <c r="IC169">
        <v>1.86399</v>
      </c>
      <c r="ID169">
        <v>1.86015</v>
      </c>
      <c r="IE169">
        <v>1.85849</v>
      </c>
      <c r="IF169">
        <v>1.85982</v>
      </c>
      <c r="IG169">
        <v>1.85989</v>
      </c>
      <c r="IH169">
        <v>1.8584</v>
      </c>
      <c r="II169">
        <v>1.85745</v>
      </c>
      <c r="IJ169">
        <v>1.85242</v>
      </c>
      <c r="IK169">
        <v>0</v>
      </c>
      <c r="IL169">
        <v>0</v>
      </c>
      <c r="IM169">
        <v>0</v>
      </c>
      <c r="IN169">
        <v>0</v>
      </c>
      <c r="IO169" t="s">
        <v>443</v>
      </c>
      <c r="IP169" t="s">
        <v>444</v>
      </c>
      <c r="IQ169" t="s">
        <v>445</v>
      </c>
      <c r="IR169" t="s">
        <v>445</v>
      </c>
      <c r="IS169" t="s">
        <v>445</v>
      </c>
      <c r="IT169" t="s">
        <v>445</v>
      </c>
      <c r="IU169">
        <v>0</v>
      </c>
      <c r="IV169">
        <v>100</v>
      </c>
      <c r="IW169">
        <v>100</v>
      </c>
      <c r="IX169">
        <v>-1.045</v>
      </c>
      <c r="IY169">
        <v>0.272</v>
      </c>
      <c r="IZ169">
        <v>-1.088691465271074</v>
      </c>
      <c r="JA169">
        <v>-0.0009653133281458612</v>
      </c>
      <c r="JB169">
        <v>1.467522864134924E-06</v>
      </c>
      <c r="JC169">
        <v>-3.533429210606989E-10</v>
      </c>
      <c r="JD169">
        <v>0.001055554131792665</v>
      </c>
      <c r="JE169">
        <v>0.003653998214210923</v>
      </c>
      <c r="JF169">
        <v>0.0003927652080039181</v>
      </c>
      <c r="JG169">
        <v>9.453655735445027E-07</v>
      </c>
      <c r="JH169">
        <v>2</v>
      </c>
      <c r="JI169">
        <v>1975</v>
      </c>
      <c r="JJ169">
        <v>1</v>
      </c>
      <c r="JK169">
        <v>27</v>
      </c>
      <c r="JL169">
        <v>192982.5</v>
      </c>
      <c r="JM169">
        <v>192982.7</v>
      </c>
      <c r="JN169">
        <v>2.15332</v>
      </c>
      <c r="JO169">
        <v>2.63306</v>
      </c>
      <c r="JP169">
        <v>1.49658</v>
      </c>
      <c r="JQ169">
        <v>2.34741</v>
      </c>
      <c r="JR169">
        <v>1.54907</v>
      </c>
      <c r="JS169">
        <v>2.34985</v>
      </c>
      <c r="JT169">
        <v>37.6987</v>
      </c>
      <c r="JU169">
        <v>24.1663</v>
      </c>
      <c r="JV169">
        <v>18</v>
      </c>
      <c r="JW169">
        <v>481.714</v>
      </c>
      <c r="JX169">
        <v>479.651</v>
      </c>
      <c r="JY169">
        <v>26.8645</v>
      </c>
      <c r="JZ169">
        <v>28.473</v>
      </c>
      <c r="KA169">
        <v>30.0002</v>
      </c>
      <c r="KB169">
        <v>28.6835</v>
      </c>
      <c r="KC169">
        <v>28.6782</v>
      </c>
      <c r="KD169">
        <v>43.2563</v>
      </c>
      <c r="KE169">
        <v>16.8036</v>
      </c>
      <c r="KF169">
        <v>62.9532</v>
      </c>
      <c r="KG169">
        <v>26.8635</v>
      </c>
      <c r="KH169">
        <v>921.58</v>
      </c>
      <c r="KI169">
        <v>21.411</v>
      </c>
      <c r="KJ169">
        <v>101.99</v>
      </c>
      <c r="KK169">
        <v>91.4371</v>
      </c>
    </row>
    <row r="170" spans="1:297">
      <c r="A170">
        <v>152</v>
      </c>
      <c r="B170">
        <v>1758568560.6</v>
      </c>
      <c r="C170">
        <v>3783</v>
      </c>
      <c r="D170" t="s">
        <v>750</v>
      </c>
      <c r="E170" t="s">
        <v>751</v>
      </c>
      <c r="F170">
        <v>5</v>
      </c>
      <c r="G170" t="s">
        <v>641</v>
      </c>
      <c r="H170" t="s">
        <v>438</v>
      </c>
      <c r="I170">
        <v>1758568552.778571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(EA170+(U170+2*0.95*5.67E-8*(((EA170+$B$9)+273)^4-(EA170+273)^4)-44100*J170)/(1.84*29.3*R170+8*0.95*5.67E-8*(EA170+273)^3))</f>
        <v>0</v>
      </c>
      <c r="W170">
        <f>($C$9*EB170+$D$9*EC170+$E$9*V170)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2*0.95*5.67E-8*(((EA170+$B$9)+273)^4-(W170+273)^4)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927.2988294559397</v>
      </c>
      <c r="AK170">
        <v>909.0703757575753</v>
      </c>
      <c r="AL170">
        <v>3.441271891954083</v>
      </c>
      <c r="AM170">
        <v>64.87231866212869</v>
      </c>
      <c r="AN170">
        <f>(AP170 - AO170 + DY170*1E3/(8.314*(EA170+273.15)) * AR170/DX170 * AQ170) * DX170/(100*DL170) * 1000/(1000 - AP170)</f>
        <v>0</v>
      </c>
      <c r="AO170">
        <v>21.36260596292611</v>
      </c>
      <c r="AP170">
        <v>21.84240545454545</v>
      </c>
      <c r="AQ170">
        <v>0.0001820824223336549</v>
      </c>
      <c r="AR170">
        <v>105.1330579283981</v>
      </c>
      <c r="AS170">
        <v>0</v>
      </c>
      <c r="AT170">
        <v>0</v>
      </c>
      <c r="AU170">
        <f>IF(AS170*$H$15&gt;=AW170,1.0,(AW170/(AW170-AS170*$H$15)))</f>
        <v>0</v>
      </c>
      <c r="AV170">
        <f>(AU170-1)*100</f>
        <v>0</v>
      </c>
      <c r="AW170">
        <f>MAX(0,($B$15+$C$15*EF170)/(1+$D$15*EF170)*DY170/(EA170+273)*$E$15)</f>
        <v>0</v>
      </c>
      <c r="AX170" t="s">
        <v>439</v>
      </c>
      <c r="AY170" t="s">
        <v>439</v>
      </c>
      <c r="AZ170">
        <v>0</v>
      </c>
      <c r="BA170">
        <v>0</v>
      </c>
      <c r="BB170">
        <f>1-AZ170/BA170</f>
        <v>0</v>
      </c>
      <c r="BC170">
        <v>0</v>
      </c>
      <c r="BD170" t="s">
        <v>439</v>
      </c>
      <c r="BE170" t="s">
        <v>439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439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$B$13*EG170+$C$13*EH170+$F$13*ES170*(1-EV170)</f>
        <v>0</v>
      </c>
      <c r="DI170">
        <f>DH170*DJ170</f>
        <v>0</v>
      </c>
      <c r="DJ170">
        <f>($B$13*$D$11+$C$13*$D$11+$F$13*((FF170+EX170)/MAX(FF170+EX170+FG170, 0.1)*$I$11+FG170/MAX(FF170+EX170+FG170, 0.1)*$J$11))/($B$13+$C$13+$F$13)</f>
        <v>0</v>
      </c>
      <c r="DK170">
        <f>($B$13*$K$11+$C$13*$K$11+$F$13*((FF170+EX170)/MAX(FF170+EX170+FG170, 0.1)*$P$11+FG170/MAX(FF170+EX170+FG170, 0.1)*$Q$11))/($B$13+$C$13+$F$13)</f>
        <v>0</v>
      </c>
      <c r="DL170">
        <v>1.1</v>
      </c>
      <c r="DM170">
        <v>0.5</v>
      </c>
      <c r="DN170" t="s">
        <v>440</v>
      </c>
      <c r="DO170">
        <v>2</v>
      </c>
      <c r="DP170" t="b">
        <v>1</v>
      </c>
      <c r="DQ170">
        <v>1758568552.778571</v>
      </c>
      <c r="DR170">
        <v>864.582107142857</v>
      </c>
      <c r="DS170">
        <v>891.4647142857142</v>
      </c>
      <c r="DT170">
        <v>21.84207142857143</v>
      </c>
      <c r="DU170">
        <v>21.32301071428572</v>
      </c>
      <c r="DV170">
        <v>865.6357857142857</v>
      </c>
      <c r="DW170">
        <v>21.56996785714286</v>
      </c>
      <c r="DX170">
        <v>499.9950714285715</v>
      </c>
      <c r="DY170">
        <v>89.83526071428571</v>
      </c>
      <c r="DZ170">
        <v>0.06692375714285716</v>
      </c>
      <c r="EA170">
        <v>28.59241785714286</v>
      </c>
      <c r="EB170">
        <v>30.02669642857143</v>
      </c>
      <c r="EC170">
        <v>999.9000000000002</v>
      </c>
      <c r="ED170">
        <v>0</v>
      </c>
      <c r="EE170">
        <v>0</v>
      </c>
      <c r="EF170">
        <v>9985.693214285715</v>
      </c>
      <c r="EG170">
        <v>0</v>
      </c>
      <c r="EH170">
        <v>10.51665</v>
      </c>
      <c r="EI170">
        <v>-26.88259285714286</v>
      </c>
      <c r="EJ170">
        <v>883.888</v>
      </c>
      <c r="EK170">
        <v>910.8877857142855</v>
      </c>
      <c r="EL170">
        <v>0.5190598928571429</v>
      </c>
      <c r="EM170">
        <v>891.4647142857142</v>
      </c>
      <c r="EN170">
        <v>21.32301071428572</v>
      </c>
      <c r="EO170">
        <v>1.9621875</v>
      </c>
      <c r="EP170">
        <v>1.915558571428571</v>
      </c>
      <c r="EQ170">
        <v>17.14246785714286</v>
      </c>
      <c r="ER170">
        <v>16.76309285714286</v>
      </c>
      <c r="ES170">
        <v>2000.029285714286</v>
      </c>
      <c r="ET170">
        <v>0.9800060357142856</v>
      </c>
      <c r="EU170">
        <v>0.01999439642857143</v>
      </c>
      <c r="EV170">
        <v>0</v>
      </c>
      <c r="EW170">
        <v>180.1515714285715</v>
      </c>
      <c r="EX170">
        <v>5.00078</v>
      </c>
      <c r="EY170">
        <v>3717.3675</v>
      </c>
      <c r="EZ170">
        <v>16379.90714285714</v>
      </c>
      <c r="FA170">
        <v>38.76550000000001</v>
      </c>
      <c r="FB170">
        <v>39.5935</v>
      </c>
      <c r="FC170">
        <v>38.90592857142856</v>
      </c>
      <c r="FD170">
        <v>39.30324999999999</v>
      </c>
      <c r="FE170">
        <v>40.13596428571429</v>
      </c>
      <c r="FF170">
        <v>1955.139285714285</v>
      </c>
      <c r="FG170">
        <v>39.89000000000001</v>
      </c>
      <c r="FH170">
        <v>0</v>
      </c>
      <c r="FI170">
        <v>1758568558.8</v>
      </c>
      <c r="FJ170">
        <v>0</v>
      </c>
      <c r="FK170">
        <v>180.20532</v>
      </c>
      <c r="FL170">
        <v>-0.2829999995691443</v>
      </c>
      <c r="FM170">
        <v>6.135384637007631</v>
      </c>
      <c r="FN170">
        <v>3717.3612</v>
      </c>
      <c r="FO170">
        <v>15</v>
      </c>
      <c r="FP170">
        <v>0</v>
      </c>
      <c r="FQ170" t="s">
        <v>441</v>
      </c>
      <c r="FR170">
        <v>1746989605.5</v>
      </c>
      <c r="FS170">
        <v>1746989593.5</v>
      </c>
      <c r="FT170">
        <v>0</v>
      </c>
      <c r="FU170">
        <v>-0.274</v>
      </c>
      <c r="FV170">
        <v>-0.002</v>
      </c>
      <c r="FW170">
        <v>2.549</v>
      </c>
      <c r="FX170">
        <v>0.129</v>
      </c>
      <c r="FY170">
        <v>420</v>
      </c>
      <c r="FZ170">
        <v>17</v>
      </c>
      <c r="GA170">
        <v>0.02</v>
      </c>
      <c r="GB170">
        <v>0.04</v>
      </c>
      <c r="GC170">
        <v>-26.9193125</v>
      </c>
      <c r="GD170">
        <v>0.4412791744841043</v>
      </c>
      <c r="GE170">
        <v>0.1131890789508865</v>
      </c>
      <c r="GF170">
        <v>1</v>
      </c>
      <c r="GG170">
        <v>180.2112941176471</v>
      </c>
      <c r="GH170">
        <v>0.3478380418641094</v>
      </c>
      <c r="GI170">
        <v>0.1996746661906287</v>
      </c>
      <c r="GJ170">
        <v>1</v>
      </c>
      <c r="GK170">
        <v>0.5257576500000001</v>
      </c>
      <c r="GL170">
        <v>-0.1035621613508459</v>
      </c>
      <c r="GM170">
        <v>0.0156505131250544</v>
      </c>
      <c r="GN170">
        <v>0</v>
      </c>
      <c r="GO170">
        <v>2</v>
      </c>
      <c r="GP170">
        <v>3</v>
      </c>
      <c r="GQ170" t="s">
        <v>448</v>
      </c>
      <c r="GR170">
        <v>3.10296</v>
      </c>
      <c r="GS170">
        <v>2.72508</v>
      </c>
      <c r="GT170">
        <v>0.148312</v>
      </c>
      <c r="GU170">
        <v>0.151139</v>
      </c>
      <c r="GV170">
        <v>0.100329</v>
      </c>
      <c r="GW170">
        <v>0.100188</v>
      </c>
      <c r="GX170">
        <v>22271.3</v>
      </c>
      <c r="GY170">
        <v>20159.7</v>
      </c>
      <c r="GZ170">
        <v>26712.2</v>
      </c>
      <c r="HA170">
        <v>23969.2</v>
      </c>
      <c r="HB170">
        <v>38462.9</v>
      </c>
      <c r="HC170">
        <v>31879.9</v>
      </c>
      <c r="HD170">
        <v>46647.8</v>
      </c>
      <c r="HE170">
        <v>37910.9</v>
      </c>
      <c r="HF170">
        <v>1.87402</v>
      </c>
      <c r="HG170">
        <v>1.8476</v>
      </c>
      <c r="HH170">
        <v>0.118844</v>
      </c>
      <c r="HI170">
        <v>0</v>
      </c>
      <c r="HJ170">
        <v>28.0578</v>
      </c>
      <c r="HK170">
        <v>999.9</v>
      </c>
      <c r="HL170">
        <v>43.7</v>
      </c>
      <c r="HM170">
        <v>33.5</v>
      </c>
      <c r="HN170">
        <v>25.276</v>
      </c>
      <c r="HO170">
        <v>60.6548</v>
      </c>
      <c r="HP170">
        <v>22.9728</v>
      </c>
      <c r="HQ170">
        <v>1</v>
      </c>
      <c r="HR170">
        <v>0.0937576</v>
      </c>
      <c r="HS170">
        <v>0.462862</v>
      </c>
      <c r="HT170">
        <v>20.2788</v>
      </c>
      <c r="HU170">
        <v>5.2113</v>
      </c>
      <c r="HV170">
        <v>11.9797</v>
      </c>
      <c r="HW170">
        <v>4.9629</v>
      </c>
      <c r="HX170">
        <v>3.2744</v>
      </c>
      <c r="HY170">
        <v>9999</v>
      </c>
      <c r="HZ170">
        <v>9999</v>
      </c>
      <c r="IA170">
        <v>9999</v>
      </c>
      <c r="IB170">
        <v>999.9</v>
      </c>
      <c r="IC170">
        <v>1.86398</v>
      </c>
      <c r="ID170">
        <v>1.86012</v>
      </c>
      <c r="IE170">
        <v>1.85851</v>
      </c>
      <c r="IF170">
        <v>1.85982</v>
      </c>
      <c r="IG170">
        <v>1.8599</v>
      </c>
      <c r="IH170">
        <v>1.85842</v>
      </c>
      <c r="II170">
        <v>1.85745</v>
      </c>
      <c r="IJ170">
        <v>1.85242</v>
      </c>
      <c r="IK170">
        <v>0</v>
      </c>
      <c r="IL170">
        <v>0</v>
      </c>
      <c r="IM170">
        <v>0</v>
      </c>
      <c r="IN170">
        <v>0</v>
      </c>
      <c r="IO170" t="s">
        <v>443</v>
      </c>
      <c r="IP170" t="s">
        <v>444</v>
      </c>
      <c r="IQ170" t="s">
        <v>445</v>
      </c>
      <c r="IR170" t="s">
        <v>445</v>
      </c>
      <c r="IS170" t="s">
        <v>445</v>
      </c>
      <c r="IT170" t="s">
        <v>445</v>
      </c>
      <c r="IU170">
        <v>0</v>
      </c>
      <c r="IV170">
        <v>100</v>
      </c>
      <c r="IW170">
        <v>100</v>
      </c>
      <c r="IX170">
        <v>-1.033</v>
      </c>
      <c r="IY170">
        <v>0.2721</v>
      </c>
      <c r="IZ170">
        <v>-1.088691465271074</v>
      </c>
      <c r="JA170">
        <v>-0.0009653133281458612</v>
      </c>
      <c r="JB170">
        <v>1.467522864134924E-06</v>
      </c>
      <c r="JC170">
        <v>-3.533429210606989E-10</v>
      </c>
      <c r="JD170">
        <v>0.001055554131792665</v>
      </c>
      <c r="JE170">
        <v>0.003653998214210923</v>
      </c>
      <c r="JF170">
        <v>0.0003927652080039181</v>
      </c>
      <c r="JG170">
        <v>9.453655735445027E-07</v>
      </c>
      <c r="JH170">
        <v>2</v>
      </c>
      <c r="JI170">
        <v>1975</v>
      </c>
      <c r="JJ170">
        <v>1</v>
      </c>
      <c r="JK170">
        <v>27</v>
      </c>
      <c r="JL170">
        <v>192982.6</v>
      </c>
      <c r="JM170">
        <v>192982.8</v>
      </c>
      <c r="JN170">
        <v>2.1814</v>
      </c>
      <c r="JO170">
        <v>2.62695</v>
      </c>
      <c r="JP170">
        <v>1.49658</v>
      </c>
      <c r="JQ170">
        <v>2.34375</v>
      </c>
      <c r="JR170">
        <v>1.54907</v>
      </c>
      <c r="JS170">
        <v>2.47314</v>
      </c>
      <c r="JT170">
        <v>37.6987</v>
      </c>
      <c r="JU170">
        <v>24.1751</v>
      </c>
      <c r="JV170">
        <v>18</v>
      </c>
      <c r="JW170">
        <v>481.918</v>
      </c>
      <c r="JX170">
        <v>479.489</v>
      </c>
      <c r="JY170">
        <v>26.8388</v>
      </c>
      <c r="JZ170">
        <v>28.473</v>
      </c>
      <c r="KA170">
        <v>30.0001</v>
      </c>
      <c r="KB170">
        <v>28.6835</v>
      </c>
      <c r="KC170">
        <v>28.6782</v>
      </c>
      <c r="KD170">
        <v>43.8918</v>
      </c>
      <c r="KE170">
        <v>16.8036</v>
      </c>
      <c r="KF170">
        <v>62.9532</v>
      </c>
      <c r="KG170">
        <v>26.835</v>
      </c>
      <c r="KH170">
        <v>941.6180000000001</v>
      </c>
      <c r="KI170">
        <v>21.4141</v>
      </c>
      <c r="KJ170">
        <v>101.99</v>
      </c>
      <c r="KK170">
        <v>91.4371</v>
      </c>
    </row>
    <row r="171" spans="1:297">
      <c r="A171">
        <v>153</v>
      </c>
      <c r="B171">
        <v>1758568566.1</v>
      </c>
      <c r="C171">
        <v>3788.5</v>
      </c>
      <c r="D171" t="s">
        <v>752</v>
      </c>
      <c r="E171" t="s">
        <v>753</v>
      </c>
      <c r="F171">
        <v>5</v>
      </c>
      <c r="G171" t="s">
        <v>641</v>
      </c>
      <c r="H171" t="s">
        <v>438</v>
      </c>
      <c r="I171">
        <v>1758568558.35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(EA171+(U171+2*0.95*5.67E-8*(((EA171+$B$9)+273)^4-(EA171+273)^4)-44100*J171)/(1.84*29.3*R171+8*0.95*5.67E-8*(EA171+273)^3))</f>
        <v>0</v>
      </c>
      <c r="W171">
        <f>($C$9*EB171+$D$9*EC171+$E$9*V171)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2*0.95*5.67E-8*(((EA171+$B$9)+273)^4-(W171+273)^4)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946.1159732730546</v>
      </c>
      <c r="AK171">
        <v>927.9634969696963</v>
      </c>
      <c r="AL171">
        <v>3.441803822454276</v>
      </c>
      <c r="AM171">
        <v>64.87231866212869</v>
      </c>
      <c r="AN171">
        <f>(AP171 - AO171 + DY171*1E3/(8.314*(EA171+273.15)) * AR171/DX171 * AQ171) * DX171/(100*DL171) * 1000/(1000 - AP171)</f>
        <v>0</v>
      </c>
      <c r="AO171">
        <v>21.40608962467569</v>
      </c>
      <c r="AP171">
        <v>21.86981818181817</v>
      </c>
      <c r="AQ171">
        <v>0.003156000710293681</v>
      </c>
      <c r="AR171">
        <v>105.1330579283981</v>
      </c>
      <c r="AS171">
        <v>0</v>
      </c>
      <c r="AT171">
        <v>0</v>
      </c>
      <c r="AU171">
        <f>IF(AS171*$H$15&gt;=AW171,1.0,(AW171/(AW171-AS171*$H$15)))</f>
        <v>0</v>
      </c>
      <c r="AV171">
        <f>(AU171-1)*100</f>
        <v>0</v>
      </c>
      <c r="AW171">
        <f>MAX(0,($B$15+$C$15*EF171)/(1+$D$15*EF171)*DY171/(EA171+273)*$E$15)</f>
        <v>0</v>
      </c>
      <c r="AX171" t="s">
        <v>439</v>
      </c>
      <c r="AY171" t="s">
        <v>439</v>
      </c>
      <c r="AZ171">
        <v>0</v>
      </c>
      <c r="BA171">
        <v>0</v>
      </c>
      <c r="BB171">
        <f>1-AZ171/BA171</f>
        <v>0</v>
      </c>
      <c r="BC171">
        <v>0</v>
      </c>
      <c r="BD171" t="s">
        <v>439</v>
      </c>
      <c r="BE171" t="s">
        <v>439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439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$B$13*EG171+$C$13*EH171+$F$13*ES171*(1-EV171)</f>
        <v>0</v>
      </c>
      <c r="DI171">
        <f>DH171*DJ171</f>
        <v>0</v>
      </c>
      <c r="DJ171">
        <f>($B$13*$D$11+$C$13*$D$11+$F$13*((FF171+EX171)/MAX(FF171+EX171+FG171, 0.1)*$I$11+FG171/MAX(FF171+EX171+FG171, 0.1)*$J$11))/($B$13+$C$13+$F$13)</f>
        <v>0</v>
      </c>
      <c r="DK171">
        <f>($B$13*$K$11+$C$13*$K$11+$F$13*((FF171+EX171)/MAX(FF171+EX171+FG171, 0.1)*$P$11+FG171/MAX(FF171+EX171+FG171, 0.1)*$Q$11))/($B$13+$C$13+$F$13)</f>
        <v>0</v>
      </c>
      <c r="DL171">
        <v>1.1</v>
      </c>
      <c r="DM171">
        <v>0.5</v>
      </c>
      <c r="DN171" t="s">
        <v>440</v>
      </c>
      <c r="DO171">
        <v>2</v>
      </c>
      <c r="DP171" t="b">
        <v>1</v>
      </c>
      <c r="DQ171">
        <v>1758568558.35</v>
      </c>
      <c r="DR171">
        <v>883.2924999999999</v>
      </c>
      <c r="DS171">
        <v>910.1067857142856</v>
      </c>
      <c r="DT171">
        <v>21.84663571428571</v>
      </c>
      <c r="DU171">
        <v>21.35633928571429</v>
      </c>
      <c r="DV171">
        <v>884.3314285714285</v>
      </c>
      <c r="DW171">
        <v>21.57443928571428</v>
      </c>
      <c r="DX171">
        <v>500.0264285714285</v>
      </c>
      <c r="DY171">
        <v>89.83609642857142</v>
      </c>
      <c r="DZ171">
        <v>0.06682025</v>
      </c>
      <c r="EA171">
        <v>28.57101428571429</v>
      </c>
      <c r="EB171">
        <v>30.01088571428571</v>
      </c>
      <c r="EC171">
        <v>999.9000000000002</v>
      </c>
      <c r="ED171">
        <v>0</v>
      </c>
      <c r="EE171">
        <v>0</v>
      </c>
      <c r="EF171">
        <v>9992.074285714287</v>
      </c>
      <c r="EG171">
        <v>0</v>
      </c>
      <c r="EH171">
        <v>10.51881785714286</v>
      </c>
      <c r="EI171">
        <v>-26.81421428571429</v>
      </c>
      <c r="EJ171">
        <v>903.0206428571428</v>
      </c>
      <c r="EK171">
        <v>929.9680714285714</v>
      </c>
      <c r="EL171">
        <v>0.4902970714285714</v>
      </c>
      <c r="EM171">
        <v>910.1067857142856</v>
      </c>
      <c r="EN171">
        <v>21.35633928571429</v>
      </c>
      <c r="EO171">
        <v>1.962616428571428</v>
      </c>
      <c r="EP171">
        <v>1.91857</v>
      </c>
      <c r="EQ171">
        <v>17.14591785714286</v>
      </c>
      <c r="ER171">
        <v>16.787825</v>
      </c>
      <c r="ES171">
        <v>2000.037857142857</v>
      </c>
      <c r="ET171">
        <v>0.9800061428571427</v>
      </c>
      <c r="EU171">
        <v>0.01999428571428572</v>
      </c>
      <c r="EV171">
        <v>0</v>
      </c>
      <c r="EW171">
        <v>180.1836428571429</v>
      </c>
      <c r="EX171">
        <v>5.00078</v>
      </c>
      <c r="EY171">
        <v>3717.858214285714</v>
      </c>
      <c r="EZ171">
        <v>16379.98214285714</v>
      </c>
      <c r="FA171">
        <v>38.76321428571428</v>
      </c>
      <c r="FB171">
        <v>39.59349999999999</v>
      </c>
      <c r="FC171">
        <v>38.97521428571429</v>
      </c>
      <c r="FD171">
        <v>39.30092857142856</v>
      </c>
      <c r="FE171">
        <v>40.11807142857142</v>
      </c>
      <c r="FF171">
        <v>1955.147857142857</v>
      </c>
      <c r="FG171">
        <v>39.89000000000001</v>
      </c>
      <c r="FH171">
        <v>0</v>
      </c>
      <c r="FI171">
        <v>1758568564.2</v>
      </c>
      <c r="FJ171">
        <v>0</v>
      </c>
      <c r="FK171">
        <v>180.2010384615385</v>
      </c>
      <c r="FL171">
        <v>-0.2884444489501564</v>
      </c>
      <c r="FM171">
        <v>4.63794871273582</v>
      </c>
      <c r="FN171">
        <v>3717.811538461538</v>
      </c>
      <c r="FO171">
        <v>15</v>
      </c>
      <c r="FP171">
        <v>0</v>
      </c>
      <c r="FQ171" t="s">
        <v>441</v>
      </c>
      <c r="FR171">
        <v>1746989605.5</v>
      </c>
      <c r="FS171">
        <v>1746989593.5</v>
      </c>
      <c r="FT171">
        <v>0</v>
      </c>
      <c r="FU171">
        <v>-0.274</v>
      </c>
      <c r="FV171">
        <v>-0.002</v>
      </c>
      <c r="FW171">
        <v>2.549</v>
      </c>
      <c r="FX171">
        <v>0.129</v>
      </c>
      <c r="FY171">
        <v>420</v>
      </c>
      <c r="FZ171">
        <v>17</v>
      </c>
      <c r="GA171">
        <v>0.02</v>
      </c>
      <c r="GB171">
        <v>0.04</v>
      </c>
      <c r="GC171">
        <v>-26.8387243902439</v>
      </c>
      <c r="GD171">
        <v>0.9878675958187888</v>
      </c>
      <c r="GE171">
        <v>0.1499488185535445</v>
      </c>
      <c r="GF171">
        <v>0</v>
      </c>
      <c r="GG171">
        <v>180.1935882352941</v>
      </c>
      <c r="GH171">
        <v>0.1050572951125152</v>
      </c>
      <c r="GI171">
        <v>0.1984977578251014</v>
      </c>
      <c r="GJ171">
        <v>1</v>
      </c>
      <c r="GK171">
        <v>0.5060172926829268</v>
      </c>
      <c r="GL171">
        <v>-0.3155212891986057</v>
      </c>
      <c r="GM171">
        <v>0.03388730822510996</v>
      </c>
      <c r="GN171">
        <v>0</v>
      </c>
      <c r="GO171">
        <v>1</v>
      </c>
      <c r="GP171">
        <v>3</v>
      </c>
      <c r="GQ171" t="s">
        <v>451</v>
      </c>
      <c r="GR171">
        <v>3.10305</v>
      </c>
      <c r="GS171">
        <v>2.72397</v>
      </c>
      <c r="GT171">
        <v>0.150296</v>
      </c>
      <c r="GU171">
        <v>0.15311</v>
      </c>
      <c r="GV171">
        <v>0.100415</v>
      </c>
      <c r="GW171">
        <v>0.100246</v>
      </c>
      <c r="GX171">
        <v>22219.4</v>
      </c>
      <c r="GY171">
        <v>20112.5</v>
      </c>
      <c r="GZ171">
        <v>26712.2</v>
      </c>
      <c r="HA171">
        <v>23968.6</v>
      </c>
      <c r="HB171">
        <v>38459.5</v>
      </c>
      <c r="HC171">
        <v>31877.6</v>
      </c>
      <c r="HD171">
        <v>46647.9</v>
      </c>
      <c r="HE171">
        <v>37910.4</v>
      </c>
      <c r="HF171">
        <v>1.8744</v>
      </c>
      <c r="HG171">
        <v>1.84735</v>
      </c>
      <c r="HH171">
        <v>0.118911</v>
      </c>
      <c r="HI171">
        <v>0</v>
      </c>
      <c r="HJ171">
        <v>28.0512</v>
      </c>
      <c r="HK171">
        <v>999.9</v>
      </c>
      <c r="HL171">
        <v>43.7</v>
      </c>
      <c r="HM171">
        <v>33.5</v>
      </c>
      <c r="HN171">
        <v>25.2756</v>
      </c>
      <c r="HO171">
        <v>60.8648</v>
      </c>
      <c r="HP171">
        <v>22.8646</v>
      </c>
      <c r="HQ171">
        <v>1</v>
      </c>
      <c r="HR171">
        <v>0.09366869999999999</v>
      </c>
      <c r="HS171">
        <v>0.365964</v>
      </c>
      <c r="HT171">
        <v>20.2786</v>
      </c>
      <c r="HU171">
        <v>5.2083</v>
      </c>
      <c r="HV171">
        <v>11.9775</v>
      </c>
      <c r="HW171">
        <v>4.9627</v>
      </c>
      <c r="HX171">
        <v>3.27388</v>
      </c>
      <c r="HY171">
        <v>9999</v>
      </c>
      <c r="HZ171">
        <v>9999</v>
      </c>
      <c r="IA171">
        <v>9999</v>
      </c>
      <c r="IB171">
        <v>999.9</v>
      </c>
      <c r="IC171">
        <v>1.86397</v>
      </c>
      <c r="ID171">
        <v>1.86013</v>
      </c>
      <c r="IE171">
        <v>1.8585</v>
      </c>
      <c r="IF171">
        <v>1.85978</v>
      </c>
      <c r="IG171">
        <v>1.85989</v>
      </c>
      <c r="IH171">
        <v>1.8584</v>
      </c>
      <c r="II171">
        <v>1.85747</v>
      </c>
      <c r="IJ171">
        <v>1.85242</v>
      </c>
      <c r="IK171">
        <v>0</v>
      </c>
      <c r="IL171">
        <v>0</v>
      </c>
      <c r="IM171">
        <v>0</v>
      </c>
      <c r="IN171">
        <v>0</v>
      </c>
      <c r="IO171" t="s">
        <v>443</v>
      </c>
      <c r="IP171" t="s">
        <v>444</v>
      </c>
      <c r="IQ171" t="s">
        <v>445</v>
      </c>
      <c r="IR171" t="s">
        <v>445</v>
      </c>
      <c r="IS171" t="s">
        <v>445</v>
      </c>
      <c r="IT171" t="s">
        <v>445</v>
      </c>
      <c r="IU171">
        <v>0</v>
      </c>
      <c r="IV171">
        <v>100</v>
      </c>
      <c r="IW171">
        <v>100</v>
      </c>
      <c r="IX171">
        <v>-1.017</v>
      </c>
      <c r="IY171">
        <v>0.2727</v>
      </c>
      <c r="IZ171">
        <v>-1.088691465271074</v>
      </c>
      <c r="JA171">
        <v>-0.0009653133281458612</v>
      </c>
      <c r="JB171">
        <v>1.467522864134924E-06</v>
      </c>
      <c r="JC171">
        <v>-3.533429210606989E-10</v>
      </c>
      <c r="JD171">
        <v>0.001055554131792665</v>
      </c>
      <c r="JE171">
        <v>0.003653998214210923</v>
      </c>
      <c r="JF171">
        <v>0.0003927652080039181</v>
      </c>
      <c r="JG171">
        <v>9.453655735445027E-07</v>
      </c>
      <c r="JH171">
        <v>2</v>
      </c>
      <c r="JI171">
        <v>1975</v>
      </c>
      <c r="JJ171">
        <v>1</v>
      </c>
      <c r="JK171">
        <v>27</v>
      </c>
      <c r="JL171">
        <v>192982.7</v>
      </c>
      <c r="JM171">
        <v>192982.9</v>
      </c>
      <c r="JN171">
        <v>2.2168</v>
      </c>
      <c r="JO171">
        <v>2.62817</v>
      </c>
      <c r="JP171">
        <v>1.49658</v>
      </c>
      <c r="JQ171">
        <v>2.34741</v>
      </c>
      <c r="JR171">
        <v>1.54907</v>
      </c>
      <c r="JS171">
        <v>2.44507</v>
      </c>
      <c r="JT171">
        <v>37.6987</v>
      </c>
      <c r="JU171">
        <v>24.1663</v>
      </c>
      <c r="JV171">
        <v>18</v>
      </c>
      <c r="JW171">
        <v>482.135</v>
      </c>
      <c r="JX171">
        <v>479.328</v>
      </c>
      <c r="JY171">
        <v>26.8221</v>
      </c>
      <c r="JZ171">
        <v>28.4742</v>
      </c>
      <c r="KA171">
        <v>30.0002</v>
      </c>
      <c r="KB171">
        <v>28.6835</v>
      </c>
      <c r="KC171">
        <v>28.6782</v>
      </c>
      <c r="KD171">
        <v>44.5372</v>
      </c>
      <c r="KE171">
        <v>16.8036</v>
      </c>
      <c r="KF171">
        <v>62.9532</v>
      </c>
      <c r="KG171">
        <v>26.8342</v>
      </c>
      <c r="KH171">
        <v>954.9930000000001</v>
      </c>
      <c r="KI171">
        <v>21.344</v>
      </c>
      <c r="KJ171">
        <v>101.99</v>
      </c>
      <c r="KK171">
        <v>91.4355</v>
      </c>
    </row>
    <row r="172" spans="1:297">
      <c r="A172">
        <v>154</v>
      </c>
      <c r="B172">
        <v>1758568570.6</v>
      </c>
      <c r="C172">
        <v>3793</v>
      </c>
      <c r="D172" t="s">
        <v>754</v>
      </c>
      <c r="E172" t="s">
        <v>755</v>
      </c>
      <c r="F172">
        <v>5</v>
      </c>
      <c r="G172" t="s">
        <v>641</v>
      </c>
      <c r="H172" t="s">
        <v>438</v>
      </c>
      <c r="I172">
        <v>1758568562.778571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(EA172+(U172+2*0.95*5.67E-8*(((EA172+$B$9)+273)^4-(EA172+273)^4)-44100*J172)/(1.84*29.3*R172+8*0.95*5.67E-8*(EA172+273)^3))</f>
        <v>0</v>
      </c>
      <c r="W172">
        <f>($C$9*EB172+$D$9*EC172+$E$9*V172)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2*0.95*5.67E-8*(((EA172+$B$9)+273)^4-(W172+273)^4)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961.7021114774715</v>
      </c>
      <c r="AK172">
        <v>943.4654121212119</v>
      </c>
      <c r="AL172">
        <v>3.448122110070886</v>
      </c>
      <c r="AM172">
        <v>64.87231866212869</v>
      </c>
      <c r="AN172">
        <f>(AP172 - AO172 + DY172*1E3/(8.314*(EA172+273.15)) * AR172/DX172 * AQ172) * DX172/(100*DL172) * 1000/(1000 - AP172)</f>
        <v>0</v>
      </c>
      <c r="AO172">
        <v>21.40833504026917</v>
      </c>
      <c r="AP172">
        <v>21.88160424242423</v>
      </c>
      <c r="AQ172">
        <v>0.0005670681358174387</v>
      </c>
      <c r="AR172">
        <v>105.1330579283981</v>
      </c>
      <c r="AS172">
        <v>0</v>
      </c>
      <c r="AT172">
        <v>0</v>
      </c>
      <c r="AU172">
        <f>IF(AS172*$H$15&gt;=AW172,1.0,(AW172/(AW172-AS172*$H$15)))</f>
        <v>0</v>
      </c>
      <c r="AV172">
        <f>(AU172-1)*100</f>
        <v>0</v>
      </c>
      <c r="AW172">
        <f>MAX(0,($B$15+$C$15*EF172)/(1+$D$15*EF172)*DY172/(EA172+273)*$E$15)</f>
        <v>0</v>
      </c>
      <c r="AX172" t="s">
        <v>439</v>
      </c>
      <c r="AY172" t="s">
        <v>439</v>
      </c>
      <c r="AZ172">
        <v>0</v>
      </c>
      <c r="BA172">
        <v>0</v>
      </c>
      <c r="BB172">
        <f>1-AZ172/BA172</f>
        <v>0</v>
      </c>
      <c r="BC172">
        <v>0</v>
      </c>
      <c r="BD172" t="s">
        <v>439</v>
      </c>
      <c r="BE172" t="s">
        <v>439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439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$B$13*EG172+$C$13*EH172+$F$13*ES172*(1-EV172)</f>
        <v>0</v>
      </c>
      <c r="DI172">
        <f>DH172*DJ172</f>
        <v>0</v>
      </c>
      <c r="DJ172">
        <f>($B$13*$D$11+$C$13*$D$11+$F$13*((FF172+EX172)/MAX(FF172+EX172+FG172, 0.1)*$I$11+FG172/MAX(FF172+EX172+FG172, 0.1)*$J$11))/($B$13+$C$13+$F$13)</f>
        <v>0</v>
      </c>
      <c r="DK172">
        <f>($B$13*$K$11+$C$13*$K$11+$F$13*((FF172+EX172)/MAX(FF172+EX172+FG172, 0.1)*$P$11+FG172/MAX(FF172+EX172+FG172, 0.1)*$Q$11))/($B$13+$C$13+$F$13)</f>
        <v>0</v>
      </c>
      <c r="DL172">
        <v>1.1</v>
      </c>
      <c r="DM172">
        <v>0.5</v>
      </c>
      <c r="DN172" t="s">
        <v>440</v>
      </c>
      <c r="DO172">
        <v>2</v>
      </c>
      <c r="DP172" t="b">
        <v>1</v>
      </c>
      <c r="DQ172">
        <v>1758568562.778571</v>
      </c>
      <c r="DR172">
        <v>898.1942142857142</v>
      </c>
      <c r="DS172">
        <v>924.9395357142856</v>
      </c>
      <c r="DT172">
        <v>21.85707857142858</v>
      </c>
      <c r="DU172">
        <v>21.384225</v>
      </c>
      <c r="DV172">
        <v>899.2210357142858</v>
      </c>
      <c r="DW172">
        <v>21.58465357142857</v>
      </c>
      <c r="DX172">
        <v>500.0202857142858</v>
      </c>
      <c r="DY172">
        <v>89.83522857142859</v>
      </c>
      <c r="DZ172">
        <v>0.0667605607142857</v>
      </c>
      <c r="EA172">
        <v>28.55417857142857</v>
      </c>
      <c r="EB172">
        <v>29.99581428571428</v>
      </c>
      <c r="EC172">
        <v>999.9000000000002</v>
      </c>
      <c r="ED172">
        <v>0</v>
      </c>
      <c r="EE172">
        <v>0</v>
      </c>
      <c r="EF172">
        <v>9984.463571428571</v>
      </c>
      <c r="EG172">
        <v>0</v>
      </c>
      <c r="EH172">
        <v>10.52435</v>
      </c>
      <c r="EI172">
        <v>-26.74543928571429</v>
      </c>
      <c r="EJ172">
        <v>918.2649642857142</v>
      </c>
      <c r="EK172">
        <v>945.1513214285712</v>
      </c>
      <c r="EL172">
        <v>0.4728562142857143</v>
      </c>
      <c r="EM172">
        <v>924.9395357142856</v>
      </c>
      <c r="EN172">
        <v>21.384225</v>
      </c>
      <c r="EO172">
        <v>1.963534642857143</v>
      </c>
      <c r="EP172">
        <v>1.921055714285714</v>
      </c>
      <c r="EQ172">
        <v>17.15330714285714</v>
      </c>
      <c r="ER172">
        <v>16.80822857142858</v>
      </c>
      <c r="ES172">
        <v>2000.009285714286</v>
      </c>
      <c r="ET172">
        <v>0.9800058214285713</v>
      </c>
      <c r="EU172">
        <v>0.01999461785714286</v>
      </c>
      <c r="EV172">
        <v>0</v>
      </c>
      <c r="EW172">
        <v>180.2153214285714</v>
      </c>
      <c r="EX172">
        <v>5.00078</v>
      </c>
      <c r="EY172">
        <v>3718.216785714286</v>
      </c>
      <c r="EZ172">
        <v>16379.74285714286</v>
      </c>
      <c r="FA172">
        <v>38.7565</v>
      </c>
      <c r="FB172">
        <v>39.5935</v>
      </c>
      <c r="FC172">
        <v>38.97521428571428</v>
      </c>
      <c r="FD172">
        <v>39.30542857142858</v>
      </c>
      <c r="FE172">
        <v>40.11585714285713</v>
      </c>
      <c r="FF172">
        <v>1955.119285714286</v>
      </c>
      <c r="FG172">
        <v>39.89000000000001</v>
      </c>
      <c r="FH172">
        <v>0</v>
      </c>
      <c r="FI172">
        <v>1758568568.4</v>
      </c>
      <c r="FJ172">
        <v>0</v>
      </c>
      <c r="FK172">
        <v>180.22404</v>
      </c>
      <c r="FL172">
        <v>-0.03646154654777704</v>
      </c>
      <c r="FM172">
        <v>4.733846137006338</v>
      </c>
      <c r="FN172">
        <v>3718.2036</v>
      </c>
      <c r="FO172">
        <v>15</v>
      </c>
      <c r="FP172">
        <v>0</v>
      </c>
      <c r="FQ172" t="s">
        <v>441</v>
      </c>
      <c r="FR172">
        <v>1746989605.5</v>
      </c>
      <c r="FS172">
        <v>1746989593.5</v>
      </c>
      <c r="FT172">
        <v>0</v>
      </c>
      <c r="FU172">
        <v>-0.274</v>
      </c>
      <c r="FV172">
        <v>-0.002</v>
      </c>
      <c r="FW172">
        <v>2.549</v>
      </c>
      <c r="FX172">
        <v>0.129</v>
      </c>
      <c r="FY172">
        <v>420</v>
      </c>
      <c r="FZ172">
        <v>17</v>
      </c>
      <c r="GA172">
        <v>0.02</v>
      </c>
      <c r="GB172">
        <v>0.04</v>
      </c>
      <c r="GC172">
        <v>-26.8059275</v>
      </c>
      <c r="GD172">
        <v>0.8436281425891343</v>
      </c>
      <c r="GE172">
        <v>0.1466869557723181</v>
      </c>
      <c r="GF172">
        <v>0</v>
      </c>
      <c r="GG172">
        <v>180.2156176470588</v>
      </c>
      <c r="GH172">
        <v>-0.0524217012228217</v>
      </c>
      <c r="GI172">
        <v>0.2066978492027753</v>
      </c>
      <c r="GJ172">
        <v>1</v>
      </c>
      <c r="GK172">
        <v>0.486368675</v>
      </c>
      <c r="GL172">
        <v>-0.2610418874296467</v>
      </c>
      <c r="GM172">
        <v>0.03039794085903476</v>
      </c>
      <c r="GN172">
        <v>0</v>
      </c>
      <c r="GO172">
        <v>1</v>
      </c>
      <c r="GP172">
        <v>3</v>
      </c>
      <c r="GQ172" t="s">
        <v>451</v>
      </c>
      <c r="GR172">
        <v>3.10223</v>
      </c>
      <c r="GS172">
        <v>2.7253</v>
      </c>
      <c r="GT172">
        <v>0.151917</v>
      </c>
      <c r="GU172">
        <v>0.154711</v>
      </c>
      <c r="GV172">
        <v>0.100449</v>
      </c>
      <c r="GW172">
        <v>0.100243</v>
      </c>
      <c r="GX172">
        <v>22176.9</v>
      </c>
      <c r="GY172">
        <v>20074.5</v>
      </c>
      <c r="GZ172">
        <v>26712</v>
      </c>
      <c r="HA172">
        <v>23968.7</v>
      </c>
      <c r="HB172">
        <v>38458.3</v>
      </c>
      <c r="HC172">
        <v>31877.7</v>
      </c>
      <c r="HD172">
        <v>46647.9</v>
      </c>
      <c r="HE172">
        <v>37910.2</v>
      </c>
      <c r="HF172">
        <v>1.87318</v>
      </c>
      <c r="HG172">
        <v>1.84875</v>
      </c>
      <c r="HH172">
        <v>0.118628</v>
      </c>
      <c r="HI172">
        <v>0</v>
      </c>
      <c r="HJ172">
        <v>28.0451</v>
      </c>
      <c r="HK172">
        <v>999.9</v>
      </c>
      <c r="HL172">
        <v>43.8</v>
      </c>
      <c r="HM172">
        <v>33.5</v>
      </c>
      <c r="HN172">
        <v>25.3326</v>
      </c>
      <c r="HO172">
        <v>60.9748</v>
      </c>
      <c r="HP172">
        <v>23.129</v>
      </c>
      <c r="HQ172">
        <v>1</v>
      </c>
      <c r="HR172">
        <v>0.0936153</v>
      </c>
      <c r="HS172">
        <v>-0.98092</v>
      </c>
      <c r="HT172">
        <v>20.2742</v>
      </c>
      <c r="HU172">
        <v>5.21115</v>
      </c>
      <c r="HV172">
        <v>11.979</v>
      </c>
      <c r="HW172">
        <v>4.96295</v>
      </c>
      <c r="HX172">
        <v>3.2743</v>
      </c>
      <c r="HY172">
        <v>9999</v>
      </c>
      <c r="HZ172">
        <v>9999</v>
      </c>
      <c r="IA172">
        <v>9999</v>
      </c>
      <c r="IB172">
        <v>999.9</v>
      </c>
      <c r="IC172">
        <v>1.86399</v>
      </c>
      <c r="ID172">
        <v>1.86014</v>
      </c>
      <c r="IE172">
        <v>1.8585</v>
      </c>
      <c r="IF172">
        <v>1.85981</v>
      </c>
      <c r="IG172">
        <v>1.8599</v>
      </c>
      <c r="IH172">
        <v>1.85841</v>
      </c>
      <c r="II172">
        <v>1.85747</v>
      </c>
      <c r="IJ172">
        <v>1.85242</v>
      </c>
      <c r="IK172">
        <v>0</v>
      </c>
      <c r="IL172">
        <v>0</v>
      </c>
      <c r="IM172">
        <v>0</v>
      </c>
      <c r="IN172">
        <v>0</v>
      </c>
      <c r="IO172" t="s">
        <v>443</v>
      </c>
      <c r="IP172" t="s">
        <v>444</v>
      </c>
      <c r="IQ172" t="s">
        <v>445</v>
      </c>
      <c r="IR172" t="s">
        <v>445</v>
      </c>
      <c r="IS172" t="s">
        <v>445</v>
      </c>
      <c r="IT172" t="s">
        <v>445</v>
      </c>
      <c r="IU172">
        <v>0</v>
      </c>
      <c r="IV172">
        <v>100</v>
      </c>
      <c r="IW172">
        <v>100</v>
      </c>
      <c r="IX172">
        <v>-1.005</v>
      </c>
      <c r="IY172">
        <v>0.273</v>
      </c>
      <c r="IZ172">
        <v>-1.088691465271074</v>
      </c>
      <c r="JA172">
        <v>-0.0009653133281458612</v>
      </c>
      <c r="JB172">
        <v>1.467522864134924E-06</v>
      </c>
      <c r="JC172">
        <v>-3.533429210606989E-10</v>
      </c>
      <c r="JD172">
        <v>0.001055554131792665</v>
      </c>
      <c r="JE172">
        <v>0.003653998214210923</v>
      </c>
      <c r="JF172">
        <v>0.0003927652080039181</v>
      </c>
      <c r="JG172">
        <v>9.453655735445027E-07</v>
      </c>
      <c r="JH172">
        <v>2</v>
      </c>
      <c r="JI172">
        <v>1975</v>
      </c>
      <c r="JJ172">
        <v>1</v>
      </c>
      <c r="JK172">
        <v>27</v>
      </c>
      <c r="JL172">
        <v>192982.8</v>
      </c>
      <c r="JM172">
        <v>192983</v>
      </c>
      <c r="JN172">
        <v>2.24487</v>
      </c>
      <c r="JO172">
        <v>2.62939</v>
      </c>
      <c r="JP172">
        <v>1.49658</v>
      </c>
      <c r="JQ172">
        <v>2.34741</v>
      </c>
      <c r="JR172">
        <v>1.54907</v>
      </c>
      <c r="JS172">
        <v>2.42798</v>
      </c>
      <c r="JT172">
        <v>37.6987</v>
      </c>
      <c r="JU172">
        <v>24.1663</v>
      </c>
      <c r="JV172">
        <v>18</v>
      </c>
      <c r="JW172">
        <v>481.425</v>
      </c>
      <c r="JX172">
        <v>480.231</v>
      </c>
      <c r="JY172">
        <v>26.9366</v>
      </c>
      <c r="JZ172">
        <v>28.4754</v>
      </c>
      <c r="KA172">
        <v>30</v>
      </c>
      <c r="KB172">
        <v>28.6835</v>
      </c>
      <c r="KC172">
        <v>28.6783</v>
      </c>
      <c r="KD172">
        <v>45.1564</v>
      </c>
      <c r="KE172">
        <v>16.8036</v>
      </c>
      <c r="KF172">
        <v>62.9532</v>
      </c>
      <c r="KG172">
        <v>27.2087</v>
      </c>
      <c r="KH172">
        <v>975.03</v>
      </c>
      <c r="KI172">
        <v>21.3181</v>
      </c>
      <c r="KJ172">
        <v>101.99</v>
      </c>
      <c r="KK172">
        <v>91.4354</v>
      </c>
    </row>
    <row r="173" spans="1:297">
      <c r="A173">
        <v>155</v>
      </c>
      <c r="B173">
        <v>1758568575.6</v>
      </c>
      <c r="C173">
        <v>3798</v>
      </c>
      <c r="D173" t="s">
        <v>756</v>
      </c>
      <c r="E173" t="s">
        <v>757</v>
      </c>
      <c r="F173">
        <v>5</v>
      </c>
      <c r="G173" t="s">
        <v>641</v>
      </c>
      <c r="H173" t="s">
        <v>438</v>
      </c>
      <c r="I173">
        <v>1758568568.081481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(EA173+(U173+2*0.95*5.67E-8*(((EA173+$B$9)+273)^4-(EA173+273)^4)-44100*J173)/(1.84*29.3*R173+8*0.95*5.67E-8*(EA173+273)^3))</f>
        <v>0</v>
      </c>
      <c r="W173">
        <f>($C$9*EB173+$D$9*EC173+$E$9*V173)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2*0.95*5.67E-8*(((EA173+$B$9)+273)^4-(W173+273)^4)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978.7964608706629</v>
      </c>
      <c r="AK173">
        <v>960.7833030303032</v>
      </c>
      <c r="AL173">
        <v>3.447404576729857</v>
      </c>
      <c r="AM173">
        <v>64.87231866212869</v>
      </c>
      <c r="AN173">
        <f>(AP173 - AO173 + DY173*1E3/(8.314*(EA173+273.15)) * AR173/DX173 * AQ173) * DX173/(100*DL173) * 1000/(1000 - AP173)</f>
        <v>0</v>
      </c>
      <c r="AO173">
        <v>21.41030246725949</v>
      </c>
      <c r="AP173">
        <v>21.89257515151514</v>
      </c>
      <c r="AQ173">
        <v>0.0003990507722344076</v>
      </c>
      <c r="AR173">
        <v>105.1330579283981</v>
      </c>
      <c r="AS173">
        <v>0</v>
      </c>
      <c r="AT173">
        <v>0</v>
      </c>
      <c r="AU173">
        <f>IF(AS173*$H$15&gt;=AW173,1.0,(AW173/(AW173-AS173*$H$15)))</f>
        <v>0</v>
      </c>
      <c r="AV173">
        <f>(AU173-1)*100</f>
        <v>0</v>
      </c>
      <c r="AW173">
        <f>MAX(0,($B$15+$C$15*EF173)/(1+$D$15*EF173)*DY173/(EA173+273)*$E$15)</f>
        <v>0</v>
      </c>
      <c r="AX173" t="s">
        <v>439</v>
      </c>
      <c r="AY173" t="s">
        <v>439</v>
      </c>
      <c r="AZ173">
        <v>0</v>
      </c>
      <c r="BA173">
        <v>0</v>
      </c>
      <c r="BB173">
        <f>1-AZ173/BA173</f>
        <v>0</v>
      </c>
      <c r="BC173">
        <v>0</v>
      </c>
      <c r="BD173" t="s">
        <v>439</v>
      </c>
      <c r="BE173" t="s">
        <v>439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439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$B$13*EG173+$C$13*EH173+$F$13*ES173*(1-EV173)</f>
        <v>0</v>
      </c>
      <c r="DI173">
        <f>DH173*DJ173</f>
        <v>0</v>
      </c>
      <c r="DJ173">
        <f>($B$13*$D$11+$C$13*$D$11+$F$13*((FF173+EX173)/MAX(FF173+EX173+FG173, 0.1)*$I$11+FG173/MAX(FF173+EX173+FG173, 0.1)*$J$11))/($B$13+$C$13+$F$13)</f>
        <v>0</v>
      </c>
      <c r="DK173">
        <f>($B$13*$K$11+$C$13*$K$11+$F$13*((FF173+EX173)/MAX(FF173+EX173+FG173, 0.1)*$P$11+FG173/MAX(FF173+EX173+FG173, 0.1)*$Q$11))/($B$13+$C$13+$F$13)</f>
        <v>0</v>
      </c>
      <c r="DL173">
        <v>1.1</v>
      </c>
      <c r="DM173">
        <v>0.5</v>
      </c>
      <c r="DN173" t="s">
        <v>440</v>
      </c>
      <c r="DO173">
        <v>2</v>
      </c>
      <c r="DP173" t="b">
        <v>1</v>
      </c>
      <c r="DQ173">
        <v>1758568568.081481</v>
      </c>
      <c r="DR173">
        <v>916.050925925926</v>
      </c>
      <c r="DS173">
        <v>942.7257407407408</v>
      </c>
      <c r="DT173">
        <v>21.8740962962963</v>
      </c>
      <c r="DU173">
        <v>21.40668148148148</v>
      </c>
      <c r="DV173">
        <v>917.0630370370369</v>
      </c>
      <c r="DW173">
        <v>21.6013074074074</v>
      </c>
      <c r="DX173">
        <v>500.0304074074074</v>
      </c>
      <c r="DY173">
        <v>89.83427407407407</v>
      </c>
      <c r="DZ173">
        <v>0.06673323703703703</v>
      </c>
      <c r="EA173">
        <v>28.53584814814815</v>
      </c>
      <c r="EB173">
        <v>29.98058148148148</v>
      </c>
      <c r="EC173">
        <v>999.9000000000001</v>
      </c>
      <c r="ED173">
        <v>0</v>
      </c>
      <c r="EE173">
        <v>0</v>
      </c>
      <c r="EF173">
        <v>9983.612592592592</v>
      </c>
      <c r="EG173">
        <v>0</v>
      </c>
      <c r="EH173">
        <v>10.53057407407407</v>
      </c>
      <c r="EI173">
        <v>-26.67490740740741</v>
      </c>
      <c r="EJ173">
        <v>936.5369999999998</v>
      </c>
      <c r="EK173">
        <v>963.3479629629629</v>
      </c>
      <c r="EL173">
        <v>0.4674109629629629</v>
      </c>
      <c r="EM173">
        <v>942.7257407407408</v>
      </c>
      <c r="EN173">
        <v>21.40668148148148</v>
      </c>
      <c r="EO173">
        <v>1.965042592592593</v>
      </c>
      <c r="EP173">
        <v>1.923052962962963</v>
      </c>
      <c r="EQ173">
        <v>17.16544074074074</v>
      </c>
      <c r="ER173">
        <v>16.82462222222222</v>
      </c>
      <c r="ES173">
        <v>1999.986666666667</v>
      </c>
      <c r="ET173">
        <v>0.9800055555555554</v>
      </c>
      <c r="EU173">
        <v>0.01999492222222222</v>
      </c>
      <c r="EV173">
        <v>0</v>
      </c>
      <c r="EW173">
        <v>180.2277037037036</v>
      </c>
      <c r="EX173">
        <v>5.00078</v>
      </c>
      <c r="EY173">
        <v>3718.567777777778</v>
      </c>
      <c r="EZ173">
        <v>16379.54814814815</v>
      </c>
      <c r="FA173">
        <v>38.74744444444445</v>
      </c>
      <c r="FB173">
        <v>39.59233333333332</v>
      </c>
      <c r="FC173">
        <v>39.03214814814815</v>
      </c>
      <c r="FD173">
        <v>39.30518518518517</v>
      </c>
      <c r="FE173">
        <v>40.12248148148148</v>
      </c>
      <c r="FF173">
        <v>1955.096666666667</v>
      </c>
      <c r="FG173">
        <v>39.89000000000001</v>
      </c>
      <c r="FH173">
        <v>0</v>
      </c>
      <c r="FI173">
        <v>1758568573.2</v>
      </c>
      <c r="FJ173">
        <v>0</v>
      </c>
      <c r="FK173">
        <v>180.2316</v>
      </c>
      <c r="FL173">
        <v>0.5689999913560981</v>
      </c>
      <c r="FM173">
        <v>4.031538437580865</v>
      </c>
      <c r="FN173">
        <v>3718.498800000001</v>
      </c>
      <c r="FO173">
        <v>15</v>
      </c>
      <c r="FP173">
        <v>0</v>
      </c>
      <c r="FQ173" t="s">
        <v>441</v>
      </c>
      <c r="FR173">
        <v>1746989605.5</v>
      </c>
      <c r="FS173">
        <v>1746989593.5</v>
      </c>
      <c r="FT173">
        <v>0</v>
      </c>
      <c r="FU173">
        <v>-0.274</v>
      </c>
      <c r="FV173">
        <v>-0.002</v>
      </c>
      <c r="FW173">
        <v>2.549</v>
      </c>
      <c r="FX173">
        <v>0.129</v>
      </c>
      <c r="FY173">
        <v>420</v>
      </c>
      <c r="FZ173">
        <v>17</v>
      </c>
      <c r="GA173">
        <v>0.02</v>
      </c>
      <c r="GB173">
        <v>0.04</v>
      </c>
      <c r="GC173">
        <v>-26.696815</v>
      </c>
      <c r="GD173">
        <v>0.5797958724203472</v>
      </c>
      <c r="GE173">
        <v>0.1129835044375945</v>
      </c>
      <c r="GF173">
        <v>0</v>
      </c>
      <c r="GG173">
        <v>180.2397647058823</v>
      </c>
      <c r="GH173">
        <v>-0.01478991669225793</v>
      </c>
      <c r="GI173">
        <v>0.2278001005556169</v>
      </c>
      <c r="GJ173">
        <v>1</v>
      </c>
      <c r="GK173">
        <v>0.4733141999999999</v>
      </c>
      <c r="GL173">
        <v>-0.03973918198874447</v>
      </c>
      <c r="GM173">
        <v>0.01702716345460981</v>
      </c>
      <c r="GN173">
        <v>1</v>
      </c>
      <c r="GO173">
        <v>2</v>
      </c>
      <c r="GP173">
        <v>3</v>
      </c>
      <c r="GQ173" t="s">
        <v>448</v>
      </c>
      <c r="GR173">
        <v>3.1028</v>
      </c>
      <c r="GS173">
        <v>2.72478</v>
      </c>
      <c r="GT173">
        <v>0.153704</v>
      </c>
      <c r="GU173">
        <v>0.156446</v>
      </c>
      <c r="GV173">
        <v>0.100486</v>
      </c>
      <c r="GW173">
        <v>0.100255</v>
      </c>
      <c r="GX173">
        <v>22130.2</v>
      </c>
      <c r="GY173">
        <v>20033.1</v>
      </c>
      <c r="GZ173">
        <v>26712</v>
      </c>
      <c r="HA173">
        <v>23968.5</v>
      </c>
      <c r="HB173">
        <v>38456.7</v>
      </c>
      <c r="HC173">
        <v>31877.4</v>
      </c>
      <c r="HD173">
        <v>46647.8</v>
      </c>
      <c r="HE173">
        <v>37910.1</v>
      </c>
      <c r="HF173">
        <v>1.87372</v>
      </c>
      <c r="HG173">
        <v>1.84785</v>
      </c>
      <c r="HH173">
        <v>0.117961</v>
      </c>
      <c r="HI173">
        <v>0</v>
      </c>
      <c r="HJ173">
        <v>28.0378</v>
      </c>
      <c r="HK173">
        <v>999.9</v>
      </c>
      <c r="HL173">
        <v>43.8</v>
      </c>
      <c r="HM173">
        <v>33.5</v>
      </c>
      <c r="HN173">
        <v>25.332</v>
      </c>
      <c r="HO173">
        <v>61.0748</v>
      </c>
      <c r="HP173">
        <v>22.9928</v>
      </c>
      <c r="HQ173">
        <v>1</v>
      </c>
      <c r="HR173">
        <v>0.09320630000000001</v>
      </c>
      <c r="HS173">
        <v>-0.49503</v>
      </c>
      <c r="HT173">
        <v>20.2782</v>
      </c>
      <c r="HU173">
        <v>5.21025</v>
      </c>
      <c r="HV173">
        <v>11.9785</v>
      </c>
      <c r="HW173">
        <v>4.96315</v>
      </c>
      <c r="HX173">
        <v>3.27445</v>
      </c>
      <c r="HY173">
        <v>9999</v>
      </c>
      <c r="HZ173">
        <v>9999</v>
      </c>
      <c r="IA173">
        <v>9999</v>
      </c>
      <c r="IB173">
        <v>999.9</v>
      </c>
      <c r="IC173">
        <v>1.86399</v>
      </c>
      <c r="ID173">
        <v>1.86014</v>
      </c>
      <c r="IE173">
        <v>1.85848</v>
      </c>
      <c r="IF173">
        <v>1.85979</v>
      </c>
      <c r="IG173">
        <v>1.85989</v>
      </c>
      <c r="IH173">
        <v>1.8584</v>
      </c>
      <c r="II173">
        <v>1.85749</v>
      </c>
      <c r="IJ173">
        <v>1.85242</v>
      </c>
      <c r="IK173">
        <v>0</v>
      </c>
      <c r="IL173">
        <v>0</v>
      </c>
      <c r="IM173">
        <v>0</v>
      </c>
      <c r="IN173">
        <v>0</v>
      </c>
      <c r="IO173" t="s">
        <v>443</v>
      </c>
      <c r="IP173" t="s">
        <v>444</v>
      </c>
      <c r="IQ173" t="s">
        <v>445</v>
      </c>
      <c r="IR173" t="s">
        <v>445</v>
      </c>
      <c r="IS173" t="s">
        <v>445</v>
      </c>
      <c r="IT173" t="s">
        <v>445</v>
      </c>
      <c r="IU173">
        <v>0</v>
      </c>
      <c r="IV173">
        <v>100</v>
      </c>
      <c r="IW173">
        <v>100</v>
      </c>
      <c r="IX173">
        <v>-0.991</v>
      </c>
      <c r="IY173">
        <v>0.2733</v>
      </c>
      <c r="IZ173">
        <v>-1.088691465271074</v>
      </c>
      <c r="JA173">
        <v>-0.0009653133281458612</v>
      </c>
      <c r="JB173">
        <v>1.467522864134924E-06</v>
      </c>
      <c r="JC173">
        <v>-3.533429210606989E-10</v>
      </c>
      <c r="JD173">
        <v>0.001055554131792665</v>
      </c>
      <c r="JE173">
        <v>0.003653998214210923</v>
      </c>
      <c r="JF173">
        <v>0.0003927652080039181</v>
      </c>
      <c r="JG173">
        <v>9.453655735445027E-07</v>
      </c>
      <c r="JH173">
        <v>2</v>
      </c>
      <c r="JI173">
        <v>1975</v>
      </c>
      <c r="JJ173">
        <v>1</v>
      </c>
      <c r="JK173">
        <v>27</v>
      </c>
      <c r="JL173">
        <v>192982.8</v>
      </c>
      <c r="JM173">
        <v>192983</v>
      </c>
      <c r="JN173">
        <v>2.27783</v>
      </c>
      <c r="JO173">
        <v>2.61841</v>
      </c>
      <c r="JP173">
        <v>1.49658</v>
      </c>
      <c r="JQ173">
        <v>2.34741</v>
      </c>
      <c r="JR173">
        <v>1.54907</v>
      </c>
      <c r="JS173">
        <v>2.45728</v>
      </c>
      <c r="JT173">
        <v>37.6745</v>
      </c>
      <c r="JU173">
        <v>24.1751</v>
      </c>
      <c r="JV173">
        <v>18</v>
      </c>
      <c r="JW173">
        <v>481.743</v>
      </c>
      <c r="JX173">
        <v>479.66</v>
      </c>
      <c r="JY173">
        <v>27.2168</v>
      </c>
      <c r="JZ173">
        <v>28.4754</v>
      </c>
      <c r="KA173">
        <v>29.9998</v>
      </c>
      <c r="KB173">
        <v>28.6835</v>
      </c>
      <c r="KC173">
        <v>28.6794</v>
      </c>
      <c r="KD173">
        <v>45.756</v>
      </c>
      <c r="KE173">
        <v>17.101</v>
      </c>
      <c r="KF173">
        <v>62.9532</v>
      </c>
      <c r="KG173">
        <v>27.2243</v>
      </c>
      <c r="KH173">
        <v>988.409</v>
      </c>
      <c r="KI173">
        <v>21.2884</v>
      </c>
      <c r="KJ173">
        <v>101.989</v>
      </c>
      <c r="KK173">
        <v>91.4349</v>
      </c>
    </row>
    <row r="174" spans="1:297">
      <c r="A174">
        <v>156</v>
      </c>
      <c r="B174">
        <v>1758568580.6</v>
      </c>
      <c r="C174">
        <v>3803</v>
      </c>
      <c r="D174" t="s">
        <v>758</v>
      </c>
      <c r="E174" t="s">
        <v>759</v>
      </c>
      <c r="F174">
        <v>5</v>
      </c>
      <c r="G174" t="s">
        <v>641</v>
      </c>
      <c r="H174" t="s">
        <v>438</v>
      </c>
      <c r="I174">
        <v>1758568572.796428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(EA174+(U174+2*0.95*5.67E-8*(((EA174+$B$9)+273)^4-(EA174+273)^4)-44100*J174)/(1.84*29.3*R174+8*0.95*5.67E-8*(EA174+273)^3))</f>
        <v>0</v>
      </c>
      <c r="W174">
        <f>($C$9*EB174+$D$9*EC174+$E$9*V174)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2*0.95*5.67E-8*(((EA174+$B$9)+273)^4-(W174+273)^4)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995.8742224048054</v>
      </c>
      <c r="AK174">
        <v>977.8579636363633</v>
      </c>
      <c r="AL174">
        <v>3.411581530347161</v>
      </c>
      <c r="AM174">
        <v>64.87231866212869</v>
      </c>
      <c r="AN174">
        <f>(AP174 - AO174 + DY174*1E3/(8.314*(EA174+273.15)) * AR174/DX174 * AQ174) * DX174/(100*DL174) * 1000/(1000 - AP174)</f>
        <v>0</v>
      </c>
      <c r="AO174">
        <v>21.40026713796398</v>
      </c>
      <c r="AP174">
        <v>21.89660727272727</v>
      </c>
      <c r="AQ174">
        <v>4.432523594678284E-05</v>
      </c>
      <c r="AR174">
        <v>105.1330579283981</v>
      </c>
      <c r="AS174">
        <v>0</v>
      </c>
      <c r="AT174">
        <v>0</v>
      </c>
      <c r="AU174">
        <f>IF(AS174*$H$15&gt;=AW174,1.0,(AW174/(AW174-AS174*$H$15)))</f>
        <v>0</v>
      </c>
      <c r="AV174">
        <f>(AU174-1)*100</f>
        <v>0</v>
      </c>
      <c r="AW174">
        <f>MAX(0,($B$15+$C$15*EF174)/(1+$D$15*EF174)*DY174/(EA174+273)*$E$15)</f>
        <v>0</v>
      </c>
      <c r="AX174" t="s">
        <v>439</v>
      </c>
      <c r="AY174" t="s">
        <v>439</v>
      </c>
      <c r="AZ174">
        <v>0</v>
      </c>
      <c r="BA174">
        <v>0</v>
      </c>
      <c r="BB174">
        <f>1-AZ174/BA174</f>
        <v>0</v>
      </c>
      <c r="BC174">
        <v>0</v>
      </c>
      <c r="BD174" t="s">
        <v>439</v>
      </c>
      <c r="BE174" t="s">
        <v>439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439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$B$13*EG174+$C$13*EH174+$F$13*ES174*(1-EV174)</f>
        <v>0</v>
      </c>
      <c r="DI174">
        <f>DH174*DJ174</f>
        <v>0</v>
      </c>
      <c r="DJ174">
        <f>($B$13*$D$11+$C$13*$D$11+$F$13*((FF174+EX174)/MAX(FF174+EX174+FG174, 0.1)*$I$11+FG174/MAX(FF174+EX174+FG174, 0.1)*$J$11))/($B$13+$C$13+$F$13)</f>
        <v>0</v>
      </c>
      <c r="DK174">
        <f>($B$13*$K$11+$C$13*$K$11+$F$13*((FF174+EX174)/MAX(FF174+EX174+FG174, 0.1)*$P$11+FG174/MAX(FF174+EX174+FG174, 0.1)*$Q$11))/($B$13+$C$13+$F$13)</f>
        <v>0</v>
      </c>
      <c r="DL174">
        <v>1.1</v>
      </c>
      <c r="DM174">
        <v>0.5</v>
      </c>
      <c r="DN174" t="s">
        <v>440</v>
      </c>
      <c r="DO174">
        <v>2</v>
      </c>
      <c r="DP174" t="b">
        <v>1</v>
      </c>
      <c r="DQ174">
        <v>1758568572.796428</v>
      </c>
      <c r="DR174">
        <v>931.93625</v>
      </c>
      <c r="DS174">
        <v>958.5449642857142</v>
      </c>
      <c r="DT174">
        <v>21.88610714285714</v>
      </c>
      <c r="DU174">
        <v>21.40696071428571</v>
      </c>
      <c r="DV174">
        <v>932.9349642857144</v>
      </c>
      <c r="DW174">
        <v>21.61305</v>
      </c>
      <c r="DX174">
        <v>499.9764285714285</v>
      </c>
      <c r="DY174">
        <v>89.83445714285715</v>
      </c>
      <c r="DZ174">
        <v>0.06686103571428573</v>
      </c>
      <c r="EA174">
        <v>28.52817142857143</v>
      </c>
      <c r="EB174">
        <v>29.97176785714286</v>
      </c>
      <c r="EC174">
        <v>999.9000000000002</v>
      </c>
      <c r="ED174">
        <v>0</v>
      </c>
      <c r="EE174">
        <v>0</v>
      </c>
      <c r="EF174">
        <v>9981.964285714286</v>
      </c>
      <c r="EG174">
        <v>0</v>
      </c>
      <c r="EH174">
        <v>10.53189285714286</v>
      </c>
      <c r="EI174">
        <v>-26.60878928571429</v>
      </c>
      <c r="EJ174">
        <v>952.7892142857144</v>
      </c>
      <c r="EK174">
        <v>979.5136785714286</v>
      </c>
      <c r="EL174">
        <v>0.4791385357142857</v>
      </c>
      <c r="EM174">
        <v>958.5449642857142</v>
      </c>
      <c r="EN174">
        <v>21.40696071428571</v>
      </c>
      <c r="EO174">
        <v>1.966125714285714</v>
      </c>
      <c r="EP174">
        <v>1.923082142857143</v>
      </c>
      <c r="EQ174">
        <v>17.17413928571429</v>
      </c>
      <c r="ER174">
        <v>16.82486428571429</v>
      </c>
      <c r="ES174">
        <v>1999.989642857143</v>
      </c>
      <c r="ET174">
        <v>0.9800055357142854</v>
      </c>
      <c r="EU174">
        <v>0.01999494285714285</v>
      </c>
      <c r="EV174">
        <v>0</v>
      </c>
      <c r="EW174">
        <v>180.2899642857143</v>
      </c>
      <c r="EX174">
        <v>5.00078</v>
      </c>
      <c r="EY174">
        <v>3718.791071428572</v>
      </c>
      <c r="EZ174">
        <v>16379.57142857143</v>
      </c>
      <c r="FA174">
        <v>38.73857142857143</v>
      </c>
      <c r="FB174">
        <v>39.58899999999999</v>
      </c>
      <c r="FC174">
        <v>39.00864285714285</v>
      </c>
      <c r="FD174">
        <v>39.28325</v>
      </c>
      <c r="FE174">
        <v>40.12925</v>
      </c>
      <c r="FF174">
        <v>1955.099642857143</v>
      </c>
      <c r="FG174">
        <v>39.89000000000001</v>
      </c>
      <c r="FH174">
        <v>0</v>
      </c>
      <c r="FI174">
        <v>1758568578.6</v>
      </c>
      <c r="FJ174">
        <v>0</v>
      </c>
      <c r="FK174">
        <v>180.3235384615385</v>
      </c>
      <c r="FL174">
        <v>0.9382563988123975</v>
      </c>
      <c r="FM174">
        <v>1.616752122599731</v>
      </c>
      <c r="FN174">
        <v>3718.727307692307</v>
      </c>
      <c r="FO174">
        <v>15</v>
      </c>
      <c r="FP174">
        <v>0</v>
      </c>
      <c r="FQ174" t="s">
        <v>441</v>
      </c>
      <c r="FR174">
        <v>1746989605.5</v>
      </c>
      <c r="FS174">
        <v>1746989593.5</v>
      </c>
      <c r="FT174">
        <v>0</v>
      </c>
      <c r="FU174">
        <v>-0.274</v>
      </c>
      <c r="FV174">
        <v>-0.002</v>
      </c>
      <c r="FW174">
        <v>2.549</v>
      </c>
      <c r="FX174">
        <v>0.129</v>
      </c>
      <c r="FY174">
        <v>420</v>
      </c>
      <c r="FZ174">
        <v>17</v>
      </c>
      <c r="GA174">
        <v>0.02</v>
      </c>
      <c r="GB174">
        <v>0.04</v>
      </c>
      <c r="GC174">
        <v>-26.637785</v>
      </c>
      <c r="GD174">
        <v>0.8067467166980001</v>
      </c>
      <c r="GE174">
        <v>0.1230357093489528</v>
      </c>
      <c r="GF174">
        <v>0</v>
      </c>
      <c r="GG174">
        <v>180.2440882352942</v>
      </c>
      <c r="GH174">
        <v>0.9676241394725145</v>
      </c>
      <c r="GI174">
        <v>0.2466667634979079</v>
      </c>
      <c r="GJ174">
        <v>1</v>
      </c>
      <c r="GK174">
        <v>0.47133325</v>
      </c>
      <c r="GL174">
        <v>0.1249156097560953</v>
      </c>
      <c r="GM174">
        <v>0.01251641688493556</v>
      </c>
      <c r="GN174">
        <v>0</v>
      </c>
      <c r="GO174">
        <v>1</v>
      </c>
      <c r="GP174">
        <v>3</v>
      </c>
      <c r="GQ174" t="s">
        <v>451</v>
      </c>
      <c r="GR174">
        <v>3.10277</v>
      </c>
      <c r="GS174">
        <v>2.72517</v>
      </c>
      <c r="GT174">
        <v>0.15546</v>
      </c>
      <c r="GU174">
        <v>0.158175</v>
      </c>
      <c r="GV174">
        <v>0.100498</v>
      </c>
      <c r="GW174">
        <v>0.100194</v>
      </c>
      <c r="GX174">
        <v>22084.6</v>
      </c>
      <c r="GY174">
        <v>19992.1</v>
      </c>
      <c r="GZ174">
        <v>26712.4</v>
      </c>
      <c r="HA174">
        <v>23968.6</v>
      </c>
      <c r="HB174">
        <v>38456.8</v>
      </c>
      <c r="HC174">
        <v>31879.8</v>
      </c>
      <c r="HD174">
        <v>46648.2</v>
      </c>
      <c r="HE174">
        <v>37910.2</v>
      </c>
      <c r="HF174">
        <v>1.87385</v>
      </c>
      <c r="HG174">
        <v>1.84787</v>
      </c>
      <c r="HH174">
        <v>0.118643</v>
      </c>
      <c r="HI174">
        <v>0</v>
      </c>
      <c r="HJ174">
        <v>28.0305</v>
      </c>
      <c r="HK174">
        <v>999.9</v>
      </c>
      <c r="HL174">
        <v>43.8</v>
      </c>
      <c r="HM174">
        <v>33.5</v>
      </c>
      <c r="HN174">
        <v>25.3306</v>
      </c>
      <c r="HO174">
        <v>61.2948</v>
      </c>
      <c r="HP174">
        <v>23.0369</v>
      </c>
      <c r="HQ174">
        <v>1</v>
      </c>
      <c r="HR174">
        <v>0.09295730000000001</v>
      </c>
      <c r="HS174">
        <v>-0.27119</v>
      </c>
      <c r="HT174">
        <v>20.2793</v>
      </c>
      <c r="HU174">
        <v>5.2116</v>
      </c>
      <c r="HV174">
        <v>11.9782</v>
      </c>
      <c r="HW174">
        <v>4.9632</v>
      </c>
      <c r="HX174">
        <v>3.2745</v>
      </c>
      <c r="HY174">
        <v>9999</v>
      </c>
      <c r="HZ174">
        <v>9999</v>
      </c>
      <c r="IA174">
        <v>9999</v>
      </c>
      <c r="IB174">
        <v>999.9</v>
      </c>
      <c r="IC174">
        <v>1.86398</v>
      </c>
      <c r="ID174">
        <v>1.86012</v>
      </c>
      <c r="IE174">
        <v>1.85847</v>
      </c>
      <c r="IF174">
        <v>1.85977</v>
      </c>
      <c r="IG174">
        <v>1.85989</v>
      </c>
      <c r="IH174">
        <v>1.85838</v>
      </c>
      <c r="II174">
        <v>1.85747</v>
      </c>
      <c r="IJ174">
        <v>1.85242</v>
      </c>
      <c r="IK174">
        <v>0</v>
      </c>
      <c r="IL174">
        <v>0</v>
      </c>
      <c r="IM174">
        <v>0</v>
      </c>
      <c r="IN174">
        <v>0</v>
      </c>
      <c r="IO174" t="s">
        <v>443</v>
      </c>
      <c r="IP174" t="s">
        <v>444</v>
      </c>
      <c r="IQ174" t="s">
        <v>445</v>
      </c>
      <c r="IR174" t="s">
        <v>445</v>
      </c>
      <c r="IS174" t="s">
        <v>445</v>
      </c>
      <c r="IT174" t="s">
        <v>445</v>
      </c>
      <c r="IU174">
        <v>0</v>
      </c>
      <c r="IV174">
        <v>100</v>
      </c>
      <c r="IW174">
        <v>100</v>
      </c>
      <c r="IX174">
        <v>-0.977</v>
      </c>
      <c r="IY174">
        <v>0.2733</v>
      </c>
      <c r="IZ174">
        <v>-1.088691465271074</v>
      </c>
      <c r="JA174">
        <v>-0.0009653133281458612</v>
      </c>
      <c r="JB174">
        <v>1.467522864134924E-06</v>
      </c>
      <c r="JC174">
        <v>-3.533429210606989E-10</v>
      </c>
      <c r="JD174">
        <v>0.001055554131792665</v>
      </c>
      <c r="JE174">
        <v>0.003653998214210923</v>
      </c>
      <c r="JF174">
        <v>0.0003927652080039181</v>
      </c>
      <c r="JG174">
        <v>9.453655735445027E-07</v>
      </c>
      <c r="JH174">
        <v>2</v>
      </c>
      <c r="JI174">
        <v>1975</v>
      </c>
      <c r="JJ174">
        <v>1</v>
      </c>
      <c r="JK174">
        <v>27</v>
      </c>
      <c r="JL174">
        <v>192982.9</v>
      </c>
      <c r="JM174">
        <v>192983.1</v>
      </c>
      <c r="JN174">
        <v>2.30957</v>
      </c>
      <c r="JO174">
        <v>2.62207</v>
      </c>
      <c r="JP174">
        <v>1.49658</v>
      </c>
      <c r="JQ174">
        <v>2.34741</v>
      </c>
      <c r="JR174">
        <v>1.54907</v>
      </c>
      <c r="JS174">
        <v>2.4646</v>
      </c>
      <c r="JT174">
        <v>37.6745</v>
      </c>
      <c r="JU174">
        <v>24.1751</v>
      </c>
      <c r="JV174">
        <v>18</v>
      </c>
      <c r="JW174">
        <v>481.824</v>
      </c>
      <c r="JX174">
        <v>479.686</v>
      </c>
      <c r="JY174">
        <v>27.2716</v>
      </c>
      <c r="JZ174">
        <v>28.4754</v>
      </c>
      <c r="KA174">
        <v>29.9997</v>
      </c>
      <c r="KB174">
        <v>28.6845</v>
      </c>
      <c r="KC174">
        <v>28.6806</v>
      </c>
      <c r="KD174">
        <v>46.3422</v>
      </c>
      <c r="KE174">
        <v>17.3812</v>
      </c>
      <c r="KF174">
        <v>62.9532</v>
      </c>
      <c r="KG174">
        <v>27.2495</v>
      </c>
      <c r="KH174">
        <v>1008.45</v>
      </c>
      <c r="KI174">
        <v>21.2619</v>
      </c>
      <c r="KJ174">
        <v>101.991</v>
      </c>
      <c r="KK174">
        <v>91.43510000000001</v>
      </c>
    </row>
    <row r="175" spans="1:297">
      <c r="A175">
        <v>157</v>
      </c>
      <c r="B175">
        <v>1758568585.6</v>
      </c>
      <c r="C175">
        <v>3808</v>
      </c>
      <c r="D175" t="s">
        <v>760</v>
      </c>
      <c r="E175" t="s">
        <v>761</v>
      </c>
      <c r="F175">
        <v>5</v>
      </c>
      <c r="G175" t="s">
        <v>641</v>
      </c>
      <c r="H175" t="s">
        <v>438</v>
      </c>
      <c r="I175">
        <v>1758568578.1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(EA175+(U175+2*0.95*5.67E-8*(((EA175+$B$9)+273)^4-(EA175+273)^4)-44100*J175)/(1.84*29.3*R175+8*0.95*5.67E-8*(EA175+273)^3))</f>
        <v>0</v>
      </c>
      <c r="W175">
        <f>($C$9*EB175+$D$9*EC175+$E$9*V175)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2*0.95*5.67E-8*(((EA175+$B$9)+273)^4-(W175+273)^4)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1013.050679971809</v>
      </c>
      <c r="AK175">
        <v>994.9950666666667</v>
      </c>
      <c r="AL175">
        <v>3.434411093194722</v>
      </c>
      <c r="AM175">
        <v>64.87231866212869</v>
      </c>
      <c r="AN175">
        <f>(AP175 - AO175 + DY175*1E3/(8.314*(EA175+273.15)) * AR175/DX175 * AQ175) * DX175/(100*DL175) * 1000/(1000 - AP175)</f>
        <v>0</v>
      </c>
      <c r="AO175">
        <v>21.36364881816155</v>
      </c>
      <c r="AP175">
        <v>21.88532909090908</v>
      </c>
      <c r="AQ175">
        <v>-0.0002977170896600604</v>
      </c>
      <c r="AR175">
        <v>105.1330579283981</v>
      </c>
      <c r="AS175">
        <v>0</v>
      </c>
      <c r="AT175">
        <v>0</v>
      </c>
      <c r="AU175">
        <f>IF(AS175*$H$15&gt;=AW175,1.0,(AW175/(AW175-AS175*$H$15)))</f>
        <v>0</v>
      </c>
      <c r="AV175">
        <f>(AU175-1)*100</f>
        <v>0</v>
      </c>
      <c r="AW175">
        <f>MAX(0,($B$15+$C$15*EF175)/(1+$D$15*EF175)*DY175/(EA175+273)*$E$15)</f>
        <v>0</v>
      </c>
      <c r="AX175" t="s">
        <v>439</v>
      </c>
      <c r="AY175" t="s">
        <v>439</v>
      </c>
      <c r="AZ175">
        <v>0</v>
      </c>
      <c r="BA175">
        <v>0</v>
      </c>
      <c r="BB175">
        <f>1-AZ175/BA175</f>
        <v>0</v>
      </c>
      <c r="BC175">
        <v>0</v>
      </c>
      <c r="BD175" t="s">
        <v>439</v>
      </c>
      <c r="BE175" t="s">
        <v>439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439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$B$13*EG175+$C$13*EH175+$F$13*ES175*(1-EV175)</f>
        <v>0</v>
      </c>
      <c r="DI175">
        <f>DH175*DJ175</f>
        <v>0</v>
      </c>
      <c r="DJ175">
        <f>($B$13*$D$11+$C$13*$D$11+$F$13*((FF175+EX175)/MAX(FF175+EX175+FG175, 0.1)*$I$11+FG175/MAX(FF175+EX175+FG175, 0.1)*$J$11))/($B$13+$C$13+$F$13)</f>
        <v>0</v>
      </c>
      <c r="DK175">
        <f>($B$13*$K$11+$C$13*$K$11+$F$13*((FF175+EX175)/MAX(FF175+EX175+FG175, 0.1)*$P$11+FG175/MAX(FF175+EX175+FG175, 0.1)*$Q$11))/($B$13+$C$13+$F$13)</f>
        <v>0</v>
      </c>
      <c r="DL175">
        <v>1.1</v>
      </c>
      <c r="DM175">
        <v>0.5</v>
      </c>
      <c r="DN175" t="s">
        <v>440</v>
      </c>
      <c r="DO175">
        <v>2</v>
      </c>
      <c r="DP175" t="b">
        <v>1</v>
      </c>
      <c r="DQ175">
        <v>1758568578.1</v>
      </c>
      <c r="DR175">
        <v>949.7604814814816</v>
      </c>
      <c r="DS175">
        <v>976.2809259259259</v>
      </c>
      <c r="DT175">
        <v>21.89172592592593</v>
      </c>
      <c r="DU175">
        <v>21.39463703703704</v>
      </c>
      <c r="DV175">
        <v>950.7440000000001</v>
      </c>
      <c r="DW175">
        <v>21.61854814814815</v>
      </c>
      <c r="DX175">
        <v>499.9138888888888</v>
      </c>
      <c r="DY175">
        <v>89.83614814814815</v>
      </c>
      <c r="DZ175">
        <v>0.06721578148148148</v>
      </c>
      <c r="EA175">
        <v>28.52651481481482</v>
      </c>
      <c r="EB175">
        <v>29.96691851851851</v>
      </c>
      <c r="EC175">
        <v>999.9000000000001</v>
      </c>
      <c r="ED175">
        <v>0</v>
      </c>
      <c r="EE175">
        <v>0</v>
      </c>
      <c r="EF175">
        <v>9993.032592592594</v>
      </c>
      <c r="EG175">
        <v>0</v>
      </c>
      <c r="EH175">
        <v>10.52782962962963</v>
      </c>
      <c r="EI175">
        <v>-26.52034444444445</v>
      </c>
      <c r="EJ175">
        <v>971.0178148148146</v>
      </c>
      <c r="EK175">
        <v>997.625</v>
      </c>
      <c r="EL175">
        <v>0.4970737407407408</v>
      </c>
      <c r="EM175">
        <v>976.2809259259259</v>
      </c>
      <c r="EN175">
        <v>21.39463703703704</v>
      </c>
      <c r="EO175">
        <v>1.966667777777777</v>
      </c>
      <c r="EP175">
        <v>1.922012222222222</v>
      </c>
      <c r="EQ175">
        <v>17.1784962962963</v>
      </c>
      <c r="ER175">
        <v>16.8160962962963</v>
      </c>
      <c r="ES175">
        <v>2000.012222222222</v>
      </c>
      <c r="ET175">
        <v>0.9800057777777779</v>
      </c>
      <c r="EU175">
        <v>0.01999469259259259</v>
      </c>
      <c r="EV175">
        <v>0</v>
      </c>
      <c r="EW175">
        <v>180.3351851851852</v>
      </c>
      <c r="EX175">
        <v>5.00078</v>
      </c>
      <c r="EY175">
        <v>3718.940740740741</v>
      </c>
      <c r="EZ175">
        <v>16379.76666666667</v>
      </c>
      <c r="FA175">
        <v>38.74055555555555</v>
      </c>
      <c r="FB175">
        <v>39.58766666666666</v>
      </c>
      <c r="FC175">
        <v>38.99511111111111</v>
      </c>
      <c r="FD175">
        <v>39.2637037037037</v>
      </c>
      <c r="FE175">
        <v>40.11325925925925</v>
      </c>
      <c r="FF175">
        <v>1955.122222222222</v>
      </c>
      <c r="FG175">
        <v>39.89000000000001</v>
      </c>
      <c r="FH175">
        <v>0</v>
      </c>
      <c r="FI175">
        <v>1758568583.4</v>
      </c>
      <c r="FJ175">
        <v>0</v>
      </c>
      <c r="FK175">
        <v>180.3532307692308</v>
      </c>
      <c r="FL175">
        <v>0.7210256336711273</v>
      </c>
      <c r="FM175">
        <v>1.642051269887507</v>
      </c>
      <c r="FN175">
        <v>3718.858846153846</v>
      </c>
      <c r="FO175">
        <v>15</v>
      </c>
      <c r="FP175">
        <v>0</v>
      </c>
      <c r="FQ175" t="s">
        <v>441</v>
      </c>
      <c r="FR175">
        <v>1746989605.5</v>
      </c>
      <c r="FS175">
        <v>1746989593.5</v>
      </c>
      <c r="FT175">
        <v>0</v>
      </c>
      <c r="FU175">
        <v>-0.274</v>
      </c>
      <c r="FV175">
        <v>-0.002</v>
      </c>
      <c r="FW175">
        <v>2.549</v>
      </c>
      <c r="FX175">
        <v>0.129</v>
      </c>
      <c r="FY175">
        <v>420</v>
      </c>
      <c r="FZ175">
        <v>17</v>
      </c>
      <c r="GA175">
        <v>0.02</v>
      </c>
      <c r="GB175">
        <v>0.04</v>
      </c>
      <c r="GC175">
        <v>-26.60355609756098</v>
      </c>
      <c r="GD175">
        <v>0.9914027874564278</v>
      </c>
      <c r="GE175">
        <v>0.1394160942677297</v>
      </c>
      <c r="GF175">
        <v>0</v>
      </c>
      <c r="GG175">
        <v>180.3267941176471</v>
      </c>
      <c r="GH175">
        <v>0.8581359756076242</v>
      </c>
      <c r="GI175">
        <v>0.2725228300648819</v>
      </c>
      <c r="GJ175">
        <v>1</v>
      </c>
      <c r="GK175">
        <v>0.4866086585365854</v>
      </c>
      <c r="GL175">
        <v>0.1893890801393722</v>
      </c>
      <c r="GM175">
        <v>0.01940333699563892</v>
      </c>
      <c r="GN175">
        <v>0</v>
      </c>
      <c r="GO175">
        <v>1</v>
      </c>
      <c r="GP175">
        <v>3</v>
      </c>
      <c r="GQ175" t="s">
        <v>451</v>
      </c>
      <c r="GR175">
        <v>3.10266</v>
      </c>
      <c r="GS175">
        <v>2.72582</v>
      </c>
      <c r="GT175">
        <v>0.157203</v>
      </c>
      <c r="GU175">
        <v>0.15987</v>
      </c>
      <c r="GV175">
        <v>0.100454</v>
      </c>
      <c r="GW175">
        <v>0.100033</v>
      </c>
      <c r="GX175">
        <v>22039</v>
      </c>
      <c r="GY175">
        <v>19951.9</v>
      </c>
      <c r="GZ175">
        <v>26712.4</v>
      </c>
      <c r="HA175">
        <v>23968.6</v>
      </c>
      <c r="HB175">
        <v>38459.3</v>
      </c>
      <c r="HC175">
        <v>31885.8</v>
      </c>
      <c r="HD175">
        <v>46648.6</v>
      </c>
      <c r="HE175">
        <v>37910.2</v>
      </c>
      <c r="HF175">
        <v>1.87385</v>
      </c>
      <c r="HG175">
        <v>1.8482</v>
      </c>
      <c r="HH175">
        <v>0.119116</v>
      </c>
      <c r="HI175">
        <v>0</v>
      </c>
      <c r="HJ175">
        <v>28.0248</v>
      </c>
      <c r="HK175">
        <v>999.9</v>
      </c>
      <c r="HL175">
        <v>43.8</v>
      </c>
      <c r="HM175">
        <v>33.5</v>
      </c>
      <c r="HN175">
        <v>25.3317</v>
      </c>
      <c r="HO175">
        <v>61.4848</v>
      </c>
      <c r="HP175">
        <v>23.3013</v>
      </c>
      <c r="HQ175">
        <v>1</v>
      </c>
      <c r="HR175">
        <v>0.09271600000000001</v>
      </c>
      <c r="HS175">
        <v>-0.169651</v>
      </c>
      <c r="HT175">
        <v>20.2795</v>
      </c>
      <c r="HU175">
        <v>5.2107</v>
      </c>
      <c r="HV175">
        <v>11.9794</v>
      </c>
      <c r="HW175">
        <v>4.963</v>
      </c>
      <c r="HX175">
        <v>3.27438</v>
      </c>
      <c r="HY175">
        <v>9999</v>
      </c>
      <c r="HZ175">
        <v>9999</v>
      </c>
      <c r="IA175">
        <v>9999</v>
      </c>
      <c r="IB175">
        <v>999.9</v>
      </c>
      <c r="IC175">
        <v>1.864</v>
      </c>
      <c r="ID175">
        <v>1.86012</v>
      </c>
      <c r="IE175">
        <v>1.85848</v>
      </c>
      <c r="IF175">
        <v>1.85979</v>
      </c>
      <c r="IG175">
        <v>1.85989</v>
      </c>
      <c r="IH175">
        <v>1.85839</v>
      </c>
      <c r="II175">
        <v>1.85747</v>
      </c>
      <c r="IJ175">
        <v>1.85242</v>
      </c>
      <c r="IK175">
        <v>0</v>
      </c>
      <c r="IL175">
        <v>0</v>
      </c>
      <c r="IM175">
        <v>0</v>
      </c>
      <c r="IN175">
        <v>0</v>
      </c>
      <c r="IO175" t="s">
        <v>443</v>
      </c>
      <c r="IP175" t="s">
        <v>444</v>
      </c>
      <c r="IQ175" t="s">
        <v>445</v>
      </c>
      <c r="IR175" t="s">
        <v>445</v>
      </c>
      <c r="IS175" t="s">
        <v>445</v>
      </c>
      <c r="IT175" t="s">
        <v>445</v>
      </c>
      <c r="IU175">
        <v>0</v>
      </c>
      <c r="IV175">
        <v>100</v>
      </c>
      <c r="IW175">
        <v>100</v>
      </c>
      <c r="IX175">
        <v>-0.961</v>
      </c>
      <c r="IY175">
        <v>0.2729</v>
      </c>
      <c r="IZ175">
        <v>-1.088691465271074</v>
      </c>
      <c r="JA175">
        <v>-0.0009653133281458612</v>
      </c>
      <c r="JB175">
        <v>1.467522864134924E-06</v>
      </c>
      <c r="JC175">
        <v>-3.533429210606989E-10</v>
      </c>
      <c r="JD175">
        <v>0.001055554131792665</v>
      </c>
      <c r="JE175">
        <v>0.003653998214210923</v>
      </c>
      <c r="JF175">
        <v>0.0003927652080039181</v>
      </c>
      <c r="JG175">
        <v>9.453655735445027E-07</v>
      </c>
      <c r="JH175">
        <v>2</v>
      </c>
      <c r="JI175">
        <v>1975</v>
      </c>
      <c r="JJ175">
        <v>1</v>
      </c>
      <c r="JK175">
        <v>27</v>
      </c>
      <c r="JL175">
        <v>192983</v>
      </c>
      <c r="JM175">
        <v>192983.2</v>
      </c>
      <c r="JN175">
        <v>2.33887</v>
      </c>
      <c r="JO175">
        <v>2.62817</v>
      </c>
      <c r="JP175">
        <v>1.49658</v>
      </c>
      <c r="JQ175">
        <v>2.34741</v>
      </c>
      <c r="JR175">
        <v>1.54907</v>
      </c>
      <c r="JS175">
        <v>2.35107</v>
      </c>
      <c r="JT175">
        <v>37.6745</v>
      </c>
      <c r="JU175">
        <v>24.1663</v>
      </c>
      <c r="JV175">
        <v>18</v>
      </c>
      <c r="JW175">
        <v>481.827</v>
      </c>
      <c r="JX175">
        <v>479.891</v>
      </c>
      <c r="JY175">
        <v>27.2921</v>
      </c>
      <c r="JZ175">
        <v>28.4754</v>
      </c>
      <c r="KA175">
        <v>29.9999</v>
      </c>
      <c r="KB175">
        <v>28.685</v>
      </c>
      <c r="KC175">
        <v>28.68</v>
      </c>
      <c r="KD175">
        <v>46.9835</v>
      </c>
      <c r="KE175">
        <v>17.3812</v>
      </c>
      <c r="KF175">
        <v>62.9532</v>
      </c>
      <c r="KG175">
        <v>27.2747</v>
      </c>
      <c r="KH175">
        <v>1021.83</v>
      </c>
      <c r="KI175">
        <v>21.2566</v>
      </c>
      <c r="KJ175">
        <v>101.991</v>
      </c>
      <c r="KK175">
        <v>91.4353</v>
      </c>
    </row>
    <row r="176" spans="1:297">
      <c r="A176">
        <v>158</v>
      </c>
      <c r="B176">
        <v>1758568590.6</v>
      </c>
      <c r="C176">
        <v>3813</v>
      </c>
      <c r="D176" t="s">
        <v>762</v>
      </c>
      <c r="E176" t="s">
        <v>763</v>
      </c>
      <c r="F176">
        <v>5</v>
      </c>
      <c r="G176" t="s">
        <v>641</v>
      </c>
      <c r="H176" t="s">
        <v>438</v>
      </c>
      <c r="I176">
        <v>1758568582.814285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(EA176+(U176+2*0.95*5.67E-8*(((EA176+$B$9)+273)^4-(EA176+273)^4)-44100*J176)/(1.84*29.3*R176+8*0.95*5.67E-8*(EA176+273)^3))</f>
        <v>0</v>
      </c>
      <c r="W176">
        <f>($C$9*EB176+$D$9*EC176+$E$9*V176)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2*0.95*5.67E-8*(((EA176+$B$9)+273)^4-(W176+273)^4)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1029.353334747332</v>
      </c>
      <c r="AK176">
        <v>1011.75</v>
      </c>
      <c r="AL176">
        <v>3.324638140799906</v>
      </c>
      <c r="AM176">
        <v>64.87231866212869</v>
      </c>
      <c r="AN176">
        <f>(AP176 - AO176 + DY176*1E3/(8.314*(EA176+273.15)) * AR176/DX176 * AQ176) * DX176/(100*DL176) * 1000/(1000 - AP176)</f>
        <v>0</v>
      </c>
      <c r="AO176">
        <v>21.32999638178273</v>
      </c>
      <c r="AP176">
        <v>21.85820848484847</v>
      </c>
      <c r="AQ176">
        <v>-0.005265580340400662</v>
      </c>
      <c r="AR176">
        <v>105.1330579283981</v>
      </c>
      <c r="AS176">
        <v>0</v>
      </c>
      <c r="AT176">
        <v>0</v>
      </c>
      <c r="AU176">
        <f>IF(AS176*$H$15&gt;=AW176,1.0,(AW176/(AW176-AS176*$H$15)))</f>
        <v>0</v>
      </c>
      <c r="AV176">
        <f>(AU176-1)*100</f>
        <v>0</v>
      </c>
      <c r="AW176">
        <f>MAX(0,($B$15+$C$15*EF176)/(1+$D$15*EF176)*DY176/(EA176+273)*$E$15)</f>
        <v>0</v>
      </c>
      <c r="AX176" t="s">
        <v>439</v>
      </c>
      <c r="AY176" t="s">
        <v>439</v>
      </c>
      <c r="AZ176">
        <v>0</v>
      </c>
      <c r="BA176">
        <v>0</v>
      </c>
      <c r="BB176">
        <f>1-AZ176/BA176</f>
        <v>0</v>
      </c>
      <c r="BC176">
        <v>0</v>
      </c>
      <c r="BD176" t="s">
        <v>439</v>
      </c>
      <c r="BE176" t="s">
        <v>439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439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$B$13*EG176+$C$13*EH176+$F$13*ES176*(1-EV176)</f>
        <v>0</v>
      </c>
      <c r="DI176">
        <f>DH176*DJ176</f>
        <v>0</v>
      </c>
      <c r="DJ176">
        <f>($B$13*$D$11+$C$13*$D$11+$F$13*((FF176+EX176)/MAX(FF176+EX176+FG176, 0.1)*$I$11+FG176/MAX(FF176+EX176+FG176, 0.1)*$J$11))/($B$13+$C$13+$F$13)</f>
        <v>0</v>
      </c>
      <c r="DK176">
        <f>($B$13*$K$11+$C$13*$K$11+$F$13*((FF176+EX176)/MAX(FF176+EX176+FG176, 0.1)*$P$11+FG176/MAX(FF176+EX176+FG176, 0.1)*$Q$11))/($B$13+$C$13+$F$13)</f>
        <v>0</v>
      </c>
      <c r="DL176">
        <v>1.1</v>
      </c>
      <c r="DM176">
        <v>0.5</v>
      </c>
      <c r="DN176" t="s">
        <v>440</v>
      </c>
      <c r="DO176">
        <v>2</v>
      </c>
      <c r="DP176" t="b">
        <v>1</v>
      </c>
      <c r="DQ176">
        <v>1758568582.814285</v>
      </c>
      <c r="DR176">
        <v>965.5151428571429</v>
      </c>
      <c r="DS176">
        <v>991.858857142857</v>
      </c>
      <c r="DT176">
        <v>21.88574285714285</v>
      </c>
      <c r="DU176">
        <v>21.37048214285713</v>
      </c>
      <c r="DV176">
        <v>966.4849285714287</v>
      </c>
      <c r="DW176">
        <v>21.61268928571429</v>
      </c>
      <c r="DX176">
        <v>499.9701785714286</v>
      </c>
      <c r="DY176">
        <v>89.83745357142858</v>
      </c>
      <c r="DZ176">
        <v>0.06719446428571429</v>
      </c>
      <c r="EA176">
        <v>28.52875</v>
      </c>
      <c r="EB176">
        <v>29.96431785714286</v>
      </c>
      <c r="EC176">
        <v>999.9000000000002</v>
      </c>
      <c r="ED176">
        <v>0</v>
      </c>
      <c r="EE176">
        <v>0</v>
      </c>
      <c r="EF176">
        <v>10003.72357142857</v>
      </c>
      <c r="EG176">
        <v>0</v>
      </c>
      <c r="EH176">
        <v>10.52701428571429</v>
      </c>
      <c r="EI176">
        <v>-26.34321785714286</v>
      </c>
      <c r="EJ176">
        <v>987.1179642857142</v>
      </c>
      <c r="EK176">
        <v>1013.518535714286</v>
      </c>
      <c r="EL176">
        <v>0.5152519642857143</v>
      </c>
      <c r="EM176">
        <v>991.858857142857</v>
      </c>
      <c r="EN176">
        <v>21.37048214285713</v>
      </c>
      <c r="EO176">
        <v>1.966158571428572</v>
      </c>
      <c r="EP176">
        <v>1.919869642857143</v>
      </c>
      <c r="EQ176">
        <v>17.17440714285715</v>
      </c>
      <c r="ER176">
        <v>16.79850714285714</v>
      </c>
      <c r="ES176">
        <v>2000.016071428572</v>
      </c>
      <c r="ET176">
        <v>0.9800058571428572</v>
      </c>
      <c r="EU176">
        <v>0.01999462142857143</v>
      </c>
      <c r="EV176">
        <v>0</v>
      </c>
      <c r="EW176">
        <v>180.3828571428571</v>
      </c>
      <c r="EX176">
        <v>5.00078</v>
      </c>
      <c r="EY176">
        <v>3719.037857142857</v>
      </c>
      <c r="EZ176">
        <v>16379.79642857143</v>
      </c>
      <c r="FA176">
        <v>38.73192857142857</v>
      </c>
      <c r="FB176">
        <v>39.589</v>
      </c>
      <c r="FC176">
        <v>38.93728571428571</v>
      </c>
      <c r="FD176">
        <v>39.24310714285713</v>
      </c>
      <c r="FE176">
        <v>40.02882142857143</v>
      </c>
      <c r="FF176">
        <v>1955.126071428571</v>
      </c>
      <c r="FG176">
        <v>39.89000000000001</v>
      </c>
      <c r="FH176">
        <v>0</v>
      </c>
      <c r="FI176">
        <v>1758568588.8</v>
      </c>
      <c r="FJ176">
        <v>0</v>
      </c>
      <c r="FK176">
        <v>180.37872</v>
      </c>
      <c r="FL176">
        <v>-0.4640769284992484</v>
      </c>
      <c r="FM176">
        <v>2.77923078218957</v>
      </c>
      <c r="FN176">
        <v>3719.0572</v>
      </c>
      <c r="FO176">
        <v>15</v>
      </c>
      <c r="FP176">
        <v>0</v>
      </c>
      <c r="FQ176" t="s">
        <v>441</v>
      </c>
      <c r="FR176">
        <v>1746989605.5</v>
      </c>
      <c r="FS176">
        <v>1746989593.5</v>
      </c>
      <c r="FT176">
        <v>0</v>
      </c>
      <c r="FU176">
        <v>-0.274</v>
      </c>
      <c r="FV176">
        <v>-0.002</v>
      </c>
      <c r="FW176">
        <v>2.549</v>
      </c>
      <c r="FX176">
        <v>0.129</v>
      </c>
      <c r="FY176">
        <v>420</v>
      </c>
      <c r="FZ176">
        <v>17</v>
      </c>
      <c r="GA176">
        <v>0.02</v>
      </c>
      <c r="GB176">
        <v>0.04</v>
      </c>
      <c r="GC176">
        <v>-26.3998425</v>
      </c>
      <c r="GD176">
        <v>1.897671669793631</v>
      </c>
      <c r="GE176">
        <v>0.2396860601782048</v>
      </c>
      <c r="GF176">
        <v>0</v>
      </c>
      <c r="GG176">
        <v>180.3557941176471</v>
      </c>
      <c r="GH176">
        <v>0.3847058821777737</v>
      </c>
      <c r="GI176">
        <v>0.2555493252044603</v>
      </c>
      <c r="GJ176">
        <v>1</v>
      </c>
      <c r="GK176">
        <v>0.5063601249999999</v>
      </c>
      <c r="GL176">
        <v>0.2398821726078774</v>
      </c>
      <c r="GM176">
        <v>0.02401783513889991</v>
      </c>
      <c r="GN176">
        <v>0</v>
      </c>
      <c r="GO176">
        <v>1</v>
      </c>
      <c r="GP176">
        <v>3</v>
      </c>
      <c r="GQ176" t="s">
        <v>451</v>
      </c>
      <c r="GR176">
        <v>3.10303</v>
      </c>
      <c r="GS176">
        <v>2.72486</v>
      </c>
      <c r="GT176">
        <v>0.158888</v>
      </c>
      <c r="GU176">
        <v>0.161535</v>
      </c>
      <c r="GV176">
        <v>0.100368</v>
      </c>
      <c r="GW176">
        <v>0.09998700000000001</v>
      </c>
      <c r="GX176">
        <v>21995</v>
      </c>
      <c r="GY176">
        <v>19912.4</v>
      </c>
      <c r="GZ176">
        <v>26712.3</v>
      </c>
      <c r="HA176">
        <v>23968.6</v>
      </c>
      <c r="HB176">
        <v>38463.3</v>
      </c>
      <c r="HC176">
        <v>31887.8</v>
      </c>
      <c r="HD176">
        <v>46648.8</v>
      </c>
      <c r="HE176">
        <v>37910.5</v>
      </c>
      <c r="HF176">
        <v>1.87447</v>
      </c>
      <c r="HG176">
        <v>1.84765</v>
      </c>
      <c r="HH176">
        <v>0.119738</v>
      </c>
      <c r="HI176">
        <v>0</v>
      </c>
      <c r="HJ176">
        <v>28.0195</v>
      </c>
      <c r="HK176">
        <v>999.9</v>
      </c>
      <c r="HL176">
        <v>43.8</v>
      </c>
      <c r="HM176">
        <v>33.5</v>
      </c>
      <c r="HN176">
        <v>25.3326</v>
      </c>
      <c r="HO176">
        <v>60.8648</v>
      </c>
      <c r="HP176">
        <v>22.9367</v>
      </c>
      <c r="HQ176">
        <v>1</v>
      </c>
      <c r="HR176">
        <v>0.0927033</v>
      </c>
      <c r="HS176">
        <v>-0.140417</v>
      </c>
      <c r="HT176">
        <v>20.2796</v>
      </c>
      <c r="HU176">
        <v>5.21055</v>
      </c>
      <c r="HV176">
        <v>11.979</v>
      </c>
      <c r="HW176">
        <v>4.96325</v>
      </c>
      <c r="HX176">
        <v>3.27453</v>
      </c>
      <c r="HY176">
        <v>9999</v>
      </c>
      <c r="HZ176">
        <v>9999</v>
      </c>
      <c r="IA176">
        <v>9999</v>
      </c>
      <c r="IB176">
        <v>999.9</v>
      </c>
      <c r="IC176">
        <v>1.86399</v>
      </c>
      <c r="ID176">
        <v>1.86016</v>
      </c>
      <c r="IE176">
        <v>1.85847</v>
      </c>
      <c r="IF176">
        <v>1.85982</v>
      </c>
      <c r="IG176">
        <v>1.85989</v>
      </c>
      <c r="IH176">
        <v>1.85838</v>
      </c>
      <c r="II176">
        <v>1.85746</v>
      </c>
      <c r="IJ176">
        <v>1.85242</v>
      </c>
      <c r="IK176">
        <v>0</v>
      </c>
      <c r="IL176">
        <v>0</v>
      </c>
      <c r="IM176">
        <v>0</v>
      </c>
      <c r="IN176">
        <v>0</v>
      </c>
      <c r="IO176" t="s">
        <v>443</v>
      </c>
      <c r="IP176" t="s">
        <v>444</v>
      </c>
      <c r="IQ176" t="s">
        <v>445</v>
      </c>
      <c r="IR176" t="s">
        <v>445</v>
      </c>
      <c r="IS176" t="s">
        <v>445</v>
      </c>
      <c r="IT176" t="s">
        <v>445</v>
      </c>
      <c r="IU176">
        <v>0</v>
      </c>
      <c r="IV176">
        <v>100</v>
      </c>
      <c r="IW176">
        <v>100</v>
      </c>
      <c r="IX176">
        <v>-0.947</v>
      </c>
      <c r="IY176">
        <v>0.2724</v>
      </c>
      <c r="IZ176">
        <v>-1.088691465271074</v>
      </c>
      <c r="JA176">
        <v>-0.0009653133281458612</v>
      </c>
      <c r="JB176">
        <v>1.467522864134924E-06</v>
      </c>
      <c r="JC176">
        <v>-3.533429210606989E-10</v>
      </c>
      <c r="JD176">
        <v>0.001055554131792665</v>
      </c>
      <c r="JE176">
        <v>0.003653998214210923</v>
      </c>
      <c r="JF176">
        <v>0.0003927652080039181</v>
      </c>
      <c r="JG176">
        <v>9.453655735445027E-07</v>
      </c>
      <c r="JH176">
        <v>2</v>
      </c>
      <c r="JI176">
        <v>1975</v>
      </c>
      <c r="JJ176">
        <v>1</v>
      </c>
      <c r="JK176">
        <v>27</v>
      </c>
      <c r="JL176">
        <v>192983.1</v>
      </c>
      <c r="JM176">
        <v>192983.3</v>
      </c>
      <c r="JN176">
        <v>2.36938</v>
      </c>
      <c r="JO176">
        <v>2.62695</v>
      </c>
      <c r="JP176">
        <v>1.49658</v>
      </c>
      <c r="JQ176">
        <v>2.34741</v>
      </c>
      <c r="JR176">
        <v>1.54907</v>
      </c>
      <c r="JS176">
        <v>2.45239</v>
      </c>
      <c r="JT176">
        <v>37.6745</v>
      </c>
      <c r="JU176">
        <v>24.1663</v>
      </c>
      <c r="JV176">
        <v>18</v>
      </c>
      <c r="JW176">
        <v>482.198</v>
      </c>
      <c r="JX176">
        <v>479.541</v>
      </c>
      <c r="JY176">
        <v>27.3038</v>
      </c>
      <c r="JZ176">
        <v>28.4754</v>
      </c>
      <c r="KA176">
        <v>29.9999</v>
      </c>
      <c r="KB176">
        <v>28.6859</v>
      </c>
      <c r="KC176">
        <v>28.6806</v>
      </c>
      <c r="KD176">
        <v>47.6641</v>
      </c>
      <c r="KE176">
        <v>17.3812</v>
      </c>
      <c r="KF176">
        <v>62.9532</v>
      </c>
      <c r="KG176">
        <v>27.2974</v>
      </c>
      <c r="KH176">
        <v>1041.87</v>
      </c>
      <c r="KI176">
        <v>21.2602</v>
      </c>
      <c r="KJ176">
        <v>101.991</v>
      </c>
      <c r="KK176">
        <v>91.4357</v>
      </c>
    </row>
    <row r="177" spans="1:297">
      <c r="A177">
        <v>159</v>
      </c>
      <c r="B177">
        <v>1758568595.6</v>
      </c>
      <c r="C177">
        <v>3818</v>
      </c>
      <c r="D177" t="s">
        <v>764</v>
      </c>
      <c r="E177" t="s">
        <v>765</v>
      </c>
      <c r="F177">
        <v>5</v>
      </c>
      <c r="G177" t="s">
        <v>641</v>
      </c>
      <c r="H177" t="s">
        <v>438</v>
      </c>
      <c r="I177">
        <v>1758568588.1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(EA177+(U177+2*0.95*5.67E-8*(((EA177+$B$9)+273)^4-(EA177+273)^4)-44100*J177)/(1.84*29.3*R177+8*0.95*5.67E-8*(EA177+273)^3))</f>
        <v>0</v>
      </c>
      <c r="W177">
        <f>($C$9*EB177+$D$9*EC177+$E$9*V177)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2*0.95*5.67E-8*(((EA177+$B$9)+273)^4-(W177+273)^4)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1046.74422652354</v>
      </c>
      <c r="AK177">
        <v>1028.800303030303</v>
      </c>
      <c r="AL177">
        <v>3.41230288614309</v>
      </c>
      <c r="AM177">
        <v>64.87231866212869</v>
      </c>
      <c r="AN177">
        <f>(AP177 - AO177 + DY177*1E3/(8.314*(EA177+273.15)) * AR177/DX177 * AQ177) * DX177/(100*DL177) * 1000/(1000 - AP177)</f>
        <v>0</v>
      </c>
      <c r="AO177">
        <v>21.32488661052678</v>
      </c>
      <c r="AP177">
        <v>21.83980121212121</v>
      </c>
      <c r="AQ177">
        <v>-0.001010954525126546</v>
      </c>
      <c r="AR177">
        <v>105.1330579283981</v>
      </c>
      <c r="AS177">
        <v>0</v>
      </c>
      <c r="AT177">
        <v>0</v>
      </c>
      <c r="AU177">
        <f>IF(AS177*$H$15&gt;=AW177,1.0,(AW177/(AW177-AS177*$H$15)))</f>
        <v>0</v>
      </c>
      <c r="AV177">
        <f>(AU177-1)*100</f>
        <v>0</v>
      </c>
      <c r="AW177">
        <f>MAX(0,($B$15+$C$15*EF177)/(1+$D$15*EF177)*DY177/(EA177+273)*$E$15)</f>
        <v>0</v>
      </c>
      <c r="AX177" t="s">
        <v>439</v>
      </c>
      <c r="AY177" t="s">
        <v>439</v>
      </c>
      <c r="AZ177">
        <v>0</v>
      </c>
      <c r="BA177">
        <v>0</v>
      </c>
      <c r="BB177">
        <f>1-AZ177/BA177</f>
        <v>0</v>
      </c>
      <c r="BC177">
        <v>0</v>
      </c>
      <c r="BD177" t="s">
        <v>439</v>
      </c>
      <c r="BE177" t="s">
        <v>439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439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$B$13*EG177+$C$13*EH177+$F$13*ES177*(1-EV177)</f>
        <v>0</v>
      </c>
      <c r="DI177">
        <f>DH177*DJ177</f>
        <v>0</v>
      </c>
      <c r="DJ177">
        <f>($B$13*$D$11+$C$13*$D$11+$F$13*((FF177+EX177)/MAX(FF177+EX177+FG177, 0.1)*$I$11+FG177/MAX(FF177+EX177+FG177, 0.1)*$J$11))/($B$13+$C$13+$F$13)</f>
        <v>0</v>
      </c>
      <c r="DK177">
        <f>($B$13*$K$11+$C$13*$K$11+$F$13*((FF177+EX177)/MAX(FF177+EX177+FG177, 0.1)*$P$11+FG177/MAX(FF177+EX177+FG177, 0.1)*$Q$11))/($B$13+$C$13+$F$13)</f>
        <v>0</v>
      </c>
      <c r="DL177">
        <v>1.1</v>
      </c>
      <c r="DM177">
        <v>0.5</v>
      </c>
      <c r="DN177" t="s">
        <v>440</v>
      </c>
      <c r="DO177">
        <v>2</v>
      </c>
      <c r="DP177" t="b">
        <v>1</v>
      </c>
      <c r="DQ177">
        <v>1758568588.1</v>
      </c>
      <c r="DR177">
        <v>983.0867777777778</v>
      </c>
      <c r="DS177">
        <v>1009.467666666667</v>
      </c>
      <c r="DT177">
        <v>21.86919629629629</v>
      </c>
      <c r="DU177">
        <v>21.34307037037036</v>
      </c>
      <c r="DV177">
        <v>984.0407407407408</v>
      </c>
      <c r="DW177">
        <v>21.59650370370371</v>
      </c>
      <c r="DX177">
        <v>499.9961481481482</v>
      </c>
      <c r="DY177">
        <v>89.83756296296296</v>
      </c>
      <c r="DZ177">
        <v>0.0671079111111111</v>
      </c>
      <c r="EA177">
        <v>28.53042962962963</v>
      </c>
      <c r="EB177">
        <v>29.97092222222222</v>
      </c>
      <c r="EC177">
        <v>999.9000000000001</v>
      </c>
      <c r="ED177">
        <v>0</v>
      </c>
      <c r="EE177">
        <v>0</v>
      </c>
      <c r="EF177">
        <v>9999.026296296297</v>
      </c>
      <c r="EG177">
        <v>0</v>
      </c>
      <c r="EH177">
        <v>10.5351962962963</v>
      </c>
      <c r="EI177">
        <v>-26.38054444444444</v>
      </c>
      <c r="EJ177">
        <v>1005.065111111111</v>
      </c>
      <c r="EK177">
        <v>1031.482592592592</v>
      </c>
      <c r="EL177">
        <v>0.5261167037037037</v>
      </c>
      <c r="EM177">
        <v>1009.467666666667</v>
      </c>
      <c r="EN177">
        <v>21.34307037037036</v>
      </c>
      <c r="EO177">
        <v>1.964673703703704</v>
      </c>
      <c r="EP177">
        <v>1.91740962962963</v>
      </c>
      <c r="EQ177">
        <v>17.16247777777777</v>
      </c>
      <c r="ER177">
        <v>16.77831481481482</v>
      </c>
      <c r="ES177">
        <v>2000.024074074074</v>
      </c>
      <c r="ET177">
        <v>0.980006</v>
      </c>
      <c r="EU177">
        <v>0.01999447407407407</v>
      </c>
      <c r="EV177">
        <v>0</v>
      </c>
      <c r="EW177">
        <v>180.2958888888889</v>
      </c>
      <c r="EX177">
        <v>5.00078</v>
      </c>
      <c r="EY177">
        <v>3719.15</v>
      </c>
      <c r="EZ177">
        <v>16379.85925925926</v>
      </c>
      <c r="FA177">
        <v>38.74288888888889</v>
      </c>
      <c r="FB177">
        <v>39.59233333333332</v>
      </c>
      <c r="FC177">
        <v>38.94414814814814</v>
      </c>
      <c r="FD177">
        <v>39.259</v>
      </c>
      <c r="FE177">
        <v>40.00211111111111</v>
      </c>
      <c r="FF177">
        <v>1955.134074074074</v>
      </c>
      <c r="FG177">
        <v>39.89000000000001</v>
      </c>
      <c r="FH177">
        <v>0</v>
      </c>
      <c r="FI177">
        <v>1758568593.6</v>
      </c>
      <c r="FJ177">
        <v>0</v>
      </c>
      <c r="FK177">
        <v>180.30352</v>
      </c>
      <c r="FL177">
        <v>-0.8427692322879683</v>
      </c>
      <c r="FM177">
        <v>1.242307678429474</v>
      </c>
      <c r="FN177">
        <v>3719.1552</v>
      </c>
      <c r="FO177">
        <v>15</v>
      </c>
      <c r="FP177">
        <v>0</v>
      </c>
      <c r="FQ177" t="s">
        <v>441</v>
      </c>
      <c r="FR177">
        <v>1746989605.5</v>
      </c>
      <c r="FS177">
        <v>1746989593.5</v>
      </c>
      <c r="FT177">
        <v>0</v>
      </c>
      <c r="FU177">
        <v>-0.274</v>
      </c>
      <c r="FV177">
        <v>-0.002</v>
      </c>
      <c r="FW177">
        <v>2.549</v>
      </c>
      <c r="FX177">
        <v>0.129</v>
      </c>
      <c r="FY177">
        <v>420</v>
      </c>
      <c r="FZ177">
        <v>17</v>
      </c>
      <c r="GA177">
        <v>0.02</v>
      </c>
      <c r="GB177">
        <v>0.04</v>
      </c>
      <c r="GC177">
        <v>-26.3947575</v>
      </c>
      <c r="GD177">
        <v>0.1685189493433885</v>
      </c>
      <c r="GE177">
        <v>0.2638480887627387</v>
      </c>
      <c r="GF177">
        <v>1</v>
      </c>
      <c r="GG177">
        <v>180.3441176470588</v>
      </c>
      <c r="GH177">
        <v>-0.7642169620366119</v>
      </c>
      <c r="GI177">
        <v>0.2343393422702192</v>
      </c>
      <c r="GJ177">
        <v>1</v>
      </c>
      <c r="GK177">
        <v>0.51735675</v>
      </c>
      <c r="GL177">
        <v>0.1294811482176334</v>
      </c>
      <c r="GM177">
        <v>0.01779787173758424</v>
      </c>
      <c r="GN177">
        <v>0</v>
      </c>
      <c r="GO177">
        <v>2</v>
      </c>
      <c r="GP177">
        <v>3</v>
      </c>
      <c r="GQ177" t="s">
        <v>448</v>
      </c>
      <c r="GR177">
        <v>3.10245</v>
      </c>
      <c r="GS177">
        <v>2.72471</v>
      </c>
      <c r="GT177">
        <v>0.16059</v>
      </c>
      <c r="GU177">
        <v>0.16329</v>
      </c>
      <c r="GV177">
        <v>0.100312</v>
      </c>
      <c r="GW177">
        <v>0.09994069999999999</v>
      </c>
      <c r="GX177">
        <v>21950.4</v>
      </c>
      <c r="GY177">
        <v>19870.9</v>
      </c>
      <c r="GZ177">
        <v>26712.2</v>
      </c>
      <c r="HA177">
        <v>23968.8</v>
      </c>
      <c r="HB177">
        <v>38465.8</v>
      </c>
      <c r="HC177">
        <v>31889.6</v>
      </c>
      <c r="HD177">
        <v>46648.6</v>
      </c>
      <c r="HE177">
        <v>37910.4</v>
      </c>
      <c r="HF177">
        <v>1.87287</v>
      </c>
      <c r="HG177">
        <v>1.84842</v>
      </c>
      <c r="HH177">
        <v>0.120569</v>
      </c>
      <c r="HI177">
        <v>0</v>
      </c>
      <c r="HJ177">
        <v>28.0154</v>
      </c>
      <c r="HK177">
        <v>999.9</v>
      </c>
      <c r="HL177">
        <v>43.8</v>
      </c>
      <c r="HM177">
        <v>33.5</v>
      </c>
      <c r="HN177">
        <v>25.3326</v>
      </c>
      <c r="HO177">
        <v>61.2348</v>
      </c>
      <c r="HP177">
        <v>23.2372</v>
      </c>
      <c r="HQ177">
        <v>1</v>
      </c>
      <c r="HR177">
        <v>0.0927414</v>
      </c>
      <c r="HS177">
        <v>-0.152288</v>
      </c>
      <c r="HT177">
        <v>20.2795</v>
      </c>
      <c r="HU177">
        <v>5.211</v>
      </c>
      <c r="HV177">
        <v>11.9794</v>
      </c>
      <c r="HW177">
        <v>4.9633</v>
      </c>
      <c r="HX177">
        <v>3.27445</v>
      </c>
      <c r="HY177">
        <v>9999</v>
      </c>
      <c r="HZ177">
        <v>9999</v>
      </c>
      <c r="IA177">
        <v>9999</v>
      </c>
      <c r="IB177">
        <v>999.9</v>
      </c>
      <c r="IC177">
        <v>1.86397</v>
      </c>
      <c r="ID177">
        <v>1.86014</v>
      </c>
      <c r="IE177">
        <v>1.8585</v>
      </c>
      <c r="IF177">
        <v>1.85981</v>
      </c>
      <c r="IG177">
        <v>1.85991</v>
      </c>
      <c r="IH177">
        <v>1.85844</v>
      </c>
      <c r="II177">
        <v>1.85747</v>
      </c>
      <c r="IJ177">
        <v>1.85242</v>
      </c>
      <c r="IK177">
        <v>0</v>
      </c>
      <c r="IL177">
        <v>0</v>
      </c>
      <c r="IM177">
        <v>0</v>
      </c>
      <c r="IN177">
        <v>0</v>
      </c>
      <c r="IO177" t="s">
        <v>443</v>
      </c>
      <c r="IP177" t="s">
        <v>444</v>
      </c>
      <c r="IQ177" t="s">
        <v>445</v>
      </c>
      <c r="IR177" t="s">
        <v>445</v>
      </c>
      <c r="IS177" t="s">
        <v>445</v>
      </c>
      <c r="IT177" t="s">
        <v>445</v>
      </c>
      <c r="IU177">
        <v>0</v>
      </c>
      <c r="IV177">
        <v>100</v>
      </c>
      <c r="IW177">
        <v>100</v>
      </c>
      <c r="IX177">
        <v>-0.93</v>
      </c>
      <c r="IY177">
        <v>0.272</v>
      </c>
      <c r="IZ177">
        <v>-1.088691465271074</v>
      </c>
      <c r="JA177">
        <v>-0.0009653133281458612</v>
      </c>
      <c r="JB177">
        <v>1.467522864134924E-06</v>
      </c>
      <c r="JC177">
        <v>-3.533429210606989E-10</v>
      </c>
      <c r="JD177">
        <v>0.001055554131792665</v>
      </c>
      <c r="JE177">
        <v>0.003653998214210923</v>
      </c>
      <c r="JF177">
        <v>0.0003927652080039181</v>
      </c>
      <c r="JG177">
        <v>9.453655735445027E-07</v>
      </c>
      <c r="JH177">
        <v>2</v>
      </c>
      <c r="JI177">
        <v>1975</v>
      </c>
      <c r="JJ177">
        <v>1</v>
      </c>
      <c r="JK177">
        <v>27</v>
      </c>
      <c r="JL177">
        <v>192983.2</v>
      </c>
      <c r="JM177">
        <v>192983.4</v>
      </c>
      <c r="JN177">
        <v>2.3999</v>
      </c>
      <c r="JO177">
        <v>2.62817</v>
      </c>
      <c r="JP177">
        <v>1.49658</v>
      </c>
      <c r="JQ177">
        <v>2.34375</v>
      </c>
      <c r="JR177">
        <v>1.54907</v>
      </c>
      <c r="JS177">
        <v>2.3645</v>
      </c>
      <c r="JT177">
        <v>37.6745</v>
      </c>
      <c r="JU177">
        <v>24.1663</v>
      </c>
      <c r="JV177">
        <v>18</v>
      </c>
      <c r="JW177">
        <v>481.269</v>
      </c>
      <c r="JX177">
        <v>480.041</v>
      </c>
      <c r="JY177">
        <v>27.3173</v>
      </c>
      <c r="JZ177">
        <v>28.4763</v>
      </c>
      <c r="KA177">
        <v>30</v>
      </c>
      <c r="KB177">
        <v>28.6859</v>
      </c>
      <c r="KC177">
        <v>28.6806</v>
      </c>
      <c r="KD177">
        <v>48.2094</v>
      </c>
      <c r="KE177">
        <v>17.6606</v>
      </c>
      <c r="KF177">
        <v>62.9532</v>
      </c>
      <c r="KG177">
        <v>27.3197</v>
      </c>
      <c r="KH177">
        <v>1055.25</v>
      </c>
      <c r="KI177">
        <v>21.2627</v>
      </c>
      <c r="KJ177">
        <v>101.991</v>
      </c>
      <c r="KK177">
        <v>91.4358</v>
      </c>
    </row>
    <row r="178" spans="1:297">
      <c r="A178">
        <v>160</v>
      </c>
      <c r="B178">
        <v>1758568600.6</v>
      </c>
      <c r="C178">
        <v>3823</v>
      </c>
      <c r="D178" t="s">
        <v>766</v>
      </c>
      <c r="E178" t="s">
        <v>767</v>
      </c>
      <c r="F178">
        <v>5</v>
      </c>
      <c r="G178" t="s">
        <v>641</v>
      </c>
      <c r="H178" t="s">
        <v>438</v>
      </c>
      <c r="I178">
        <v>1758568592.814285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(EA178+(U178+2*0.95*5.67E-8*(((EA178+$B$9)+273)^4-(EA178+273)^4)-44100*J178)/(1.84*29.3*R178+8*0.95*5.67E-8*(EA178+273)^3))</f>
        <v>0</v>
      </c>
      <c r="W178">
        <f>($C$9*EB178+$D$9*EC178+$E$9*V178)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2*0.95*5.67E-8*(((EA178+$B$9)+273)^4-(W178+273)^4)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1063.764113608225</v>
      </c>
      <c r="AK178">
        <v>1045.90903030303</v>
      </c>
      <c r="AL178">
        <v>3.416944341003227</v>
      </c>
      <c r="AM178">
        <v>64.87231866212869</v>
      </c>
      <c r="AN178">
        <f>(AP178 - AO178 + DY178*1E3/(8.314*(EA178+273.15)) * AR178/DX178 * AQ178) * DX178/(100*DL178) * 1000/(1000 - AP178)</f>
        <v>0</v>
      </c>
      <c r="AO178">
        <v>21.27361052186282</v>
      </c>
      <c r="AP178">
        <v>21.81645999999999</v>
      </c>
      <c r="AQ178">
        <v>-0.006064565807736184</v>
      </c>
      <c r="AR178">
        <v>105.1330579283981</v>
      </c>
      <c r="AS178">
        <v>0</v>
      </c>
      <c r="AT178">
        <v>0</v>
      </c>
      <c r="AU178">
        <f>IF(AS178*$H$15&gt;=AW178,1.0,(AW178/(AW178-AS178*$H$15)))</f>
        <v>0</v>
      </c>
      <c r="AV178">
        <f>(AU178-1)*100</f>
        <v>0</v>
      </c>
      <c r="AW178">
        <f>MAX(0,($B$15+$C$15*EF178)/(1+$D$15*EF178)*DY178/(EA178+273)*$E$15)</f>
        <v>0</v>
      </c>
      <c r="AX178" t="s">
        <v>439</v>
      </c>
      <c r="AY178" t="s">
        <v>439</v>
      </c>
      <c r="AZ178">
        <v>0</v>
      </c>
      <c r="BA178">
        <v>0</v>
      </c>
      <c r="BB178">
        <f>1-AZ178/BA178</f>
        <v>0</v>
      </c>
      <c r="BC178">
        <v>0</v>
      </c>
      <c r="BD178" t="s">
        <v>439</v>
      </c>
      <c r="BE178" t="s">
        <v>439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439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$B$13*EG178+$C$13*EH178+$F$13*ES178*(1-EV178)</f>
        <v>0</v>
      </c>
      <c r="DI178">
        <f>DH178*DJ178</f>
        <v>0</v>
      </c>
      <c r="DJ178">
        <f>($B$13*$D$11+$C$13*$D$11+$F$13*((FF178+EX178)/MAX(FF178+EX178+FG178, 0.1)*$I$11+FG178/MAX(FF178+EX178+FG178, 0.1)*$J$11))/($B$13+$C$13+$F$13)</f>
        <v>0</v>
      </c>
      <c r="DK178">
        <f>($B$13*$K$11+$C$13*$K$11+$F$13*((FF178+EX178)/MAX(FF178+EX178+FG178, 0.1)*$P$11+FG178/MAX(FF178+EX178+FG178, 0.1)*$Q$11))/($B$13+$C$13+$F$13)</f>
        <v>0</v>
      </c>
      <c r="DL178">
        <v>1.1</v>
      </c>
      <c r="DM178">
        <v>0.5</v>
      </c>
      <c r="DN178" t="s">
        <v>440</v>
      </c>
      <c r="DO178">
        <v>2</v>
      </c>
      <c r="DP178" t="b">
        <v>1</v>
      </c>
      <c r="DQ178">
        <v>1758568592.814285</v>
      </c>
      <c r="DR178">
        <v>998.7923928571429</v>
      </c>
      <c r="DS178">
        <v>1025.085714285714</v>
      </c>
      <c r="DT178">
        <v>21.84934642857143</v>
      </c>
      <c r="DU178">
        <v>21.31514642857143</v>
      </c>
      <c r="DV178">
        <v>999.7323214285715</v>
      </c>
      <c r="DW178">
        <v>21.57707857142857</v>
      </c>
      <c r="DX178">
        <v>500.0128571428571</v>
      </c>
      <c r="DY178">
        <v>89.83859285714288</v>
      </c>
      <c r="DZ178">
        <v>0.06688867857142858</v>
      </c>
      <c r="EA178">
        <v>28.53118214285714</v>
      </c>
      <c r="EB178">
        <v>29.97257142857143</v>
      </c>
      <c r="EC178">
        <v>999.9000000000002</v>
      </c>
      <c r="ED178">
        <v>0</v>
      </c>
      <c r="EE178">
        <v>0</v>
      </c>
      <c r="EF178">
        <v>10003.7225</v>
      </c>
      <c r="EG178">
        <v>0</v>
      </c>
      <c r="EH178">
        <v>10.53791071428571</v>
      </c>
      <c r="EI178">
        <v>-26.29345357142858</v>
      </c>
      <c r="EJ178">
        <v>1021.100892857143</v>
      </c>
      <c r="EK178">
        <v>1047.411071428571</v>
      </c>
      <c r="EL178">
        <v>0.53419775</v>
      </c>
      <c r="EM178">
        <v>1025.085714285714</v>
      </c>
      <c r="EN178">
        <v>21.31514642857143</v>
      </c>
      <c r="EO178">
        <v>1.962914285714286</v>
      </c>
      <c r="EP178">
        <v>1.914922857142857</v>
      </c>
      <c r="EQ178">
        <v>17.14831428571429</v>
      </c>
      <c r="ER178">
        <v>16.75787142857143</v>
      </c>
      <c r="ES178">
        <v>2000.019642857143</v>
      </c>
      <c r="ET178">
        <v>0.9800059642857143</v>
      </c>
      <c r="EU178">
        <v>0.01999451071428571</v>
      </c>
      <c r="EV178">
        <v>0</v>
      </c>
      <c r="EW178">
        <v>180.2758571428572</v>
      </c>
      <c r="EX178">
        <v>5.00078</v>
      </c>
      <c r="EY178">
        <v>3719.2975</v>
      </c>
      <c r="EZ178">
        <v>16379.81785714285</v>
      </c>
      <c r="FA178">
        <v>38.73646428571429</v>
      </c>
      <c r="FB178">
        <v>39.5935</v>
      </c>
      <c r="FC178">
        <v>38.87914285714286</v>
      </c>
      <c r="FD178">
        <v>39.26310714285714</v>
      </c>
      <c r="FE178">
        <v>39.98407142857143</v>
      </c>
      <c r="FF178">
        <v>1955.129642857143</v>
      </c>
      <c r="FG178">
        <v>39.89000000000001</v>
      </c>
      <c r="FH178">
        <v>0</v>
      </c>
      <c r="FI178">
        <v>1758568598.4</v>
      </c>
      <c r="FJ178">
        <v>0</v>
      </c>
      <c r="FK178">
        <v>180.29104</v>
      </c>
      <c r="FL178">
        <v>0.08407692740500426</v>
      </c>
      <c r="FM178">
        <v>1.944615371598478</v>
      </c>
      <c r="FN178">
        <v>3719.324</v>
      </c>
      <c r="FO178">
        <v>15</v>
      </c>
      <c r="FP178">
        <v>0</v>
      </c>
      <c r="FQ178" t="s">
        <v>441</v>
      </c>
      <c r="FR178">
        <v>1746989605.5</v>
      </c>
      <c r="FS178">
        <v>1746989593.5</v>
      </c>
      <c r="FT178">
        <v>0</v>
      </c>
      <c r="FU178">
        <v>-0.274</v>
      </c>
      <c r="FV178">
        <v>-0.002</v>
      </c>
      <c r="FW178">
        <v>2.549</v>
      </c>
      <c r="FX178">
        <v>0.129</v>
      </c>
      <c r="FY178">
        <v>420</v>
      </c>
      <c r="FZ178">
        <v>17</v>
      </c>
      <c r="GA178">
        <v>0.02</v>
      </c>
      <c r="GB178">
        <v>0.04</v>
      </c>
      <c r="GC178">
        <v>-26.37771463414634</v>
      </c>
      <c r="GD178">
        <v>-0.06176655052265326</v>
      </c>
      <c r="GE178">
        <v>0.3066497187830836</v>
      </c>
      <c r="GF178">
        <v>1</v>
      </c>
      <c r="GG178">
        <v>180.3195882352941</v>
      </c>
      <c r="GH178">
        <v>-0.4648739557296785</v>
      </c>
      <c r="GI178">
        <v>0.2310634134562664</v>
      </c>
      <c r="GJ178">
        <v>1</v>
      </c>
      <c r="GK178">
        <v>0.5282501707317073</v>
      </c>
      <c r="GL178">
        <v>0.0802336515679445</v>
      </c>
      <c r="GM178">
        <v>0.01340610537996235</v>
      </c>
      <c r="GN178">
        <v>1</v>
      </c>
      <c r="GO178">
        <v>3</v>
      </c>
      <c r="GP178">
        <v>3</v>
      </c>
      <c r="GQ178" t="s">
        <v>442</v>
      </c>
      <c r="GR178">
        <v>3.10271</v>
      </c>
      <c r="GS178">
        <v>2.72507</v>
      </c>
      <c r="GT178">
        <v>0.162287</v>
      </c>
      <c r="GU178">
        <v>0.164858</v>
      </c>
      <c r="GV178">
        <v>0.100236</v>
      </c>
      <c r="GW178">
        <v>0.0997903</v>
      </c>
      <c r="GX178">
        <v>21905.9</v>
      </c>
      <c r="GY178">
        <v>19833.4</v>
      </c>
      <c r="GZ178">
        <v>26712.1</v>
      </c>
      <c r="HA178">
        <v>23968.5</v>
      </c>
      <c r="HB178">
        <v>38469</v>
      </c>
      <c r="HC178">
        <v>31895.2</v>
      </c>
      <c r="HD178">
        <v>46648.2</v>
      </c>
      <c r="HE178">
        <v>37910.5</v>
      </c>
      <c r="HF178">
        <v>1.8739</v>
      </c>
      <c r="HG178">
        <v>1.84808</v>
      </c>
      <c r="HH178">
        <v>0.120327</v>
      </c>
      <c r="HI178">
        <v>0</v>
      </c>
      <c r="HJ178">
        <v>28.013</v>
      </c>
      <c r="HK178">
        <v>999.9</v>
      </c>
      <c r="HL178">
        <v>43.8</v>
      </c>
      <c r="HM178">
        <v>33.5</v>
      </c>
      <c r="HN178">
        <v>25.3297</v>
      </c>
      <c r="HO178">
        <v>61.0948</v>
      </c>
      <c r="HP178">
        <v>23.2532</v>
      </c>
      <c r="HQ178">
        <v>1</v>
      </c>
      <c r="HR178">
        <v>0.09278459999999999</v>
      </c>
      <c r="HS178">
        <v>-0.149499</v>
      </c>
      <c r="HT178">
        <v>20.2795</v>
      </c>
      <c r="HU178">
        <v>5.2107</v>
      </c>
      <c r="HV178">
        <v>11.979</v>
      </c>
      <c r="HW178">
        <v>4.9629</v>
      </c>
      <c r="HX178">
        <v>3.2744</v>
      </c>
      <c r="HY178">
        <v>9999</v>
      </c>
      <c r="HZ178">
        <v>9999</v>
      </c>
      <c r="IA178">
        <v>9999</v>
      </c>
      <c r="IB178">
        <v>999.9</v>
      </c>
      <c r="IC178">
        <v>1.86398</v>
      </c>
      <c r="ID178">
        <v>1.86012</v>
      </c>
      <c r="IE178">
        <v>1.85847</v>
      </c>
      <c r="IF178">
        <v>1.8598</v>
      </c>
      <c r="IG178">
        <v>1.85989</v>
      </c>
      <c r="IH178">
        <v>1.85841</v>
      </c>
      <c r="II178">
        <v>1.85745</v>
      </c>
      <c r="IJ178">
        <v>1.85242</v>
      </c>
      <c r="IK178">
        <v>0</v>
      </c>
      <c r="IL178">
        <v>0</v>
      </c>
      <c r="IM178">
        <v>0</v>
      </c>
      <c r="IN178">
        <v>0</v>
      </c>
      <c r="IO178" t="s">
        <v>443</v>
      </c>
      <c r="IP178" t="s">
        <v>444</v>
      </c>
      <c r="IQ178" t="s">
        <v>445</v>
      </c>
      <c r="IR178" t="s">
        <v>445</v>
      </c>
      <c r="IS178" t="s">
        <v>445</v>
      </c>
      <c r="IT178" t="s">
        <v>445</v>
      </c>
      <c r="IU178">
        <v>0</v>
      </c>
      <c r="IV178">
        <v>100</v>
      </c>
      <c r="IW178">
        <v>100</v>
      </c>
      <c r="IX178">
        <v>-0.91</v>
      </c>
      <c r="IY178">
        <v>0.2715</v>
      </c>
      <c r="IZ178">
        <v>-1.088691465271074</v>
      </c>
      <c r="JA178">
        <v>-0.0009653133281458612</v>
      </c>
      <c r="JB178">
        <v>1.467522864134924E-06</v>
      </c>
      <c r="JC178">
        <v>-3.533429210606989E-10</v>
      </c>
      <c r="JD178">
        <v>0.001055554131792665</v>
      </c>
      <c r="JE178">
        <v>0.003653998214210923</v>
      </c>
      <c r="JF178">
        <v>0.0003927652080039181</v>
      </c>
      <c r="JG178">
        <v>9.453655735445027E-07</v>
      </c>
      <c r="JH178">
        <v>2</v>
      </c>
      <c r="JI178">
        <v>1975</v>
      </c>
      <c r="JJ178">
        <v>1</v>
      </c>
      <c r="JK178">
        <v>27</v>
      </c>
      <c r="JL178">
        <v>192983.3</v>
      </c>
      <c r="JM178">
        <v>192983.5</v>
      </c>
      <c r="JN178">
        <v>2.43042</v>
      </c>
      <c r="JO178">
        <v>2.61719</v>
      </c>
      <c r="JP178">
        <v>1.49658</v>
      </c>
      <c r="JQ178">
        <v>2.34741</v>
      </c>
      <c r="JR178">
        <v>1.54907</v>
      </c>
      <c r="JS178">
        <v>2.47681</v>
      </c>
      <c r="JT178">
        <v>37.6504</v>
      </c>
      <c r="JU178">
        <v>24.1751</v>
      </c>
      <c r="JV178">
        <v>18</v>
      </c>
      <c r="JW178">
        <v>481.863</v>
      </c>
      <c r="JX178">
        <v>479.815</v>
      </c>
      <c r="JY178">
        <v>27.332</v>
      </c>
      <c r="JZ178">
        <v>28.4778</v>
      </c>
      <c r="KA178">
        <v>30.0002</v>
      </c>
      <c r="KB178">
        <v>28.6859</v>
      </c>
      <c r="KC178">
        <v>28.6806</v>
      </c>
      <c r="KD178">
        <v>48.7768</v>
      </c>
      <c r="KE178">
        <v>17.6606</v>
      </c>
      <c r="KF178">
        <v>62.9532</v>
      </c>
      <c r="KG178">
        <v>27.3333</v>
      </c>
      <c r="KH178">
        <v>1075.28</v>
      </c>
      <c r="KI178">
        <v>21.273</v>
      </c>
      <c r="KJ178">
        <v>101.99</v>
      </c>
      <c r="KK178">
        <v>91.43559999999999</v>
      </c>
    </row>
    <row r="179" spans="1:297">
      <c r="A179">
        <v>161</v>
      </c>
      <c r="B179">
        <v>1758568605.6</v>
      </c>
      <c r="C179">
        <v>3828</v>
      </c>
      <c r="D179" t="s">
        <v>768</v>
      </c>
      <c r="E179" t="s">
        <v>769</v>
      </c>
      <c r="F179">
        <v>5</v>
      </c>
      <c r="G179" t="s">
        <v>641</v>
      </c>
      <c r="H179" t="s">
        <v>438</v>
      </c>
      <c r="I179">
        <v>1758568598.1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(EA179+(U179+2*0.95*5.67E-8*(((EA179+$B$9)+273)^4-(EA179+273)^4)-44100*J179)/(1.84*29.3*R179+8*0.95*5.67E-8*(EA179+273)^3))</f>
        <v>0</v>
      </c>
      <c r="W179">
        <f>($C$9*EB179+$D$9*EC179+$E$9*V179)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2*0.95*5.67E-8*(((EA179+$B$9)+273)^4-(W179+273)^4)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1079.877840375423</v>
      </c>
      <c r="AK179">
        <v>1062.470545454545</v>
      </c>
      <c r="AL179">
        <v>3.303560198012041</v>
      </c>
      <c r="AM179">
        <v>64.87231866212869</v>
      </c>
      <c r="AN179">
        <f>(AP179 - AO179 + DY179*1E3/(8.314*(EA179+273.15)) * AR179/DX179 * AQ179) * DX179/(100*DL179) * 1000/(1000 - AP179)</f>
        <v>0</v>
      </c>
      <c r="AO179">
        <v>21.26007105544415</v>
      </c>
      <c r="AP179">
        <v>21.78828606060606</v>
      </c>
      <c r="AQ179">
        <v>-0.005417320081129133</v>
      </c>
      <c r="AR179">
        <v>105.1330579283981</v>
      </c>
      <c r="AS179">
        <v>0</v>
      </c>
      <c r="AT179">
        <v>0</v>
      </c>
      <c r="AU179">
        <f>IF(AS179*$H$15&gt;=AW179,1.0,(AW179/(AW179-AS179*$H$15)))</f>
        <v>0</v>
      </c>
      <c r="AV179">
        <f>(AU179-1)*100</f>
        <v>0</v>
      </c>
      <c r="AW179">
        <f>MAX(0,($B$15+$C$15*EF179)/(1+$D$15*EF179)*DY179/(EA179+273)*$E$15)</f>
        <v>0</v>
      </c>
      <c r="AX179" t="s">
        <v>439</v>
      </c>
      <c r="AY179" t="s">
        <v>439</v>
      </c>
      <c r="AZ179">
        <v>0</v>
      </c>
      <c r="BA179">
        <v>0</v>
      </c>
      <c r="BB179">
        <f>1-AZ179/BA179</f>
        <v>0</v>
      </c>
      <c r="BC179">
        <v>0</v>
      </c>
      <c r="BD179" t="s">
        <v>439</v>
      </c>
      <c r="BE179" t="s">
        <v>439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439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$B$13*EG179+$C$13*EH179+$F$13*ES179*(1-EV179)</f>
        <v>0</v>
      </c>
      <c r="DI179">
        <f>DH179*DJ179</f>
        <v>0</v>
      </c>
      <c r="DJ179">
        <f>($B$13*$D$11+$C$13*$D$11+$F$13*((FF179+EX179)/MAX(FF179+EX179+FG179, 0.1)*$I$11+FG179/MAX(FF179+EX179+FG179, 0.1)*$J$11))/($B$13+$C$13+$F$13)</f>
        <v>0</v>
      </c>
      <c r="DK179">
        <f>($B$13*$K$11+$C$13*$K$11+$F$13*((FF179+EX179)/MAX(FF179+EX179+FG179, 0.1)*$P$11+FG179/MAX(FF179+EX179+FG179, 0.1)*$Q$11))/($B$13+$C$13+$F$13)</f>
        <v>0</v>
      </c>
      <c r="DL179">
        <v>1.1</v>
      </c>
      <c r="DM179">
        <v>0.5</v>
      </c>
      <c r="DN179" t="s">
        <v>440</v>
      </c>
      <c r="DO179">
        <v>2</v>
      </c>
      <c r="DP179" t="b">
        <v>1</v>
      </c>
      <c r="DQ179">
        <v>1758568598.1</v>
      </c>
      <c r="DR179">
        <v>1016.311185185185</v>
      </c>
      <c r="DS179">
        <v>1042.53925925926</v>
      </c>
      <c r="DT179">
        <v>21.82478148148148</v>
      </c>
      <c r="DU179">
        <v>21.29045555555556</v>
      </c>
      <c r="DV179">
        <v>1017.234407407407</v>
      </c>
      <c r="DW179">
        <v>21.55305555555556</v>
      </c>
      <c r="DX179">
        <v>499.9870740740741</v>
      </c>
      <c r="DY179">
        <v>89.8411185185185</v>
      </c>
      <c r="DZ179">
        <v>0.06683414444444445</v>
      </c>
      <c r="EA179">
        <v>28.53341851851852</v>
      </c>
      <c r="EB179">
        <v>29.97639259259259</v>
      </c>
      <c r="EC179">
        <v>999.9000000000001</v>
      </c>
      <c r="ED179">
        <v>0</v>
      </c>
      <c r="EE179">
        <v>0</v>
      </c>
      <c r="EF179">
        <v>9996.777037037036</v>
      </c>
      <c r="EG179">
        <v>0</v>
      </c>
      <c r="EH179">
        <v>10.54743333333333</v>
      </c>
      <c r="EI179">
        <v>-26.22833333333333</v>
      </c>
      <c r="EJ179">
        <v>1038.985925925926</v>
      </c>
      <c r="EK179">
        <v>1065.217407407408</v>
      </c>
      <c r="EL179">
        <v>0.534328888888889</v>
      </c>
      <c r="EM179">
        <v>1042.53925925926</v>
      </c>
      <c r="EN179">
        <v>21.29045555555556</v>
      </c>
      <c r="EO179">
        <v>1.960763333333333</v>
      </c>
      <c r="EP179">
        <v>1.912758518518519</v>
      </c>
      <c r="EQ179">
        <v>17.13098518518519</v>
      </c>
      <c r="ER179">
        <v>16.74005925925926</v>
      </c>
      <c r="ES179">
        <v>1999.993333333334</v>
      </c>
      <c r="ET179">
        <v>0.9800056666666666</v>
      </c>
      <c r="EU179">
        <v>0.01999481111111111</v>
      </c>
      <c r="EV179">
        <v>0</v>
      </c>
      <c r="EW179">
        <v>180.2731851851852</v>
      </c>
      <c r="EX179">
        <v>5.00078</v>
      </c>
      <c r="EY179">
        <v>3719.376296296296</v>
      </c>
      <c r="EZ179">
        <v>16379.6</v>
      </c>
      <c r="FA179">
        <v>38.74759259259259</v>
      </c>
      <c r="FB179">
        <v>39.58766666666666</v>
      </c>
      <c r="FC179">
        <v>38.90944444444444</v>
      </c>
      <c r="FD179">
        <v>39.27062962962963</v>
      </c>
      <c r="FE179">
        <v>39.98577777777777</v>
      </c>
      <c r="FF179">
        <v>1955.103333333333</v>
      </c>
      <c r="FG179">
        <v>39.89000000000001</v>
      </c>
      <c r="FH179">
        <v>0</v>
      </c>
      <c r="FI179">
        <v>1758568603.2</v>
      </c>
      <c r="FJ179">
        <v>0</v>
      </c>
      <c r="FK179">
        <v>180.29888</v>
      </c>
      <c r="FL179">
        <v>1.145769231502696</v>
      </c>
      <c r="FM179">
        <v>1.616153834422536</v>
      </c>
      <c r="FN179">
        <v>3719.4036</v>
      </c>
      <c r="FO179">
        <v>15</v>
      </c>
      <c r="FP179">
        <v>0</v>
      </c>
      <c r="FQ179" t="s">
        <v>441</v>
      </c>
      <c r="FR179">
        <v>1746989605.5</v>
      </c>
      <c r="FS179">
        <v>1746989593.5</v>
      </c>
      <c r="FT179">
        <v>0</v>
      </c>
      <c r="FU179">
        <v>-0.274</v>
      </c>
      <c r="FV179">
        <v>-0.002</v>
      </c>
      <c r="FW179">
        <v>2.549</v>
      </c>
      <c r="FX179">
        <v>0.129</v>
      </c>
      <c r="FY179">
        <v>420</v>
      </c>
      <c r="FZ179">
        <v>17</v>
      </c>
      <c r="GA179">
        <v>0.02</v>
      </c>
      <c r="GB179">
        <v>0.04</v>
      </c>
      <c r="GC179">
        <v>-26.19421463414635</v>
      </c>
      <c r="GD179">
        <v>0.9950947735191658</v>
      </c>
      <c r="GE179">
        <v>0.3701160415006159</v>
      </c>
      <c r="GF179">
        <v>0</v>
      </c>
      <c r="GG179">
        <v>180.3244117647059</v>
      </c>
      <c r="GH179">
        <v>0.5691061916100427</v>
      </c>
      <c r="GI179">
        <v>0.2036931252481455</v>
      </c>
      <c r="GJ179">
        <v>1</v>
      </c>
      <c r="GK179">
        <v>0.5350482926829269</v>
      </c>
      <c r="GL179">
        <v>0.02467488501742088</v>
      </c>
      <c r="GM179">
        <v>0.009650572578094443</v>
      </c>
      <c r="GN179">
        <v>1</v>
      </c>
      <c r="GO179">
        <v>2</v>
      </c>
      <c r="GP179">
        <v>3</v>
      </c>
      <c r="GQ179" t="s">
        <v>448</v>
      </c>
      <c r="GR179">
        <v>3.10273</v>
      </c>
      <c r="GS179">
        <v>2.72539</v>
      </c>
      <c r="GT179">
        <v>0.163916</v>
      </c>
      <c r="GU179">
        <v>0.166503</v>
      </c>
      <c r="GV179">
        <v>0.100151</v>
      </c>
      <c r="GW179">
        <v>0.09976409999999999</v>
      </c>
      <c r="GX179">
        <v>21863.2</v>
      </c>
      <c r="GY179">
        <v>19794.5</v>
      </c>
      <c r="GZ179">
        <v>26712</v>
      </c>
      <c r="HA179">
        <v>23968.7</v>
      </c>
      <c r="HB179">
        <v>38472.7</v>
      </c>
      <c r="HC179">
        <v>31896.1</v>
      </c>
      <c r="HD179">
        <v>46648</v>
      </c>
      <c r="HE179">
        <v>37910.3</v>
      </c>
      <c r="HF179">
        <v>1.87407</v>
      </c>
      <c r="HG179">
        <v>1.84822</v>
      </c>
      <c r="HH179">
        <v>0.120327</v>
      </c>
      <c r="HI179">
        <v>0</v>
      </c>
      <c r="HJ179">
        <v>28.012</v>
      </c>
      <c r="HK179">
        <v>999.9</v>
      </c>
      <c r="HL179">
        <v>43.8</v>
      </c>
      <c r="HM179">
        <v>33.5</v>
      </c>
      <c r="HN179">
        <v>25.3297</v>
      </c>
      <c r="HO179">
        <v>61.1048</v>
      </c>
      <c r="HP179">
        <v>23.2412</v>
      </c>
      <c r="HQ179">
        <v>1</v>
      </c>
      <c r="HR179">
        <v>0.0928049</v>
      </c>
      <c r="HS179">
        <v>-0.169619</v>
      </c>
      <c r="HT179">
        <v>20.2795</v>
      </c>
      <c r="HU179">
        <v>5.211</v>
      </c>
      <c r="HV179">
        <v>11.9791</v>
      </c>
      <c r="HW179">
        <v>4.9632</v>
      </c>
      <c r="HX179">
        <v>3.27448</v>
      </c>
      <c r="HY179">
        <v>9999</v>
      </c>
      <c r="HZ179">
        <v>9999</v>
      </c>
      <c r="IA179">
        <v>9999</v>
      </c>
      <c r="IB179">
        <v>999.9</v>
      </c>
      <c r="IC179">
        <v>1.86398</v>
      </c>
      <c r="ID179">
        <v>1.86011</v>
      </c>
      <c r="IE179">
        <v>1.85845</v>
      </c>
      <c r="IF179">
        <v>1.85977</v>
      </c>
      <c r="IG179">
        <v>1.85989</v>
      </c>
      <c r="IH179">
        <v>1.8584</v>
      </c>
      <c r="II179">
        <v>1.85745</v>
      </c>
      <c r="IJ179">
        <v>1.85242</v>
      </c>
      <c r="IK179">
        <v>0</v>
      </c>
      <c r="IL179">
        <v>0</v>
      </c>
      <c r="IM179">
        <v>0</v>
      </c>
      <c r="IN179">
        <v>0</v>
      </c>
      <c r="IO179" t="s">
        <v>443</v>
      </c>
      <c r="IP179" t="s">
        <v>444</v>
      </c>
      <c r="IQ179" t="s">
        <v>445</v>
      </c>
      <c r="IR179" t="s">
        <v>445</v>
      </c>
      <c r="IS179" t="s">
        <v>445</v>
      </c>
      <c r="IT179" t="s">
        <v>445</v>
      </c>
      <c r="IU179">
        <v>0</v>
      </c>
      <c r="IV179">
        <v>100</v>
      </c>
      <c r="IW179">
        <v>100</v>
      </c>
      <c r="IX179">
        <v>-0.9</v>
      </c>
      <c r="IY179">
        <v>0.2709</v>
      </c>
      <c r="IZ179">
        <v>-1.088691465271074</v>
      </c>
      <c r="JA179">
        <v>-0.0009653133281458612</v>
      </c>
      <c r="JB179">
        <v>1.467522864134924E-06</v>
      </c>
      <c r="JC179">
        <v>-3.533429210606989E-10</v>
      </c>
      <c r="JD179">
        <v>0.001055554131792665</v>
      </c>
      <c r="JE179">
        <v>0.003653998214210923</v>
      </c>
      <c r="JF179">
        <v>0.0003927652080039181</v>
      </c>
      <c r="JG179">
        <v>9.453655735445027E-07</v>
      </c>
      <c r="JH179">
        <v>2</v>
      </c>
      <c r="JI179">
        <v>1975</v>
      </c>
      <c r="JJ179">
        <v>1</v>
      </c>
      <c r="JK179">
        <v>27</v>
      </c>
      <c r="JL179">
        <v>192983.3</v>
      </c>
      <c r="JM179">
        <v>192983.5</v>
      </c>
      <c r="JN179">
        <v>2.46094</v>
      </c>
      <c r="JO179">
        <v>2.62329</v>
      </c>
      <c r="JP179">
        <v>1.49658</v>
      </c>
      <c r="JQ179">
        <v>2.34741</v>
      </c>
      <c r="JR179">
        <v>1.54907</v>
      </c>
      <c r="JS179">
        <v>2.35718</v>
      </c>
      <c r="JT179">
        <v>37.6504</v>
      </c>
      <c r="JU179">
        <v>24.1663</v>
      </c>
      <c r="JV179">
        <v>18</v>
      </c>
      <c r="JW179">
        <v>481.965</v>
      </c>
      <c r="JX179">
        <v>479.912</v>
      </c>
      <c r="JY179">
        <v>27.3452</v>
      </c>
      <c r="JZ179">
        <v>28.4778</v>
      </c>
      <c r="KA179">
        <v>30.0001</v>
      </c>
      <c r="KB179">
        <v>28.6859</v>
      </c>
      <c r="KC179">
        <v>28.6806</v>
      </c>
      <c r="KD179">
        <v>49.4237</v>
      </c>
      <c r="KE179">
        <v>17.6606</v>
      </c>
      <c r="KF179">
        <v>62.9532</v>
      </c>
      <c r="KG179">
        <v>27.3515</v>
      </c>
      <c r="KH179">
        <v>1088.65</v>
      </c>
      <c r="KI179">
        <v>21.273</v>
      </c>
      <c r="KJ179">
        <v>101.99</v>
      </c>
      <c r="KK179">
        <v>91.43559999999999</v>
      </c>
    </row>
    <row r="180" spans="1:297">
      <c r="A180">
        <v>162</v>
      </c>
      <c r="B180">
        <v>1758568610.6</v>
      </c>
      <c r="C180">
        <v>3833</v>
      </c>
      <c r="D180" t="s">
        <v>770</v>
      </c>
      <c r="E180" t="s">
        <v>771</v>
      </c>
      <c r="F180">
        <v>5</v>
      </c>
      <c r="G180" t="s">
        <v>641</v>
      </c>
      <c r="H180" t="s">
        <v>438</v>
      </c>
      <c r="I180">
        <v>1758568602.814285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(EA180+(U180+2*0.95*5.67E-8*(((EA180+$B$9)+273)^4-(EA180+273)^4)-44100*J180)/(1.84*29.3*R180+8*0.95*5.67E-8*(EA180+273)^3))</f>
        <v>0</v>
      </c>
      <c r="W180">
        <f>($C$9*EB180+$D$9*EC180+$E$9*V180)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2*0.95*5.67E-8*(((EA180+$B$9)+273)^4-(W180+273)^4)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1097.01550114103</v>
      </c>
      <c r="AK180">
        <v>1079.243212121212</v>
      </c>
      <c r="AL180">
        <v>3.361212073158792</v>
      </c>
      <c r="AM180">
        <v>64.87231866212869</v>
      </c>
      <c r="AN180">
        <f>(AP180 - AO180 + DY180*1E3/(8.314*(EA180+273.15)) * AR180/DX180 * AQ180) * DX180/(100*DL180) * 1000/(1000 - AP180)</f>
        <v>0</v>
      </c>
      <c r="AO180">
        <v>21.25832129648983</v>
      </c>
      <c r="AP180">
        <v>21.7717103030303</v>
      </c>
      <c r="AQ180">
        <v>-0.0009460532144576993</v>
      </c>
      <c r="AR180">
        <v>105.1330579283981</v>
      </c>
      <c r="AS180">
        <v>0</v>
      </c>
      <c r="AT180">
        <v>0</v>
      </c>
      <c r="AU180">
        <f>IF(AS180*$H$15&gt;=AW180,1.0,(AW180/(AW180-AS180*$H$15)))</f>
        <v>0</v>
      </c>
      <c r="AV180">
        <f>(AU180-1)*100</f>
        <v>0</v>
      </c>
      <c r="AW180">
        <f>MAX(0,($B$15+$C$15*EF180)/(1+$D$15*EF180)*DY180/(EA180+273)*$E$15)</f>
        <v>0</v>
      </c>
      <c r="AX180" t="s">
        <v>439</v>
      </c>
      <c r="AY180" t="s">
        <v>439</v>
      </c>
      <c r="AZ180">
        <v>0</v>
      </c>
      <c r="BA180">
        <v>0</v>
      </c>
      <c r="BB180">
        <f>1-AZ180/BA180</f>
        <v>0</v>
      </c>
      <c r="BC180">
        <v>0</v>
      </c>
      <c r="BD180" t="s">
        <v>439</v>
      </c>
      <c r="BE180" t="s">
        <v>439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439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$B$13*EG180+$C$13*EH180+$F$13*ES180*(1-EV180)</f>
        <v>0</v>
      </c>
      <c r="DI180">
        <f>DH180*DJ180</f>
        <v>0</v>
      </c>
      <c r="DJ180">
        <f>($B$13*$D$11+$C$13*$D$11+$F$13*((FF180+EX180)/MAX(FF180+EX180+FG180, 0.1)*$I$11+FG180/MAX(FF180+EX180+FG180, 0.1)*$J$11))/($B$13+$C$13+$F$13)</f>
        <v>0</v>
      </c>
      <c r="DK180">
        <f>($B$13*$K$11+$C$13*$K$11+$F$13*((FF180+EX180)/MAX(FF180+EX180+FG180, 0.1)*$P$11+FG180/MAX(FF180+EX180+FG180, 0.1)*$Q$11))/($B$13+$C$13+$F$13)</f>
        <v>0</v>
      </c>
      <c r="DL180">
        <v>1.1</v>
      </c>
      <c r="DM180">
        <v>0.5</v>
      </c>
      <c r="DN180" t="s">
        <v>440</v>
      </c>
      <c r="DO180">
        <v>2</v>
      </c>
      <c r="DP180" t="b">
        <v>1</v>
      </c>
      <c r="DQ180">
        <v>1758568602.814285</v>
      </c>
      <c r="DR180">
        <v>1031.871071428571</v>
      </c>
      <c r="DS180">
        <v>1058.008214285714</v>
      </c>
      <c r="DT180">
        <v>21.80313571428571</v>
      </c>
      <c r="DU180">
        <v>21.26983928571429</v>
      </c>
      <c r="DV180">
        <v>1032.78</v>
      </c>
      <c r="DW180">
        <v>21.531875</v>
      </c>
      <c r="DX180">
        <v>500.0036071428571</v>
      </c>
      <c r="DY180">
        <v>89.84291785714288</v>
      </c>
      <c r="DZ180">
        <v>0.06677023928571428</v>
      </c>
      <c r="EA180">
        <v>28.53600714285714</v>
      </c>
      <c r="EB180">
        <v>29.97488928571429</v>
      </c>
      <c r="EC180">
        <v>999.9000000000002</v>
      </c>
      <c r="ED180">
        <v>0</v>
      </c>
      <c r="EE180">
        <v>0</v>
      </c>
      <c r="EF180">
        <v>10015.0625</v>
      </c>
      <c r="EG180">
        <v>0</v>
      </c>
      <c r="EH180">
        <v>10.55056785714286</v>
      </c>
      <c r="EI180">
        <v>-26.13702857142857</v>
      </c>
      <c r="EJ180">
        <v>1054.870357142857</v>
      </c>
      <c r="EK180">
        <v>1081.000357142857</v>
      </c>
      <c r="EL180">
        <v>0.5333013214285715</v>
      </c>
      <c r="EM180">
        <v>1058.008214285714</v>
      </c>
      <c r="EN180">
        <v>21.26983928571429</v>
      </c>
      <c r="EO180">
        <v>1.958857857142857</v>
      </c>
      <c r="EP180">
        <v>1.910943928571429</v>
      </c>
      <c r="EQ180">
        <v>17.11562857142857</v>
      </c>
      <c r="ER180">
        <v>16.72511785714286</v>
      </c>
      <c r="ES180">
        <v>2000.006785714286</v>
      </c>
      <c r="ET180">
        <v>0.9800056785714284</v>
      </c>
      <c r="EU180">
        <v>0.01999473214285715</v>
      </c>
      <c r="EV180">
        <v>0</v>
      </c>
      <c r="EW180">
        <v>180.29675</v>
      </c>
      <c r="EX180">
        <v>5.00078</v>
      </c>
      <c r="EY180">
        <v>3719.488928571428</v>
      </c>
      <c r="EZ180">
        <v>16379.70357142857</v>
      </c>
      <c r="FA180">
        <v>38.73646428571429</v>
      </c>
      <c r="FB180">
        <v>39.589</v>
      </c>
      <c r="FC180">
        <v>38.89935714285714</v>
      </c>
      <c r="FD180">
        <v>39.26103571428571</v>
      </c>
      <c r="FE180">
        <v>39.94382142857142</v>
      </c>
      <c r="FF180">
        <v>1955.116785714286</v>
      </c>
      <c r="FG180">
        <v>39.89000000000001</v>
      </c>
      <c r="FH180">
        <v>0</v>
      </c>
      <c r="FI180">
        <v>1758568608.6</v>
      </c>
      <c r="FJ180">
        <v>0</v>
      </c>
      <c r="FK180">
        <v>180.3199615384615</v>
      </c>
      <c r="FL180">
        <v>-0.426564103630103</v>
      </c>
      <c r="FM180">
        <v>-0.9562393111028135</v>
      </c>
      <c r="FN180">
        <v>3719.453461538461</v>
      </c>
      <c r="FO180">
        <v>15</v>
      </c>
      <c r="FP180">
        <v>0</v>
      </c>
      <c r="FQ180" t="s">
        <v>441</v>
      </c>
      <c r="FR180">
        <v>1746989605.5</v>
      </c>
      <c r="FS180">
        <v>1746989593.5</v>
      </c>
      <c r="FT180">
        <v>0</v>
      </c>
      <c r="FU180">
        <v>-0.274</v>
      </c>
      <c r="FV180">
        <v>-0.002</v>
      </c>
      <c r="FW180">
        <v>2.549</v>
      </c>
      <c r="FX180">
        <v>0.129</v>
      </c>
      <c r="FY180">
        <v>420</v>
      </c>
      <c r="FZ180">
        <v>17</v>
      </c>
      <c r="GA180">
        <v>0.02</v>
      </c>
      <c r="GB180">
        <v>0.04</v>
      </c>
      <c r="GC180">
        <v>-26.2332875</v>
      </c>
      <c r="GD180">
        <v>1.709219887429712</v>
      </c>
      <c r="GE180">
        <v>0.3596642977746748</v>
      </c>
      <c r="GF180">
        <v>0</v>
      </c>
      <c r="GG180">
        <v>180.2892352941177</v>
      </c>
      <c r="GH180">
        <v>0.06227654700108747</v>
      </c>
      <c r="GI180">
        <v>0.2246289828379148</v>
      </c>
      <c r="GJ180">
        <v>1</v>
      </c>
      <c r="GK180">
        <v>0.5307772749999999</v>
      </c>
      <c r="GL180">
        <v>-0.01271913320825652</v>
      </c>
      <c r="GM180">
        <v>0.01144265751909822</v>
      </c>
      <c r="GN180">
        <v>1</v>
      </c>
      <c r="GO180">
        <v>2</v>
      </c>
      <c r="GP180">
        <v>3</v>
      </c>
      <c r="GQ180" t="s">
        <v>448</v>
      </c>
      <c r="GR180">
        <v>3.10274</v>
      </c>
      <c r="GS180">
        <v>2.72464</v>
      </c>
      <c r="GT180">
        <v>0.165542</v>
      </c>
      <c r="GU180">
        <v>0.168123</v>
      </c>
      <c r="GV180">
        <v>0.100093</v>
      </c>
      <c r="GW180">
        <v>0.0997609</v>
      </c>
      <c r="GX180">
        <v>21820.7</v>
      </c>
      <c r="GY180">
        <v>19756</v>
      </c>
      <c r="GZ180">
        <v>26712</v>
      </c>
      <c r="HA180">
        <v>23968.6</v>
      </c>
      <c r="HB180">
        <v>38475.4</v>
      </c>
      <c r="HC180">
        <v>31896.6</v>
      </c>
      <c r="HD180">
        <v>46648</v>
      </c>
      <c r="HE180">
        <v>37910.5</v>
      </c>
      <c r="HF180">
        <v>1.87402</v>
      </c>
      <c r="HG180">
        <v>1.84822</v>
      </c>
      <c r="HH180">
        <v>0.121091</v>
      </c>
      <c r="HI180">
        <v>0</v>
      </c>
      <c r="HJ180">
        <v>28.0106</v>
      </c>
      <c r="HK180">
        <v>999.9</v>
      </c>
      <c r="HL180">
        <v>43.8</v>
      </c>
      <c r="HM180">
        <v>33.5</v>
      </c>
      <c r="HN180">
        <v>25.3303</v>
      </c>
      <c r="HO180">
        <v>61.2648</v>
      </c>
      <c r="HP180">
        <v>22.9688</v>
      </c>
      <c r="HQ180">
        <v>1</v>
      </c>
      <c r="HR180">
        <v>0.09288109999999999</v>
      </c>
      <c r="HS180">
        <v>-0.190049</v>
      </c>
      <c r="HT180">
        <v>20.2796</v>
      </c>
      <c r="HU180">
        <v>5.21055</v>
      </c>
      <c r="HV180">
        <v>11.9784</v>
      </c>
      <c r="HW180">
        <v>4.9631</v>
      </c>
      <c r="HX180">
        <v>3.27435</v>
      </c>
      <c r="HY180">
        <v>9999</v>
      </c>
      <c r="HZ180">
        <v>9999</v>
      </c>
      <c r="IA180">
        <v>9999</v>
      </c>
      <c r="IB180">
        <v>999.9</v>
      </c>
      <c r="IC180">
        <v>1.86399</v>
      </c>
      <c r="ID180">
        <v>1.86009</v>
      </c>
      <c r="IE180">
        <v>1.8585</v>
      </c>
      <c r="IF180">
        <v>1.85976</v>
      </c>
      <c r="IG180">
        <v>1.85989</v>
      </c>
      <c r="IH180">
        <v>1.8584</v>
      </c>
      <c r="II180">
        <v>1.85746</v>
      </c>
      <c r="IJ180">
        <v>1.85242</v>
      </c>
      <c r="IK180">
        <v>0</v>
      </c>
      <c r="IL180">
        <v>0</v>
      </c>
      <c r="IM180">
        <v>0</v>
      </c>
      <c r="IN180">
        <v>0</v>
      </c>
      <c r="IO180" t="s">
        <v>443</v>
      </c>
      <c r="IP180" t="s">
        <v>444</v>
      </c>
      <c r="IQ180" t="s">
        <v>445</v>
      </c>
      <c r="IR180" t="s">
        <v>445</v>
      </c>
      <c r="IS180" t="s">
        <v>445</v>
      </c>
      <c r="IT180" t="s">
        <v>445</v>
      </c>
      <c r="IU180">
        <v>0</v>
      </c>
      <c r="IV180">
        <v>100</v>
      </c>
      <c r="IW180">
        <v>100</v>
      </c>
      <c r="IX180">
        <v>-0.89</v>
      </c>
      <c r="IY180">
        <v>0.2705</v>
      </c>
      <c r="IZ180">
        <v>-1.088691465271074</v>
      </c>
      <c r="JA180">
        <v>-0.0009653133281458612</v>
      </c>
      <c r="JB180">
        <v>1.467522864134924E-06</v>
      </c>
      <c r="JC180">
        <v>-3.533429210606989E-10</v>
      </c>
      <c r="JD180">
        <v>0.001055554131792665</v>
      </c>
      <c r="JE180">
        <v>0.003653998214210923</v>
      </c>
      <c r="JF180">
        <v>0.0003927652080039181</v>
      </c>
      <c r="JG180">
        <v>9.453655735445027E-07</v>
      </c>
      <c r="JH180">
        <v>2</v>
      </c>
      <c r="JI180">
        <v>1975</v>
      </c>
      <c r="JJ180">
        <v>1</v>
      </c>
      <c r="JK180">
        <v>27</v>
      </c>
      <c r="JL180">
        <v>192983.4</v>
      </c>
      <c r="JM180">
        <v>192983.6</v>
      </c>
      <c r="JN180">
        <v>2.49146</v>
      </c>
      <c r="JO180">
        <v>2.61597</v>
      </c>
      <c r="JP180">
        <v>1.49658</v>
      </c>
      <c r="JQ180">
        <v>2.34741</v>
      </c>
      <c r="JR180">
        <v>1.54907</v>
      </c>
      <c r="JS180">
        <v>2.44995</v>
      </c>
      <c r="JT180">
        <v>37.6504</v>
      </c>
      <c r="JU180">
        <v>24.1751</v>
      </c>
      <c r="JV180">
        <v>18</v>
      </c>
      <c r="JW180">
        <v>481.936</v>
      </c>
      <c r="JX180">
        <v>479.912</v>
      </c>
      <c r="JY180">
        <v>27.3624</v>
      </c>
      <c r="JZ180">
        <v>28.4778</v>
      </c>
      <c r="KA180">
        <v>30.0001</v>
      </c>
      <c r="KB180">
        <v>28.6859</v>
      </c>
      <c r="KC180">
        <v>28.6806</v>
      </c>
      <c r="KD180">
        <v>50.0033</v>
      </c>
      <c r="KE180">
        <v>17.6606</v>
      </c>
      <c r="KF180">
        <v>62.9532</v>
      </c>
      <c r="KG180">
        <v>27.3704</v>
      </c>
      <c r="KH180">
        <v>1108.69</v>
      </c>
      <c r="KI180">
        <v>21.273</v>
      </c>
      <c r="KJ180">
        <v>101.99</v>
      </c>
      <c r="KK180">
        <v>91.4357</v>
      </c>
    </row>
    <row r="181" spans="1:297">
      <c r="A181">
        <v>163</v>
      </c>
      <c r="B181">
        <v>1758568615.6</v>
      </c>
      <c r="C181">
        <v>3838</v>
      </c>
      <c r="D181" t="s">
        <v>772</v>
      </c>
      <c r="E181" t="s">
        <v>773</v>
      </c>
      <c r="F181">
        <v>5</v>
      </c>
      <c r="G181" t="s">
        <v>641</v>
      </c>
      <c r="H181" t="s">
        <v>438</v>
      </c>
      <c r="I181">
        <v>1758568608.1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(EA181+(U181+2*0.95*5.67E-8*(((EA181+$B$9)+273)^4-(EA181+273)^4)-44100*J181)/(1.84*29.3*R181+8*0.95*5.67E-8*(EA181+273)^3))</f>
        <v>0</v>
      </c>
      <c r="W181">
        <f>($C$9*EB181+$D$9*EC181+$E$9*V181)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2*0.95*5.67E-8*(((EA181+$B$9)+273)^4-(W181+273)^4)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1114.045798044461</v>
      </c>
      <c r="AK181">
        <v>1096.191212121212</v>
      </c>
      <c r="AL181">
        <v>3.398487826171708</v>
      </c>
      <c r="AM181">
        <v>64.87231866212869</v>
      </c>
      <c r="AN181">
        <f>(AP181 - AO181 + DY181*1E3/(8.314*(EA181+273.15)) * AR181/DX181 * AQ181) * DX181/(100*DL181) * 1000/(1000 - AP181)</f>
        <v>0</v>
      </c>
      <c r="AO181">
        <v>21.25835546357594</v>
      </c>
      <c r="AP181">
        <v>21.76225515151515</v>
      </c>
      <c r="AQ181">
        <v>-0.0002560430780237885</v>
      </c>
      <c r="AR181">
        <v>105.1330579283981</v>
      </c>
      <c r="AS181">
        <v>0</v>
      </c>
      <c r="AT181">
        <v>0</v>
      </c>
      <c r="AU181">
        <f>IF(AS181*$H$15&gt;=AW181,1.0,(AW181/(AW181-AS181*$H$15)))</f>
        <v>0</v>
      </c>
      <c r="AV181">
        <f>(AU181-1)*100</f>
        <v>0</v>
      </c>
      <c r="AW181">
        <f>MAX(0,($B$15+$C$15*EF181)/(1+$D$15*EF181)*DY181/(EA181+273)*$E$15)</f>
        <v>0</v>
      </c>
      <c r="AX181" t="s">
        <v>439</v>
      </c>
      <c r="AY181" t="s">
        <v>439</v>
      </c>
      <c r="AZ181">
        <v>0</v>
      </c>
      <c r="BA181">
        <v>0</v>
      </c>
      <c r="BB181">
        <f>1-AZ181/BA181</f>
        <v>0</v>
      </c>
      <c r="BC181">
        <v>0</v>
      </c>
      <c r="BD181" t="s">
        <v>439</v>
      </c>
      <c r="BE181" t="s">
        <v>439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439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$B$13*EG181+$C$13*EH181+$F$13*ES181*(1-EV181)</f>
        <v>0</v>
      </c>
      <c r="DI181">
        <f>DH181*DJ181</f>
        <v>0</v>
      </c>
      <c r="DJ181">
        <f>($B$13*$D$11+$C$13*$D$11+$F$13*((FF181+EX181)/MAX(FF181+EX181+FG181, 0.1)*$I$11+FG181/MAX(FF181+EX181+FG181, 0.1)*$J$11))/($B$13+$C$13+$F$13)</f>
        <v>0</v>
      </c>
      <c r="DK181">
        <f>($B$13*$K$11+$C$13*$K$11+$F$13*((FF181+EX181)/MAX(FF181+EX181+FG181, 0.1)*$P$11+FG181/MAX(FF181+EX181+FG181, 0.1)*$Q$11))/($B$13+$C$13+$F$13)</f>
        <v>0</v>
      </c>
      <c r="DL181">
        <v>1.1</v>
      </c>
      <c r="DM181">
        <v>0.5</v>
      </c>
      <c r="DN181" t="s">
        <v>440</v>
      </c>
      <c r="DO181">
        <v>2</v>
      </c>
      <c r="DP181" t="b">
        <v>1</v>
      </c>
      <c r="DQ181">
        <v>1758568608.1</v>
      </c>
      <c r="DR181">
        <v>1049.237407407407</v>
      </c>
      <c r="DS181">
        <v>1075.38</v>
      </c>
      <c r="DT181">
        <v>21.78076666666666</v>
      </c>
      <c r="DU181">
        <v>21.25946296296296</v>
      </c>
      <c r="DV181">
        <v>1050.129259259259</v>
      </c>
      <c r="DW181">
        <v>21.50998888888889</v>
      </c>
      <c r="DX181">
        <v>500.0528148148148</v>
      </c>
      <c r="DY181">
        <v>89.84269629629628</v>
      </c>
      <c r="DZ181">
        <v>0.06673784814814814</v>
      </c>
      <c r="EA181">
        <v>28.53896666666667</v>
      </c>
      <c r="EB181">
        <v>29.98051481481481</v>
      </c>
      <c r="EC181">
        <v>999.9000000000001</v>
      </c>
      <c r="ED181">
        <v>0</v>
      </c>
      <c r="EE181">
        <v>0</v>
      </c>
      <c r="EF181">
        <v>10017.70777777778</v>
      </c>
      <c r="EG181">
        <v>0</v>
      </c>
      <c r="EH181">
        <v>10.54837037037037</v>
      </c>
      <c r="EI181">
        <v>-26.14164814814815</v>
      </c>
      <c r="EJ181">
        <v>1072.6</v>
      </c>
      <c r="EK181">
        <v>1098.737777777778</v>
      </c>
      <c r="EL181">
        <v>0.5213100740740741</v>
      </c>
      <c r="EM181">
        <v>1075.38</v>
      </c>
      <c r="EN181">
        <v>21.25946296296296</v>
      </c>
      <c r="EO181">
        <v>1.956842592592592</v>
      </c>
      <c r="EP181">
        <v>1.910006666666666</v>
      </c>
      <c r="EQ181">
        <v>17.09938888888889</v>
      </c>
      <c r="ER181">
        <v>16.7173962962963</v>
      </c>
      <c r="ES181">
        <v>1999.995185185185</v>
      </c>
      <c r="ET181">
        <v>0.9800054814814814</v>
      </c>
      <c r="EU181">
        <v>0.01999492592592593</v>
      </c>
      <c r="EV181">
        <v>0</v>
      </c>
      <c r="EW181">
        <v>180.2718888888889</v>
      </c>
      <c r="EX181">
        <v>5.00078</v>
      </c>
      <c r="EY181">
        <v>3719.445555555556</v>
      </c>
      <c r="EZ181">
        <v>16379.6</v>
      </c>
      <c r="FA181">
        <v>38.72425925925926</v>
      </c>
      <c r="FB181">
        <v>39.58766666666666</v>
      </c>
      <c r="FC181">
        <v>38.91192592592593</v>
      </c>
      <c r="FD181">
        <v>39.24522222222222</v>
      </c>
      <c r="FE181">
        <v>39.92785185185186</v>
      </c>
      <c r="FF181">
        <v>1955.105185185185</v>
      </c>
      <c r="FG181">
        <v>39.89000000000001</v>
      </c>
      <c r="FH181">
        <v>0</v>
      </c>
      <c r="FI181">
        <v>1758568613.4</v>
      </c>
      <c r="FJ181">
        <v>0</v>
      </c>
      <c r="FK181">
        <v>180.2819230769231</v>
      </c>
      <c r="FL181">
        <v>-1.275213677598374</v>
      </c>
      <c r="FM181">
        <v>-1.427692291999069</v>
      </c>
      <c r="FN181">
        <v>3719.411538461538</v>
      </c>
      <c r="FO181">
        <v>15</v>
      </c>
      <c r="FP181">
        <v>0</v>
      </c>
      <c r="FQ181" t="s">
        <v>441</v>
      </c>
      <c r="FR181">
        <v>1746989605.5</v>
      </c>
      <c r="FS181">
        <v>1746989593.5</v>
      </c>
      <c r="FT181">
        <v>0</v>
      </c>
      <c r="FU181">
        <v>-0.274</v>
      </c>
      <c r="FV181">
        <v>-0.002</v>
      </c>
      <c r="FW181">
        <v>2.549</v>
      </c>
      <c r="FX181">
        <v>0.129</v>
      </c>
      <c r="FY181">
        <v>420</v>
      </c>
      <c r="FZ181">
        <v>17</v>
      </c>
      <c r="GA181">
        <v>0.02</v>
      </c>
      <c r="GB181">
        <v>0.04</v>
      </c>
      <c r="GC181">
        <v>-26.2096325</v>
      </c>
      <c r="GD181">
        <v>0.4300198874297041</v>
      </c>
      <c r="GE181">
        <v>0.3358620724251995</v>
      </c>
      <c r="GF181">
        <v>1</v>
      </c>
      <c r="GG181">
        <v>180.2863235294118</v>
      </c>
      <c r="GH181">
        <v>-0.6381207044526143</v>
      </c>
      <c r="GI181">
        <v>0.2311417594805823</v>
      </c>
      <c r="GJ181">
        <v>1</v>
      </c>
      <c r="GK181">
        <v>0.5279138</v>
      </c>
      <c r="GL181">
        <v>-0.1126532983114465</v>
      </c>
      <c r="GM181">
        <v>0.014472607659299</v>
      </c>
      <c r="GN181">
        <v>0</v>
      </c>
      <c r="GO181">
        <v>2</v>
      </c>
      <c r="GP181">
        <v>3</v>
      </c>
      <c r="GQ181" t="s">
        <v>448</v>
      </c>
      <c r="GR181">
        <v>3.10297</v>
      </c>
      <c r="GS181">
        <v>2.72463</v>
      </c>
      <c r="GT181">
        <v>0.167166</v>
      </c>
      <c r="GU181">
        <v>0.169746</v>
      </c>
      <c r="GV181">
        <v>0.100059</v>
      </c>
      <c r="GW181">
        <v>0.09975199999999999</v>
      </c>
      <c r="GX181">
        <v>21778.3</v>
      </c>
      <c r="GY181">
        <v>19717.4</v>
      </c>
      <c r="GZ181">
        <v>26712</v>
      </c>
      <c r="HA181">
        <v>23968.6</v>
      </c>
      <c r="HB181">
        <v>38477.1</v>
      </c>
      <c r="HC181">
        <v>31897.2</v>
      </c>
      <c r="HD181">
        <v>46648</v>
      </c>
      <c r="HE181">
        <v>37910.6</v>
      </c>
      <c r="HF181">
        <v>1.87472</v>
      </c>
      <c r="HG181">
        <v>1.84805</v>
      </c>
      <c r="HH181">
        <v>0.121873</v>
      </c>
      <c r="HI181">
        <v>0</v>
      </c>
      <c r="HJ181">
        <v>28.0096</v>
      </c>
      <c r="HK181">
        <v>999.9</v>
      </c>
      <c r="HL181">
        <v>43.8</v>
      </c>
      <c r="HM181">
        <v>33.4</v>
      </c>
      <c r="HN181">
        <v>25.1909</v>
      </c>
      <c r="HO181">
        <v>60.5548</v>
      </c>
      <c r="HP181">
        <v>23.133</v>
      </c>
      <c r="HQ181">
        <v>1</v>
      </c>
      <c r="HR181">
        <v>0.0929065</v>
      </c>
      <c r="HS181">
        <v>-0.192802</v>
      </c>
      <c r="HT181">
        <v>20.2797</v>
      </c>
      <c r="HU181">
        <v>5.21085</v>
      </c>
      <c r="HV181">
        <v>11.9793</v>
      </c>
      <c r="HW181">
        <v>4.96305</v>
      </c>
      <c r="HX181">
        <v>3.2744</v>
      </c>
      <c r="HY181">
        <v>9999</v>
      </c>
      <c r="HZ181">
        <v>9999</v>
      </c>
      <c r="IA181">
        <v>9999</v>
      </c>
      <c r="IB181">
        <v>999.9</v>
      </c>
      <c r="IC181">
        <v>1.86397</v>
      </c>
      <c r="ID181">
        <v>1.86012</v>
      </c>
      <c r="IE181">
        <v>1.8585</v>
      </c>
      <c r="IF181">
        <v>1.85977</v>
      </c>
      <c r="IG181">
        <v>1.85989</v>
      </c>
      <c r="IH181">
        <v>1.85842</v>
      </c>
      <c r="II181">
        <v>1.85746</v>
      </c>
      <c r="IJ181">
        <v>1.85242</v>
      </c>
      <c r="IK181">
        <v>0</v>
      </c>
      <c r="IL181">
        <v>0</v>
      </c>
      <c r="IM181">
        <v>0</v>
      </c>
      <c r="IN181">
        <v>0</v>
      </c>
      <c r="IO181" t="s">
        <v>443</v>
      </c>
      <c r="IP181" t="s">
        <v>444</v>
      </c>
      <c r="IQ181" t="s">
        <v>445</v>
      </c>
      <c r="IR181" t="s">
        <v>445</v>
      </c>
      <c r="IS181" t="s">
        <v>445</v>
      </c>
      <c r="IT181" t="s">
        <v>445</v>
      </c>
      <c r="IU181">
        <v>0</v>
      </c>
      <c r="IV181">
        <v>100</v>
      </c>
      <c r="IW181">
        <v>100</v>
      </c>
      <c r="IX181">
        <v>-0.87</v>
      </c>
      <c r="IY181">
        <v>0.2703</v>
      </c>
      <c r="IZ181">
        <v>-1.088691465271074</v>
      </c>
      <c r="JA181">
        <v>-0.0009653133281458612</v>
      </c>
      <c r="JB181">
        <v>1.467522864134924E-06</v>
      </c>
      <c r="JC181">
        <v>-3.533429210606989E-10</v>
      </c>
      <c r="JD181">
        <v>0.001055554131792665</v>
      </c>
      <c r="JE181">
        <v>0.003653998214210923</v>
      </c>
      <c r="JF181">
        <v>0.0003927652080039181</v>
      </c>
      <c r="JG181">
        <v>9.453655735445027E-07</v>
      </c>
      <c r="JH181">
        <v>2</v>
      </c>
      <c r="JI181">
        <v>1975</v>
      </c>
      <c r="JJ181">
        <v>1</v>
      </c>
      <c r="JK181">
        <v>27</v>
      </c>
      <c r="JL181">
        <v>192983.5</v>
      </c>
      <c r="JM181">
        <v>192983.7</v>
      </c>
      <c r="JN181">
        <v>2.52197</v>
      </c>
      <c r="JO181">
        <v>2.62817</v>
      </c>
      <c r="JP181">
        <v>1.49658</v>
      </c>
      <c r="JQ181">
        <v>2.34741</v>
      </c>
      <c r="JR181">
        <v>1.54907</v>
      </c>
      <c r="JS181">
        <v>2.36816</v>
      </c>
      <c r="JT181">
        <v>37.6504</v>
      </c>
      <c r="JU181">
        <v>24.1663</v>
      </c>
      <c r="JV181">
        <v>18</v>
      </c>
      <c r="JW181">
        <v>482.343</v>
      </c>
      <c r="JX181">
        <v>479.799</v>
      </c>
      <c r="JY181">
        <v>27.3791</v>
      </c>
      <c r="JZ181">
        <v>28.4778</v>
      </c>
      <c r="KA181">
        <v>30.0002</v>
      </c>
      <c r="KB181">
        <v>28.6859</v>
      </c>
      <c r="KC181">
        <v>28.6806</v>
      </c>
      <c r="KD181">
        <v>50.6528</v>
      </c>
      <c r="KE181">
        <v>17.6606</v>
      </c>
      <c r="KF181">
        <v>62.9532</v>
      </c>
      <c r="KG181">
        <v>27.3836</v>
      </c>
      <c r="KH181">
        <v>1122.07</v>
      </c>
      <c r="KI181">
        <v>21.2731</v>
      </c>
      <c r="KJ181">
        <v>101.99</v>
      </c>
      <c r="KK181">
        <v>91.4358</v>
      </c>
    </row>
    <row r="182" spans="1:297">
      <c r="A182">
        <v>164</v>
      </c>
      <c r="B182">
        <v>1758568620.6</v>
      </c>
      <c r="C182">
        <v>3843</v>
      </c>
      <c r="D182" t="s">
        <v>774</v>
      </c>
      <c r="E182" t="s">
        <v>775</v>
      </c>
      <c r="F182">
        <v>5</v>
      </c>
      <c r="G182" t="s">
        <v>641</v>
      </c>
      <c r="H182" t="s">
        <v>438</v>
      </c>
      <c r="I182">
        <v>1758568612.814285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(EA182+(U182+2*0.95*5.67E-8*(((EA182+$B$9)+273)^4-(EA182+273)^4)-44100*J182)/(1.84*29.3*R182+8*0.95*5.67E-8*(EA182+273)^3))</f>
        <v>0</v>
      </c>
      <c r="W182">
        <f>($C$9*EB182+$D$9*EC182+$E$9*V182)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2*0.95*5.67E-8*(((EA182+$B$9)+273)^4-(W182+273)^4)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1131.097662708794</v>
      </c>
      <c r="AK182">
        <v>1113.274</v>
      </c>
      <c r="AL182">
        <v>3.425796618826805</v>
      </c>
      <c r="AM182">
        <v>64.87231866212869</v>
      </c>
      <c r="AN182">
        <f>(AP182 - AO182 + DY182*1E3/(8.314*(EA182+273.15)) * AR182/DX182 * AQ182) * DX182/(100*DL182) * 1000/(1000 - AP182)</f>
        <v>0</v>
      </c>
      <c r="AO182">
        <v>21.25687061923318</v>
      </c>
      <c r="AP182">
        <v>21.75407636363636</v>
      </c>
      <c r="AQ182">
        <v>-0.0001774451589682747</v>
      </c>
      <c r="AR182">
        <v>105.1330579283981</v>
      </c>
      <c r="AS182">
        <v>0</v>
      </c>
      <c r="AT182">
        <v>0</v>
      </c>
      <c r="AU182">
        <f>IF(AS182*$H$15&gt;=AW182,1.0,(AW182/(AW182-AS182*$H$15)))</f>
        <v>0</v>
      </c>
      <c r="AV182">
        <f>(AU182-1)*100</f>
        <v>0</v>
      </c>
      <c r="AW182">
        <f>MAX(0,($B$15+$C$15*EF182)/(1+$D$15*EF182)*DY182/(EA182+273)*$E$15)</f>
        <v>0</v>
      </c>
      <c r="AX182" t="s">
        <v>439</v>
      </c>
      <c r="AY182" t="s">
        <v>439</v>
      </c>
      <c r="AZ182">
        <v>0</v>
      </c>
      <c r="BA182">
        <v>0</v>
      </c>
      <c r="BB182">
        <f>1-AZ182/BA182</f>
        <v>0</v>
      </c>
      <c r="BC182">
        <v>0</v>
      </c>
      <c r="BD182" t="s">
        <v>439</v>
      </c>
      <c r="BE182" t="s">
        <v>439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439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$B$13*EG182+$C$13*EH182+$F$13*ES182*(1-EV182)</f>
        <v>0</v>
      </c>
      <c r="DI182">
        <f>DH182*DJ182</f>
        <v>0</v>
      </c>
      <c r="DJ182">
        <f>($B$13*$D$11+$C$13*$D$11+$F$13*((FF182+EX182)/MAX(FF182+EX182+FG182, 0.1)*$I$11+FG182/MAX(FF182+EX182+FG182, 0.1)*$J$11))/($B$13+$C$13+$F$13)</f>
        <v>0</v>
      </c>
      <c r="DK182">
        <f>($B$13*$K$11+$C$13*$K$11+$F$13*((FF182+EX182)/MAX(FF182+EX182+FG182, 0.1)*$P$11+FG182/MAX(FF182+EX182+FG182, 0.1)*$Q$11))/($B$13+$C$13+$F$13)</f>
        <v>0</v>
      </c>
      <c r="DL182">
        <v>1.1</v>
      </c>
      <c r="DM182">
        <v>0.5</v>
      </c>
      <c r="DN182" t="s">
        <v>440</v>
      </c>
      <c r="DO182">
        <v>2</v>
      </c>
      <c r="DP182" t="b">
        <v>1</v>
      </c>
      <c r="DQ182">
        <v>1758568612.814285</v>
      </c>
      <c r="DR182">
        <v>1064.785</v>
      </c>
      <c r="DS182">
        <v>1091.1325</v>
      </c>
      <c r="DT182">
        <v>21.76751785714285</v>
      </c>
      <c r="DU182">
        <v>21.25783214285714</v>
      </c>
      <c r="DV182">
        <v>1065.6625</v>
      </c>
      <c r="DW182">
        <v>21.49701785714286</v>
      </c>
      <c r="DX182">
        <v>500.0836785714287</v>
      </c>
      <c r="DY182">
        <v>89.83880000000002</v>
      </c>
      <c r="DZ182">
        <v>0.06659975357142857</v>
      </c>
      <c r="EA182">
        <v>28.54105714285714</v>
      </c>
      <c r="EB182">
        <v>29.98622857142857</v>
      </c>
      <c r="EC182">
        <v>999.9000000000002</v>
      </c>
      <c r="ED182">
        <v>0</v>
      </c>
      <c r="EE182">
        <v>0</v>
      </c>
      <c r="EF182">
        <v>10009.93571428571</v>
      </c>
      <c r="EG182">
        <v>0</v>
      </c>
      <c r="EH182">
        <v>10.53550714285715</v>
      </c>
      <c r="EI182">
        <v>-26.34654642857143</v>
      </c>
      <c r="EJ182">
        <v>1088.479642857143</v>
      </c>
      <c r="EK182">
        <v>1114.830714285714</v>
      </c>
      <c r="EL182">
        <v>0.5096863928571429</v>
      </c>
      <c r="EM182">
        <v>1091.1325</v>
      </c>
      <c r="EN182">
        <v>21.25783214285714</v>
      </c>
      <c r="EO182">
        <v>1.955567857142857</v>
      </c>
      <c r="EP182">
        <v>1.9097775</v>
      </c>
      <c r="EQ182">
        <v>17.08909642857143</v>
      </c>
      <c r="ER182">
        <v>16.71550357142857</v>
      </c>
      <c r="ES182">
        <v>2000.007142857143</v>
      </c>
      <c r="ET182">
        <v>0.9800055714285713</v>
      </c>
      <c r="EU182">
        <v>0.01999483214285714</v>
      </c>
      <c r="EV182">
        <v>0</v>
      </c>
      <c r="EW182">
        <v>180.2180357142857</v>
      </c>
      <c r="EX182">
        <v>5.00078</v>
      </c>
      <c r="EY182">
        <v>3719.469285714286</v>
      </c>
      <c r="EZ182">
        <v>16379.70714285714</v>
      </c>
      <c r="FA182">
        <v>38.70721428571428</v>
      </c>
      <c r="FB182">
        <v>39.589</v>
      </c>
      <c r="FC182">
        <v>38.895</v>
      </c>
      <c r="FD182">
        <v>39.23421428571428</v>
      </c>
      <c r="FE182">
        <v>39.94382142857142</v>
      </c>
      <c r="FF182">
        <v>1955.117142857143</v>
      </c>
      <c r="FG182">
        <v>39.89000000000001</v>
      </c>
      <c r="FH182">
        <v>0</v>
      </c>
      <c r="FI182">
        <v>1758568618.8</v>
      </c>
      <c r="FJ182">
        <v>0</v>
      </c>
      <c r="FK182">
        <v>180.22836</v>
      </c>
      <c r="FL182">
        <v>-0.03261538878051092</v>
      </c>
      <c r="FM182">
        <v>0.1015384683266393</v>
      </c>
      <c r="FN182">
        <v>3719.406</v>
      </c>
      <c r="FO182">
        <v>15</v>
      </c>
      <c r="FP182">
        <v>0</v>
      </c>
      <c r="FQ182" t="s">
        <v>441</v>
      </c>
      <c r="FR182">
        <v>1746989605.5</v>
      </c>
      <c r="FS182">
        <v>1746989593.5</v>
      </c>
      <c r="FT182">
        <v>0</v>
      </c>
      <c r="FU182">
        <v>-0.274</v>
      </c>
      <c r="FV182">
        <v>-0.002</v>
      </c>
      <c r="FW182">
        <v>2.549</v>
      </c>
      <c r="FX182">
        <v>0.129</v>
      </c>
      <c r="FY182">
        <v>420</v>
      </c>
      <c r="FZ182">
        <v>17</v>
      </c>
      <c r="GA182">
        <v>0.02</v>
      </c>
      <c r="GB182">
        <v>0.04</v>
      </c>
      <c r="GC182">
        <v>-26.19222195121951</v>
      </c>
      <c r="GD182">
        <v>-2.473657839721269</v>
      </c>
      <c r="GE182">
        <v>0.262692903812162</v>
      </c>
      <c r="GF182">
        <v>0</v>
      </c>
      <c r="GG182">
        <v>180.2895294117647</v>
      </c>
      <c r="GH182">
        <v>-0.4954316276916513</v>
      </c>
      <c r="GI182">
        <v>0.2269575284567227</v>
      </c>
      <c r="GJ182">
        <v>1</v>
      </c>
      <c r="GK182">
        <v>0.5187593414634145</v>
      </c>
      <c r="GL182">
        <v>-0.1592411289198597</v>
      </c>
      <c r="GM182">
        <v>0.01601260246456774</v>
      </c>
      <c r="GN182">
        <v>0</v>
      </c>
      <c r="GO182">
        <v>1</v>
      </c>
      <c r="GP182">
        <v>3</v>
      </c>
      <c r="GQ182" t="s">
        <v>451</v>
      </c>
      <c r="GR182">
        <v>3.10249</v>
      </c>
      <c r="GS182">
        <v>2.72467</v>
      </c>
      <c r="GT182">
        <v>0.168787</v>
      </c>
      <c r="GU182">
        <v>0.171347</v>
      </c>
      <c r="GV182">
        <v>0.10003</v>
      </c>
      <c r="GW182">
        <v>0.0997453</v>
      </c>
      <c r="GX182">
        <v>21735.9</v>
      </c>
      <c r="GY182">
        <v>19679.4</v>
      </c>
      <c r="GZ182">
        <v>26712.1</v>
      </c>
      <c r="HA182">
        <v>23968.6</v>
      </c>
      <c r="HB182">
        <v>38478.6</v>
      </c>
      <c r="HC182">
        <v>31897.6</v>
      </c>
      <c r="HD182">
        <v>46648</v>
      </c>
      <c r="HE182">
        <v>37910.7</v>
      </c>
      <c r="HF182">
        <v>1.8739</v>
      </c>
      <c r="HG182">
        <v>1.8486</v>
      </c>
      <c r="HH182">
        <v>0.121724</v>
      </c>
      <c r="HI182">
        <v>0</v>
      </c>
      <c r="HJ182">
        <v>28.0096</v>
      </c>
      <c r="HK182">
        <v>999.9</v>
      </c>
      <c r="HL182">
        <v>43.8</v>
      </c>
      <c r="HM182">
        <v>33.4</v>
      </c>
      <c r="HN182">
        <v>25.1939</v>
      </c>
      <c r="HO182">
        <v>61.0748</v>
      </c>
      <c r="HP182">
        <v>23.097</v>
      </c>
      <c r="HQ182">
        <v>1</v>
      </c>
      <c r="HR182">
        <v>0.09294719999999999</v>
      </c>
      <c r="HS182">
        <v>-0.16031</v>
      </c>
      <c r="HT182">
        <v>20.2797</v>
      </c>
      <c r="HU182">
        <v>5.21115</v>
      </c>
      <c r="HV182">
        <v>11.9791</v>
      </c>
      <c r="HW182">
        <v>4.96315</v>
      </c>
      <c r="HX182">
        <v>3.27448</v>
      </c>
      <c r="HY182">
        <v>9999</v>
      </c>
      <c r="HZ182">
        <v>9999</v>
      </c>
      <c r="IA182">
        <v>9999</v>
      </c>
      <c r="IB182">
        <v>999.9</v>
      </c>
      <c r="IC182">
        <v>1.86399</v>
      </c>
      <c r="ID182">
        <v>1.86013</v>
      </c>
      <c r="IE182">
        <v>1.85849</v>
      </c>
      <c r="IF182">
        <v>1.85978</v>
      </c>
      <c r="IG182">
        <v>1.85989</v>
      </c>
      <c r="IH182">
        <v>1.85843</v>
      </c>
      <c r="II182">
        <v>1.85747</v>
      </c>
      <c r="IJ182">
        <v>1.85242</v>
      </c>
      <c r="IK182">
        <v>0</v>
      </c>
      <c r="IL182">
        <v>0</v>
      </c>
      <c r="IM182">
        <v>0</v>
      </c>
      <c r="IN182">
        <v>0</v>
      </c>
      <c r="IO182" t="s">
        <v>443</v>
      </c>
      <c r="IP182" t="s">
        <v>444</v>
      </c>
      <c r="IQ182" t="s">
        <v>445</v>
      </c>
      <c r="IR182" t="s">
        <v>445</v>
      </c>
      <c r="IS182" t="s">
        <v>445</v>
      </c>
      <c r="IT182" t="s">
        <v>445</v>
      </c>
      <c r="IU182">
        <v>0</v>
      </c>
      <c r="IV182">
        <v>100</v>
      </c>
      <c r="IW182">
        <v>100</v>
      </c>
      <c r="IX182">
        <v>-0.86</v>
      </c>
      <c r="IY182">
        <v>0.2702</v>
      </c>
      <c r="IZ182">
        <v>-1.088691465271074</v>
      </c>
      <c r="JA182">
        <v>-0.0009653133281458612</v>
      </c>
      <c r="JB182">
        <v>1.467522864134924E-06</v>
      </c>
      <c r="JC182">
        <v>-3.533429210606989E-10</v>
      </c>
      <c r="JD182">
        <v>0.001055554131792665</v>
      </c>
      <c r="JE182">
        <v>0.003653998214210923</v>
      </c>
      <c r="JF182">
        <v>0.0003927652080039181</v>
      </c>
      <c r="JG182">
        <v>9.453655735445027E-07</v>
      </c>
      <c r="JH182">
        <v>2</v>
      </c>
      <c r="JI182">
        <v>1975</v>
      </c>
      <c r="JJ182">
        <v>1</v>
      </c>
      <c r="JK182">
        <v>27</v>
      </c>
      <c r="JL182">
        <v>192983.6</v>
      </c>
      <c r="JM182">
        <v>192983.8</v>
      </c>
      <c r="JN182">
        <v>2.55249</v>
      </c>
      <c r="JO182">
        <v>2.61597</v>
      </c>
      <c r="JP182">
        <v>1.49658</v>
      </c>
      <c r="JQ182">
        <v>2.34741</v>
      </c>
      <c r="JR182">
        <v>1.54785</v>
      </c>
      <c r="JS182">
        <v>2.43652</v>
      </c>
      <c r="JT182">
        <v>37.6504</v>
      </c>
      <c r="JU182">
        <v>24.1751</v>
      </c>
      <c r="JV182">
        <v>18</v>
      </c>
      <c r="JW182">
        <v>481.863</v>
      </c>
      <c r="JX182">
        <v>480.154</v>
      </c>
      <c r="JY182">
        <v>27.3897</v>
      </c>
      <c r="JZ182">
        <v>28.4778</v>
      </c>
      <c r="KA182">
        <v>30.0002</v>
      </c>
      <c r="KB182">
        <v>28.6859</v>
      </c>
      <c r="KC182">
        <v>28.6806</v>
      </c>
      <c r="KD182">
        <v>51.2233</v>
      </c>
      <c r="KE182">
        <v>17.6606</v>
      </c>
      <c r="KF182">
        <v>62.9532</v>
      </c>
      <c r="KG182">
        <v>27.3872</v>
      </c>
      <c r="KH182">
        <v>1142.11</v>
      </c>
      <c r="KI182">
        <v>21.2799</v>
      </c>
      <c r="KJ182">
        <v>101.99</v>
      </c>
      <c r="KK182">
        <v>91.4359</v>
      </c>
    </row>
    <row r="183" spans="1:297">
      <c r="A183">
        <v>165</v>
      </c>
      <c r="B183">
        <v>1758568625.6</v>
      </c>
      <c r="C183">
        <v>3848</v>
      </c>
      <c r="D183" t="s">
        <v>776</v>
      </c>
      <c r="E183" t="s">
        <v>777</v>
      </c>
      <c r="F183">
        <v>5</v>
      </c>
      <c r="G183" t="s">
        <v>641</v>
      </c>
      <c r="H183" t="s">
        <v>438</v>
      </c>
      <c r="I183">
        <v>1758568618.1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(EA183+(U183+2*0.95*5.67E-8*(((EA183+$B$9)+273)^4-(EA183+273)^4)-44100*J183)/(1.84*29.3*R183+8*0.95*5.67E-8*(EA183+273)^3))</f>
        <v>0</v>
      </c>
      <c r="W183">
        <f>($C$9*EB183+$D$9*EC183+$E$9*V183)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2*0.95*5.67E-8*(((EA183+$B$9)+273)^4-(W183+273)^4)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1148.317672901207</v>
      </c>
      <c r="AK183">
        <v>1130.260727272727</v>
      </c>
      <c r="AL183">
        <v>3.393393699127305</v>
      </c>
      <c r="AM183">
        <v>64.87231866212869</v>
      </c>
      <c r="AN183">
        <f>(AP183 - AO183 + DY183*1E3/(8.314*(EA183+273.15)) * AR183/DX183 * AQ183) * DX183/(100*DL183) * 1000/(1000 - AP183)</f>
        <v>0</v>
      </c>
      <c r="AO183">
        <v>21.25410083429137</v>
      </c>
      <c r="AP183">
        <v>21.7491296969697</v>
      </c>
      <c r="AQ183">
        <v>-9.459593748583564E-05</v>
      </c>
      <c r="AR183">
        <v>105.1330579283981</v>
      </c>
      <c r="AS183">
        <v>0</v>
      </c>
      <c r="AT183">
        <v>0</v>
      </c>
      <c r="AU183">
        <f>IF(AS183*$H$15&gt;=AW183,1.0,(AW183/(AW183-AS183*$H$15)))</f>
        <v>0</v>
      </c>
      <c r="AV183">
        <f>(AU183-1)*100</f>
        <v>0</v>
      </c>
      <c r="AW183">
        <f>MAX(0,($B$15+$C$15*EF183)/(1+$D$15*EF183)*DY183/(EA183+273)*$E$15)</f>
        <v>0</v>
      </c>
      <c r="AX183" t="s">
        <v>439</v>
      </c>
      <c r="AY183" t="s">
        <v>439</v>
      </c>
      <c r="AZ183">
        <v>0</v>
      </c>
      <c r="BA183">
        <v>0</v>
      </c>
      <c r="BB183">
        <f>1-AZ183/BA183</f>
        <v>0</v>
      </c>
      <c r="BC183">
        <v>0</v>
      </c>
      <c r="BD183" t="s">
        <v>439</v>
      </c>
      <c r="BE183" t="s">
        <v>439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439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$B$13*EG183+$C$13*EH183+$F$13*ES183*(1-EV183)</f>
        <v>0</v>
      </c>
      <c r="DI183">
        <f>DH183*DJ183</f>
        <v>0</v>
      </c>
      <c r="DJ183">
        <f>($B$13*$D$11+$C$13*$D$11+$F$13*((FF183+EX183)/MAX(FF183+EX183+FG183, 0.1)*$I$11+FG183/MAX(FF183+EX183+FG183, 0.1)*$J$11))/($B$13+$C$13+$F$13)</f>
        <v>0</v>
      </c>
      <c r="DK183">
        <f>($B$13*$K$11+$C$13*$K$11+$F$13*((FF183+EX183)/MAX(FF183+EX183+FG183, 0.1)*$P$11+FG183/MAX(FF183+EX183+FG183, 0.1)*$Q$11))/($B$13+$C$13+$F$13)</f>
        <v>0</v>
      </c>
      <c r="DL183">
        <v>1.1</v>
      </c>
      <c r="DM183">
        <v>0.5</v>
      </c>
      <c r="DN183" t="s">
        <v>440</v>
      </c>
      <c r="DO183">
        <v>2</v>
      </c>
      <c r="DP183" t="b">
        <v>1</v>
      </c>
      <c r="DQ183">
        <v>1758568618.1</v>
      </c>
      <c r="DR183">
        <v>1082.350740740741</v>
      </c>
      <c r="DS183">
        <v>1108.835925925926</v>
      </c>
      <c r="DT183">
        <v>21.75782592592592</v>
      </c>
      <c r="DU183">
        <v>21.25682962962963</v>
      </c>
      <c r="DV183">
        <v>1083.211851851852</v>
      </c>
      <c r="DW183">
        <v>21.48752592592593</v>
      </c>
      <c r="DX183">
        <v>500.0117037037037</v>
      </c>
      <c r="DY183">
        <v>89.83467407407407</v>
      </c>
      <c r="DZ183">
        <v>0.06674093333333334</v>
      </c>
      <c r="EA183">
        <v>28.54266296296296</v>
      </c>
      <c r="EB183">
        <v>29.99207407407407</v>
      </c>
      <c r="EC183">
        <v>999.9000000000001</v>
      </c>
      <c r="ED183">
        <v>0</v>
      </c>
      <c r="EE183">
        <v>0</v>
      </c>
      <c r="EF183">
        <v>9991.603333333333</v>
      </c>
      <c r="EG183">
        <v>0</v>
      </c>
      <c r="EH183">
        <v>10.51668148148148</v>
      </c>
      <c r="EI183">
        <v>-26.48453333333334</v>
      </c>
      <c r="EJ183">
        <v>1106.425185185185</v>
      </c>
      <c r="EK183">
        <v>1132.917777777778</v>
      </c>
      <c r="EL183">
        <v>0.5009892962962964</v>
      </c>
      <c r="EM183">
        <v>1108.835925925926</v>
      </c>
      <c r="EN183">
        <v>21.25682962962963</v>
      </c>
      <c r="EO183">
        <v>1.954607407407407</v>
      </c>
      <c r="EP183">
        <v>1.9096</v>
      </c>
      <c r="EQ183">
        <v>17.08133703703704</v>
      </c>
      <c r="ER183">
        <v>16.71404814814815</v>
      </c>
      <c r="ES183">
        <v>2000.003703703703</v>
      </c>
      <c r="ET183">
        <v>0.9800055555555555</v>
      </c>
      <c r="EU183">
        <v>0.01999491481481482</v>
      </c>
      <c r="EV183">
        <v>0</v>
      </c>
      <c r="EW183">
        <v>180.2642962962963</v>
      </c>
      <c r="EX183">
        <v>5.00078</v>
      </c>
      <c r="EY183">
        <v>3719.512592592593</v>
      </c>
      <c r="EZ183">
        <v>16379.6962962963</v>
      </c>
      <c r="FA183">
        <v>38.69177777777777</v>
      </c>
      <c r="FB183">
        <v>39.58299999999999</v>
      </c>
      <c r="FC183">
        <v>38.89340740740741</v>
      </c>
      <c r="FD183">
        <v>39.22437037037037</v>
      </c>
      <c r="FE183">
        <v>39.95333333333333</v>
      </c>
      <c r="FF183">
        <v>1955.113703703703</v>
      </c>
      <c r="FG183">
        <v>39.89000000000001</v>
      </c>
      <c r="FH183">
        <v>0</v>
      </c>
      <c r="FI183">
        <v>1758568623.6</v>
      </c>
      <c r="FJ183">
        <v>0</v>
      </c>
      <c r="FK183">
        <v>180.28008</v>
      </c>
      <c r="FL183">
        <v>1.035076927200436</v>
      </c>
      <c r="FM183">
        <v>1.731538476369464</v>
      </c>
      <c r="FN183">
        <v>3719.4916</v>
      </c>
      <c r="FO183">
        <v>15</v>
      </c>
      <c r="FP183">
        <v>0</v>
      </c>
      <c r="FQ183" t="s">
        <v>441</v>
      </c>
      <c r="FR183">
        <v>1746989605.5</v>
      </c>
      <c r="FS183">
        <v>1746989593.5</v>
      </c>
      <c r="FT183">
        <v>0</v>
      </c>
      <c r="FU183">
        <v>-0.274</v>
      </c>
      <c r="FV183">
        <v>-0.002</v>
      </c>
      <c r="FW183">
        <v>2.549</v>
      </c>
      <c r="FX183">
        <v>0.129</v>
      </c>
      <c r="FY183">
        <v>420</v>
      </c>
      <c r="FZ183">
        <v>17</v>
      </c>
      <c r="GA183">
        <v>0.02</v>
      </c>
      <c r="GB183">
        <v>0.04</v>
      </c>
      <c r="GC183">
        <v>-26.38436585365853</v>
      </c>
      <c r="GD183">
        <v>-1.58460836236936</v>
      </c>
      <c r="GE183">
        <v>0.1701584922728336</v>
      </c>
      <c r="GF183">
        <v>0</v>
      </c>
      <c r="GG183">
        <v>180.2562647058824</v>
      </c>
      <c r="GH183">
        <v>0.5392054991569457</v>
      </c>
      <c r="GI183">
        <v>0.2048914072242302</v>
      </c>
      <c r="GJ183">
        <v>1</v>
      </c>
      <c r="GK183">
        <v>0.5075153902439024</v>
      </c>
      <c r="GL183">
        <v>-0.1059022160278747</v>
      </c>
      <c r="GM183">
        <v>0.01087032302093259</v>
      </c>
      <c r="GN183">
        <v>0</v>
      </c>
      <c r="GO183">
        <v>1</v>
      </c>
      <c r="GP183">
        <v>3</v>
      </c>
      <c r="GQ183" t="s">
        <v>451</v>
      </c>
      <c r="GR183">
        <v>3.10261</v>
      </c>
      <c r="GS183">
        <v>2.72507</v>
      </c>
      <c r="GT183">
        <v>0.170399</v>
      </c>
      <c r="GU183">
        <v>0.172969</v>
      </c>
      <c r="GV183">
        <v>0.100014</v>
      </c>
      <c r="GW183">
        <v>0.0997297</v>
      </c>
      <c r="GX183">
        <v>21693.5</v>
      </c>
      <c r="GY183">
        <v>19640.8</v>
      </c>
      <c r="GZ183">
        <v>26711.7</v>
      </c>
      <c r="HA183">
        <v>23968.5</v>
      </c>
      <c r="HB183">
        <v>38479.2</v>
      </c>
      <c r="HC183">
        <v>31897.9</v>
      </c>
      <c r="HD183">
        <v>46647.7</v>
      </c>
      <c r="HE183">
        <v>37910.1</v>
      </c>
      <c r="HF183">
        <v>1.87367</v>
      </c>
      <c r="HG183">
        <v>1.84845</v>
      </c>
      <c r="HH183">
        <v>0.120886</v>
      </c>
      <c r="HI183">
        <v>0</v>
      </c>
      <c r="HJ183">
        <v>28.0082</v>
      </c>
      <c r="HK183">
        <v>999.9</v>
      </c>
      <c r="HL183">
        <v>43.8</v>
      </c>
      <c r="HM183">
        <v>33.4</v>
      </c>
      <c r="HN183">
        <v>25.1916</v>
      </c>
      <c r="HO183">
        <v>61.4148</v>
      </c>
      <c r="HP183">
        <v>23.2212</v>
      </c>
      <c r="HQ183">
        <v>1</v>
      </c>
      <c r="HR183">
        <v>0.0929878</v>
      </c>
      <c r="HS183">
        <v>-0.153919</v>
      </c>
      <c r="HT183">
        <v>20.2797</v>
      </c>
      <c r="HU183">
        <v>5.2113</v>
      </c>
      <c r="HV183">
        <v>11.9798</v>
      </c>
      <c r="HW183">
        <v>4.9632</v>
      </c>
      <c r="HX183">
        <v>3.27453</v>
      </c>
      <c r="HY183">
        <v>9999</v>
      </c>
      <c r="HZ183">
        <v>9999</v>
      </c>
      <c r="IA183">
        <v>9999</v>
      </c>
      <c r="IB183">
        <v>999.9</v>
      </c>
      <c r="IC183">
        <v>1.86397</v>
      </c>
      <c r="ID183">
        <v>1.86013</v>
      </c>
      <c r="IE183">
        <v>1.85848</v>
      </c>
      <c r="IF183">
        <v>1.85978</v>
      </c>
      <c r="IG183">
        <v>1.85989</v>
      </c>
      <c r="IH183">
        <v>1.85842</v>
      </c>
      <c r="II183">
        <v>1.85745</v>
      </c>
      <c r="IJ183">
        <v>1.85242</v>
      </c>
      <c r="IK183">
        <v>0</v>
      </c>
      <c r="IL183">
        <v>0</v>
      </c>
      <c r="IM183">
        <v>0</v>
      </c>
      <c r="IN183">
        <v>0</v>
      </c>
      <c r="IO183" t="s">
        <v>443</v>
      </c>
      <c r="IP183" t="s">
        <v>444</v>
      </c>
      <c r="IQ183" t="s">
        <v>445</v>
      </c>
      <c r="IR183" t="s">
        <v>445</v>
      </c>
      <c r="IS183" t="s">
        <v>445</v>
      </c>
      <c r="IT183" t="s">
        <v>445</v>
      </c>
      <c r="IU183">
        <v>0</v>
      </c>
      <c r="IV183">
        <v>100</v>
      </c>
      <c r="IW183">
        <v>100</v>
      </c>
      <c r="IX183">
        <v>-0.83</v>
      </c>
      <c r="IY183">
        <v>0.2701</v>
      </c>
      <c r="IZ183">
        <v>-1.088691465271074</v>
      </c>
      <c r="JA183">
        <v>-0.0009653133281458612</v>
      </c>
      <c r="JB183">
        <v>1.467522864134924E-06</v>
      </c>
      <c r="JC183">
        <v>-3.533429210606989E-10</v>
      </c>
      <c r="JD183">
        <v>0.001055554131792665</v>
      </c>
      <c r="JE183">
        <v>0.003653998214210923</v>
      </c>
      <c r="JF183">
        <v>0.0003927652080039181</v>
      </c>
      <c r="JG183">
        <v>9.453655735445027E-07</v>
      </c>
      <c r="JH183">
        <v>2</v>
      </c>
      <c r="JI183">
        <v>1975</v>
      </c>
      <c r="JJ183">
        <v>1</v>
      </c>
      <c r="JK183">
        <v>27</v>
      </c>
      <c r="JL183">
        <v>192983.7</v>
      </c>
      <c r="JM183">
        <v>192983.9</v>
      </c>
      <c r="JN183">
        <v>2.58179</v>
      </c>
      <c r="JO183">
        <v>2.62817</v>
      </c>
      <c r="JP183">
        <v>1.49658</v>
      </c>
      <c r="JQ183">
        <v>2.34741</v>
      </c>
      <c r="JR183">
        <v>1.54907</v>
      </c>
      <c r="JS183">
        <v>2.3938</v>
      </c>
      <c r="JT183">
        <v>37.6504</v>
      </c>
      <c r="JU183">
        <v>24.1663</v>
      </c>
      <c r="JV183">
        <v>18</v>
      </c>
      <c r="JW183">
        <v>481.733</v>
      </c>
      <c r="JX183">
        <v>480.057</v>
      </c>
      <c r="JY183">
        <v>27.3931</v>
      </c>
      <c r="JZ183">
        <v>28.4778</v>
      </c>
      <c r="KA183">
        <v>30.0001</v>
      </c>
      <c r="KB183">
        <v>28.6859</v>
      </c>
      <c r="KC183">
        <v>28.6806</v>
      </c>
      <c r="KD183">
        <v>51.8647</v>
      </c>
      <c r="KE183">
        <v>17.6606</v>
      </c>
      <c r="KF183">
        <v>62.9532</v>
      </c>
      <c r="KG183">
        <v>27.3921</v>
      </c>
      <c r="KH183">
        <v>1155.48</v>
      </c>
      <c r="KI183">
        <v>21.2867</v>
      </c>
      <c r="KJ183">
        <v>101.989</v>
      </c>
      <c r="KK183">
        <v>91.435</v>
      </c>
    </row>
    <row r="184" spans="1:297">
      <c r="A184">
        <v>166</v>
      </c>
      <c r="B184">
        <v>1758568630.6</v>
      </c>
      <c r="C184">
        <v>3853</v>
      </c>
      <c r="D184" t="s">
        <v>778</v>
      </c>
      <c r="E184" t="s">
        <v>779</v>
      </c>
      <c r="F184">
        <v>5</v>
      </c>
      <c r="G184" t="s">
        <v>641</v>
      </c>
      <c r="H184" t="s">
        <v>438</v>
      </c>
      <c r="I184">
        <v>1758568622.814285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(EA184+(U184+2*0.95*5.67E-8*(((EA184+$B$9)+273)^4-(EA184+273)^4)-44100*J184)/(1.84*29.3*R184+8*0.95*5.67E-8*(EA184+273)^3))</f>
        <v>0</v>
      </c>
      <c r="W184">
        <f>($C$9*EB184+$D$9*EC184+$E$9*V184)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2*0.95*5.67E-8*(((EA184+$B$9)+273)^4-(W184+273)^4)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1165.42836197035</v>
      </c>
      <c r="AK184">
        <v>1147.428727272727</v>
      </c>
      <c r="AL184">
        <v>3.422234692513658</v>
      </c>
      <c r="AM184">
        <v>64.87231866212869</v>
      </c>
      <c r="AN184">
        <f>(AP184 - AO184 + DY184*1E3/(8.314*(EA184+273.15)) * AR184/DX184 * AQ184) * DX184/(100*DL184) * 1000/(1000 - AP184)</f>
        <v>0</v>
      </c>
      <c r="AO184">
        <v>21.25415148662936</v>
      </c>
      <c r="AP184">
        <v>21.74576303030302</v>
      </c>
      <c r="AQ184">
        <v>-5.561551972860006E-05</v>
      </c>
      <c r="AR184">
        <v>105.1330579283981</v>
      </c>
      <c r="AS184">
        <v>0</v>
      </c>
      <c r="AT184">
        <v>0</v>
      </c>
      <c r="AU184">
        <f>IF(AS184*$H$15&gt;=AW184,1.0,(AW184/(AW184-AS184*$H$15)))</f>
        <v>0</v>
      </c>
      <c r="AV184">
        <f>(AU184-1)*100</f>
        <v>0</v>
      </c>
      <c r="AW184">
        <f>MAX(0,($B$15+$C$15*EF184)/(1+$D$15*EF184)*DY184/(EA184+273)*$E$15)</f>
        <v>0</v>
      </c>
      <c r="AX184" t="s">
        <v>439</v>
      </c>
      <c r="AY184" t="s">
        <v>439</v>
      </c>
      <c r="AZ184">
        <v>0</v>
      </c>
      <c r="BA184">
        <v>0</v>
      </c>
      <c r="BB184">
        <f>1-AZ184/BA184</f>
        <v>0</v>
      </c>
      <c r="BC184">
        <v>0</v>
      </c>
      <c r="BD184" t="s">
        <v>439</v>
      </c>
      <c r="BE184" t="s">
        <v>439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439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$B$13*EG184+$C$13*EH184+$F$13*ES184*(1-EV184)</f>
        <v>0</v>
      </c>
      <c r="DI184">
        <f>DH184*DJ184</f>
        <v>0</v>
      </c>
      <c r="DJ184">
        <f>($B$13*$D$11+$C$13*$D$11+$F$13*((FF184+EX184)/MAX(FF184+EX184+FG184, 0.1)*$I$11+FG184/MAX(FF184+EX184+FG184, 0.1)*$J$11))/($B$13+$C$13+$F$13)</f>
        <v>0</v>
      </c>
      <c r="DK184">
        <f>($B$13*$K$11+$C$13*$K$11+$F$13*((FF184+EX184)/MAX(FF184+EX184+FG184, 0.1)*$P$11+FG184/MAX(FF184+EX184+FG184, 0.1)*$Q$11))/($B$13+$C$13+$F$13)</f>
        <v>0</v>
      </c>
      <c r="DL184">
        <v>1.1</v>
      </c>
      <c r="DM184">
        <v>0.5</v>
      </c>
      <c r="DN184" t="s">
        <v>440</v>
      </c>
      <c r="DO184">
        <v>2</v>
      </c>
      <c r="DP184" t="b">
        <v>1</v>
      </c>
      <c r="DQ184">
        <v>1758568622.814285</v>
      </c>
      <c r="DR184">
        <v>1098.092857142857</v>
      </c>
      <c r="DS184">
        <v>1124.649642857143</v>
      </c>
      <c r="DT184">
        <v>21.75217857142858</v>
      </c>
      <c r="DU184">
        <v>21.25540357142857</v>
      </c>
      <c r="DV184">
        <v>1098.939285714286</v>
      </c>
      <c r="DW184">
        <v>21.482</v>
      </c>
      <c r="DX184">
        <v>499.9729642857142</v>
      </c>
      <c r="DY184">
        <v>89.83145357142858</v>
      </c>
      <c r="DZ184">
        <v>0.06700872857142856</v>
      </c>
      <c r="EA184">
        <v>28.54636428571428</v>
      </c>
      <c r="EB184">
        <v>29.99036428571429</v>
      </c>
      <c r="EC184">
        <v>999.9000000000002</v>
      </c>
      <c r="ED184">
        <v>0</v>
      </c>
      <c r="EE184">
        <v>0</v>
      </c>
      <c r="EF184">
        <v>9979.914999999999</v>
      </c>
      <c r="EG184">
        <v>0</v>
      </c>
      <c r="EH184">
        <v>10.51453571428571</v>
      </c>
      <c r="EI184">
        <v>-26.55640714285713</v>
      </c>
      <c r="EJ184">
        <v>1122.511071428572</v>
      </c>
      <c r="EK184">
        <v>1149.073571428572</v>
      </c>
      <c r="EL184">
        <v>0.4967718214285714</v>
      </c>
      <c r="EM184">
        <v>1124.649642857143</v>
      </c>
      <c r="EN184">
        <v>21.25540357142857</v>
      </c>
      <c r="EO184">
        <v>1.954030357142857</v>
      </c>
      <c r="EP184">
        <v>1.909403571428571</v>
      </c>
      <c r="EQ184">
        <v>17.07667142857143</v>
      </c>
      <c r="ER184">
        <v>16.71242142857143</v>
      </c>
      <c r="ES184">
        <v>1999.995357142857</v>
      </c>
      <c r="ET184">
        <v>0.9800054285714284</v>
      </c>
      <c r="EU184">
        <v>0.01999505357142857</v>
      </c>
      <c r="EV184">
        <v>0</v>
      </c>
      <c r="EW184">
        <v>180.2900714285715</v>
      </c>
      <c r="EX184">
        <v>5.00078</v>
      </c>
      <c r="EY184">
        <v>3719.673571428571</v>
      </c>
      <c r="EZ184">
        <v>16379.625</v>
      </c>
      <c r="FA184">
        <v>38.69164285714285</v>
      </c>
      <c r="FB184">
        <v>39.57549999999999</v>
      </c>
      <c r="FC184">
        <v>38.88603571428571</v>
      </c>
      <c r="FD184">
        <v>39.23425</v>
      </c>
      <c r="FE184">
        <v>39.92374999999999</v>
      </c>
      <c r="FF184">
        <v>1955.105357142857</v>
      </c>
      <c r="FG184">
        <v>39.89000000000001</v>
      </c>
      <c r="FH184">
        <v>0</v>
      </c>
      <c r="FI184">
        <v>1758568629</v>
      </c>
      <c r="FJ184">
        <v>0</v>
      </c>
      <c r="FK184">
        <v>180.3145</v>
      </c>
      <c r="FL184">
        <v>0.181230769439819</v>
      </c>
      <c r="FM184">
        <v>2.903247866134958</v>
      </c>
      <c r="FN184">
        <v>3719.691538461538</v>
      </c>
      <c r="FO184">
        <v>15</v>
      </c>
      <c r="FP184">
        <v>0</v>
      </c>
      <c r="FQ184" t="s">
        <v>441</v>
      </c>
      <c r="FR184">
        <v>1746989605.5</v>
      </c>
      <c r="FS184">
        <v>1746989593.5</v>
      </c>
      <c r="FT184">
        <v>0</v>
      </c>
      <c r="FU184">
        <v>-0.274</v>
      </c>
      <c r="FV184">
        <v>-0.002</v>
      </c>
      <c r="FW184">
        <v>2.549</v>
      </c>
      <c r="FX184">
        <v>0.129</v>
      </c>
      <c r="FY184">
        <v>420</v>
      </c>
      <c r="FZ184">
        <v>17</v>
      </c>
      <c r="GA184">
        <v>0.02</v>
      </c>
      <c r="GB184">
        <v>0.04</v>
      </c>
      <c r="GC184">
        <v>-26.5090675</v>
      </c>
      <c r="GD184">
        <v>-1.089261163226949</v>
      </c>
      <c r="GE184">
        <v>0.1282083994664546</v>
      </c>
      <c r="GF184">
        <v>0</v>
      </c>
      <c r="GG184">
        <v>180.2734705882353</v>
      </c>
      <c r="GH184">
        <v>0.4318105394134113</v>
      </c>
      <c r="GI184">
        <v>0.2080728429143933</v>
      </c>
      <c r="GJ184">
        <v>1</v>
      </c>
      <c r="GK184">
        <v>0.49944295</v>
      </c>
      <c r="GL184">
        <v>-0.05505212757973843</v>
      </c>
      <c r="GM184">
        <v>0.005605587337425047</v>
      </c>
      <c r="GN184">
        <v>1</v>
      </c>
      <c r="GO184">
        <v>2</v>
      </c>
      <c r="GP184">
        <v>3</v>
      </c>
      <c r="GQ184" t="s">
        <v>448</v>
      </c>
      <c r="GR184">
        <v>3.10267</v>
      </c>
      <c r="GS184">
        <v>2.72544</v>
      </c>
      <c r="GT184">
        <v>0.172003</v>
      </c>
      <c r="GU184">
        <v>0.174545</v>
      </c>
      <c r="GV184">
        <v>0.09999950000000001</v>
      </c>
      <c r="GW184">
        <v>0.0997295</v>
      </c>
      <c r="GX184">
        <v>21651.7</v>
      </c>
      <c r="GY184">
        <v>19603.4</v>
      </c>
      <c r="GZ184">
        <v>26711.9</v>
      </c>
      <c r="HA184">
        <v>23968.4</v>
      </c>
      <c r="HB184">
        <v>38480.1</v>
      </c>
      <c r="HC184">
        <v>31898.1</v>
      </c>
      <c r="HD184">
        <v>46647.8</v>
      </c>
      <c r="HE184">
        <v>37910.2</v>
      </c>
      <c r="HF184">
        <v>1.8738</v>
      </c>
      <c r="HG184">
        <v>1.84853</v>
      </c>
      <c r="HH184">
        <v>0.121891</v>
      </c>
      <c r="HI184">
        <v>0</v>
      </c>
      <c r="HJ184">
        <v>28.0072</v>
      </c>
      <c r="HK184">
        <v>999.9</v>
      </c>
      <c r="HL184">
        <v>43.8</v>
      </c>
      <c r="HM184">
        <v>33.4</v>
      </c>
      <c r="HN184">
        <v>25.1916</v>
      </c>
      <c r="HO184">
        <v>61.6348</v>
      </c>
      <c r="HP184">
        <v>23.2893</v>
      </c>
      <c r="HQ184">
        <v>1</v>
      </c>
      <c r="HR184">
        <v>0.0930716</v>
      </c>
      <c r="HS184">
        <v>-0.173391</v>
      </c>
      <c r="HT184">
        <v>20.2797</v>
      </c>
      <c r="HU184">
        <v>5.21145</v>
      </c>
      <c r="HV184">
        <v>11.9798</v>
      </c>
      <c r="HW184">
        <v>4.9633</v>
      </c>
      <c r="HX184">
        <v>3.2745</v>
      </c>
      <c r="HY184">
        <v>9999</v>
      </c>
      <c r="HZ184">
        <v>9999</v>
      </c>
      <c r="IA184">
        <v>9999</v>
      </c>
      <c r="IB184">
        <v>999.9</v>
      </c>
      <c r="IC184">
        <v>1.86395</v>
      </c>
      <c r="ID184">
        <v>1.86012</v>
      </c>
      <c r="IE184">
        <v>1.85848</v>
      </c>
      <c r="IF184">
        <v>1.85977</v>
      </c>
      <c r="IG184">
        <v>1.85989</v>
      </c>
      <c r="IH184">
        <v>1.8584</v>
      </c>
      <c r="II184">
        <v>1.85745</v>
      </c>
      <c r="IJ184">
        <v>1.85242</v>
      </c>
      <c r="IK184">
        <v>0</v>
      </c>
      <c r="IL184">
        <v>0</v>
      </c>
      <c r="IM184">
        <v>0</v>
      </c>
      <c r="IN184">
        <v>0</v>
      </c>
      <c r="IO184" t="s">
        <v>443</v>
      </c>
      <c r="IP184" t="s">
        <v>444</v>
      </c>
      <c r="IQ184" t="s">
        <v>445</v>
      </c>
      <c r="IR184" t="s">
        <v>445</v>
      </c>
      <c r="IS184" t="s">
        <v>445</v>
      </c>
      <c r="IT184" t="s">
        <v>445</v>
      </c>
      <c r="IU184">
        <v>0</v>
      </c>
      <c r="IV184">
        <v>100</v>
      </c>
      <c r="IW184">
        <v>100</v>
      </c>
      <c r="IX184">
        <v>-0.82</v>
      </c>
      <c r="IY184">
        <v>0.27</v>
      </c>
      <c r="IZ184">
        <v>-1.088691465271074</v>
      </c>
      <c r="JA184">
        <v>-0.0009653133281458612</v>
      </c>
      <c r="JB184">
        <v>1.467522864134924E-06</v>
      </c>
      <c r="JC184">
        <v>-3.533429210606989E-10</v>
      </c>
      <c r="JD184">
        <v>0.001055554131792665</v>
      </c>
      <c r="JE184">
        <v>0.003653998214210923</v>
      </c>
      <c r="JF184">
        <v>0.0003927652080039181</v>
      </c>
      <c r="JG184">
        <v>9.453655735445027E-07</v>
      </c>
      <c r="JH184">
        <v>2</v>
      </c>
      <c r="JI184">
        <v>1975</v>
      </c>
      <c r="JJ184">
        <v>1</v>
      </c>
      <c r="JK184">
        <v>27</v>
      </c>
      <c r="JL184">
        <v>192983.8</v>
      </c>
      <c r="JM184">
        <v>192984</v>
      </c>
      <c r="JN184">
        <v>2.6123</v>
      </c>
      <c r="JO184">
        <v>2.61475</v>
      </c>
      <c r="JP184">
        <v>1.49658</v>
      </c>
      <c r="JQ184">
        <v>2.34741</v>
      </c>
      <c r="JR184">
        <v>1.54907</v>
      </c>
      <c r="JS184">
        <v>2.46582</v>
      </c>
      <c r="JT184">
        <v>37.6504</v>
      </c>
      <c r="JU184">
        <v>24.1751</v>
      </c>
      <c r="JV184">
        <v>18</v>
      </c>
      <c r="JW184">
        <v>481.805</v>
      </c>
      <c r="JX184">
        <v>480.105</v>
      </c>
      <c r="JY184">
        <v>27.3983</v>
      </c>
      <c r="JZ184">
        <v>28.4787</v>
      </c>
      <c r="KA184">
        <v>30.0002</v>
      </c>
      <c r="KB184">
        <v>28.6859</v>
      </c>
      <c r="KC184">
        <v>28.6806</v>
      </c>
      <c r="KD184">
        <v>52.431</v>
      </c>
      <c r="KE184">
        <v>17.6606</v>
      </c>
      <c r="KF184">
        <v>62.9532</v>
      </c>
      <c r="KG184">
        <v>27.4023</v>
      </c>
      <c r="KH184">
        <v>1175.52</v>
      </c>
      <c r="KI184">
        <v>21.2973</v>
      </c>
      <c r="KJ184">
        <v>101.989</v>
      </c>
      <c r="KK184">
        <v>91.435</v>
      </c>
    </row>
    <row r="185" spans="1:297">
      <c r="A185">
        <v>167</v>
      </c>
      <c r="B185">
        <v>1758568635.6</v>
      </c>
      <c r="C185">
        <v>3858</v>
      </c>
      <c r="D185" t="s">
        <v>780</v>
      </c>
      <c r="E185" t="s">
        <v>781</v>
      </c>
      <c r="F185">
        <v>5</v>
      </c>
      <c r="G185" t="s">
        <v>641</v>
      </c>
      <c r="H185" t="s">
        <v>438</v>
      </c>
      <c r="I185">
        <v>1758568628.1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(EA185+(U185+2*0.95*5.67E-8*(((EA185+$B$9)+273)^4-(EA185+273)^4)-44100*J185)/(1.84*29.3*R185+8*0.95*5.67E-8*(EA185+273)^3))</f>
        <v>0</v>
      </c>
      <c r="W185">
        <f>($C$9*EB185+$D$9*EC185+$E$9*V185)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2*0.95*5.67E-8*(((EA185+$B$9)+273)^4-(W185+273)^4)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1182.350361689682</v>
      </c>
      <c r="AK185">
        <v>1164.48509090909</v>
      </c>
      <c r="AL185">
        <v>3.405090812984384</v>
      </c>
      <c r="AM185">
        <v>64.87231866212869</v>
      </c>
      <c r="AN185">
        <f>(AP185 - AO185 + DY185*1E3/(8.314*(EA185+273.15)) * AR185/DX185 * AQ185) * DX185/(100*DL185) * 1000/(1000 - AP185)</f>
        <v>0</v>
      </c>
      <c r="AO185">
        <v>21.25266280643262</v>
      </c>
      <c r="AP185">
        <v>21.74052787878789</v>
      </c>
      <c r="AQ185">
        <v>-7.599609023030392E-05</v>
      </c>
      <c r="AR185">
        <v>105.1330579283981</v>
      </c>
      <c r="AS185">
        <v>0</v>
      </c>
      <c r="AT185">
        <v>0</v>
      </c>
      <c r="AU185">
        <f>IF(AS185*$H$15&gt;=AW185,1.0,(AW185/(AW185-AS185*$H$15)))</f>
        <v>0</v>
      </c>
      <c r="AV185">
        <f>(AU185-1)*100</f>
        <v>0</v>
      </c>
      <c r="AW185">
        <f>MAX(0,($B$15+$C$15*EF185)/(1+$D$15*EF185)*DY185/(EA185+273)*$E$15)</f>
        <v>0</v>
      </c>
      <c r="AX185" t="s">
        <v>439</v>
      </c>
      <c r="AY185" t="s">
        <v>439</v>
      </c>
      <c r="AZ185">
        <v>0</v>
      </c>
      <c r="BA185">
        <v>0</v>
      </c>
      <c r="BB185">
        <f>1-AZ185/BA185</f>
        <v>0</v>
      </c>
      <c r="BC185">
        <v>0</v>
      </c>
      <c r="BD185" t="s">
        <v>439</v>
      </c>
      <c r="BE185" t="s">
        <v>439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439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$B$13*EG185+$C$13*EH185+$F$13*ES185*(1-EV185)</f>
        <v>0</v>
      </c>
      <c r="DI185">
        <f>DH185*DJ185</f>
        <v>0</v>
      </c>
      <c r="DJ185">
        <f>($B$13*$D$11+$C$13*$D$11+$F$13*((FF185+EX185)/MAX(FF185+EX185+FG185, 0.1)*$I$11+FG185/MAX(FF185+EX185+FG185, 0.1)*$J$11))/($B$13+$C$13+$F$13)</f>
        <v>0</v>
      </c>
      <c r="DK185">
        <f>($B$13*$K$11+$C$13*$K$11+$F$13*((FF185+EX185)/MAX(FF185+EX185+FG185, 0.1)*$P$11+FG185/MAX(FF185+EX185+FG185, 0.1)*$Q$11))/($B$13+$C$13+$F$13)</f>
        <v>0</v>
      </c>
      <c r="DL185">
        <v>1.1</v>
      </c>
      <c r="DM185">
        <v>0.5</v>
      </c>
      <c r="DN185" t="s">
        <v>440</v>
      </c>
      <c r="DO185">
        <v>2</v>
      </c>
      <c r="DP185" t="b">
        <v>1</v>
      </c>
      <c r="DQ185">
        <v>1758568628.1</v>
      </c>
      <c r="DR185">
        <v>1115.770740740741</v>
      </c>
      <c r="DS185">
        <v>1142.348888888889</v>
      </c>
      <c r="DT185">
        <v>21.74708888888889</v>
      </c>
      <c r="DU185">
        <v>21.25395185185185</v>
      </c>
      <c r="DV185">
        <v>1116.600740740741</v>
      </c>
      <c r="DW185">
        <v>21.47701111111111</v>
      </c>
      <c r="DX185">
        <v>499.9386666666666</v>
      </c>
      <c r="DY185">
        <v>89.83007407407406</v>
      </c>
      <c r="DZ185">
        <v>0.06725028888888888</v>
      </c>
      <c r="EA185">
        <v>28.5511</v>
      </c>
      <c r="EB185">
        <v>29.9898</v>
      </c>
      <c r="EC185">
        <v>999.9000000000001</v>
      </c>
      <c r="ED185">
        <v>0</v>
      </c>
      <c r="EE185">
        <v>0</v>
      </c>
      <c r="EF185">
        <v>9985.006296296297</v>
      </c>
      <c r="EG185">
        <v>0</v>
      </c>
      <c r="EH185">
        <v>10.51725185185185</v>
      </c>
      <c r="EI185">
        <v>-26.57768148148148</v>
      </c>
      <c r="EJ185">
        <v>1140.575555555555</v>
      </c>
      <c r="EK185">
        <v>1167.155555555556</v>
      </c>
      <c r="EL185">
        <v>0.4931363333333333</v>
      </c>
      <c r="EM185">
        <v>1142.348888888889</v>
      </c>
      <c r="EN185">
        <v>21.25395185185185</v>
      </c>
      <c r="EO185">
        <v>1.953542962962963</v>
      </c>
      <c r="EP185">
        <v>1.909243703703704</v>
      </c>
      <c r="EQ185">
        <v>17.07272962962963</v>
      </c>
      <c r="ER185">
        <v>16.71110370370371</v>
      </c>
      <c r="ES185">
        <v>2000.003703703704</v>
      </c>
      <c r="ET185">
        <v>0.9800054074074072</v>
      </c>
      <c r="EU185">
        <v>0.01999504444444445</v>
      </c>
      <c r="EV185">
        <v>0</v>
      </c>
      <c r="EW185">
        <v>180.302</v>
      </c>
      <c r="EX185">
        <v>5.00078</v>
      </c>
      <c r="EY185">
        <v>3719.811111111111</v>
      </c>
      <c r="EZ185">
        <v>16379.70370370371</v>
      </c>
      <c r="FA185">
        <v>38.68951851851852</v>
      </c>
      <c r="FB185">
        <v>39.57833333333333</v>
      </c>
      <c r="FC185">
        <v>38.89103703703704</v>
      </c>
      <c r="FD185">
        <v>39.2382962962963</v>
      </c>
      <c r="FE185">
        <v>39.92322222222222</v>
      </c>
      <c r="FF185">
        <v>1955.113703703704</v>
      </c>
      <c r="FG185">
        <v>39.89000000000001</v>
      </c>
      <c r="FH185">
        <v>0</v>
      </c>
      <c r="FI185">
        <v>1758568633.2</v>
      </c>
      <c r="FJ185">
        <v>0</v>
      </c>
      <c r="FK185">
        <v>180.32692</v>
      </c>
      <c r="FL185">
        <v>-0.04523077591848002</v>
      </c>
      <c r="FM185">
        <v>0.8646153902348223</v>
      </c>
      <c r="FN185">
        <v>3719.7912</v>
      </c>
      <c r="FO185">
        <v>15</v>
      </c>
      <c r="FP185">
        <v>0</v>
      </c>
      <c r="FQ185" t="s">
        <v>441</v>
      </c>
      <c r="FR185">
        <v>1746989605.5</v>
      </c>
      <c r="FS185">
        <v>1746989593.5</v>
      </c>
      <c r="FT185">
        <v>0</v>
      </c>
      <c r="FU185">
        <v>-0.274</v>
      </c>
      <c r="FV185">
        <v>-0.002</v>
      </c>
      <c r="FW185">
        <v>2.549</v>
      </c>
      <c r="FX185">
        <v>0.129</v>
      </c>
      <c r="FY185">
        <v>420</v>
      </c>
      <c r="FZ185">
        <v>17</v>
      </c>
      <c r="GA185">
        <v>0.02</v>
      </c>
      <c r="GB185">
        <v>0.04</v>
      </c>
      <c r="GC185">
        <v>-26.53792</v>
      </c>
      <c r="GD185">
        <v>-0.3179504690430749</v>
      </c>
      <c r="GE185">
        <v>0.1007703135849044</v>
      </c>
      <c r="GF185">
        <v>1</v>
      </c>
      <c r="GG185">
        <v>180.2972352941176</v>
      </c>
      <c r="GH185">
        <v>0.1456073319815003</v>
      </c>
      <c r="GI185">
        <v>0.1925897894220246</v>
      </c>
      <c r="GJ185">
        <v>1</v>
      </c>
      <c r="GK185">
        <v>0.4959318</v>
      </c>
      <c r="GL185">
        <v>-0.04173451407129576</v>
      </c>
      <c r="GM185">
        <v>0.004259857510527786</v>
      </c>
      <c r="GN185">
        <v>1</v>
      </c>
      <c r="GO185">
        <v>3</v>
      </c>
      <c r="GP185">
        <v>3</v>
      </c>
      <c r="GQ185" t="s">
        <v>442</v>
      </c>
      <c r="GR185">
        <v>3.10295</v>
      </c>
      <c r="GS185">
        <v>2.7249</v>
      </c>
      <c r="GT185">
        <v>0.173594</v>
      </c>
      <c r="GU185">
        <v>0.176127</v>
      </c>
      <c r="GV185">
        <v>0.0999809</v>
      </c>
      <c r="GW185">
        <v>0.0997275</v>
      </c>
      <c r="GX185">
        <v>21610.1</v>
      </c>
      <c r="GY185">
        <v>19565.8</v>
      </c>
      <c r="GZ185">
        <v>26711.8</v>
      </c>
      <c r="HA185">
        <v>23968.5</v>
      </c>
      <c r="HB185">
        <v>38480.9</v>
      </c>
      <c r="HC185">
        <v>31898.7</v>
      </c>
      <c r="HD185">
        <v>46647.6</v>
      </c>
      <c r="HE185">
        <v>37910.6</v>
      </c>
      <c r="HF185">
        <v>1.87427</v>
      </c>
      <c r="HG185">
        <v>1.8479</v>
      </c>
      <c r="HH185">
        <v>0.121668</v>
      </c>
      <c r="HI185">
        <v>0</v>
      </c>
      <c r="HJ185">
        <v>28.0072</v>
      </c>
      <c r="HK185">
        <v>999.9</v>
      </c>
      <c r="HL185">
        <v>43.8</v>
      </c>
      <c r="HM185">
        <v>33.4</v>
      </c>
      <c r="HN185">
        <v>25.1951</v>
      </c>
      <c r="HO185">
        <v>60.7748</v>
      </c>
      <c r="HP185">
        <v>23.153</v>
      </c>
      <c r="HQ185">
        <v>1</v>
      </c>
      <c r="HR185">
        <v>0.0930107</v>
      </c>
      <c r="HS185">
        <v>-0.174809</v>
      </c>
      <c r="HT185">
        <v>20.2797</v>
      </c>
      <c r="HU185">
        <v>5.2113</v>
      </c>
      <c r="HV185">
        <v>11.9797</v>
      </c>
      <c r="HW185">
        <v>4.96335</v>
      </c>
      <c r="HX185">
        <v>3.27453</v>
      </c>
      <c r="HY185">
        <v>9999</v>
      </c>
      <c r="HZ185">
        <v>9999</v>
      </c>
      <c r="IA185">
        <v>9999</v>
      </c>
      <c r="IB185">
        <v>999.9</v>
      </c>
      <c r="IC185">
        <v>1.86398</v>
      </c>
      <c r="ID185">
        <v>1.86011</v>
      </c>
      <c r="IE185">
        <v>1.8585</v>
      </c>
      <c r="IF185">
        <v>1.85977</v>
      </c>
      <c r="IG185">
        <v>1.85989</v>
      </c>
      <c r="IH185">
        <v>1.85842</v>
      </c>
      <c r="II185">
        <v>1.85745</v>
      </c>
      <c r="IJ185">
        <v>1.85242</v>
      </c>
      <c r="IK185">
        <v>0</v>
      </c>
      <c r="IL185">
        <v>0</v>
      </c>
      <c r="IM185">
        <v>0</v>
      </c>
      <c r="IN185">
        <v>0</v>
      </c>
      <c r="IO185" t="s">
        <v>443</v>
      </c>
      <c r="IP185" t="s">
        <v>444</v>
      </c>
      <c r="IQ185" t="s">
        <v>445</v>
      </c>
      <c r="IR185" t="s">
        <v>445</v>
      </c>
      <c r="IS185" t="s">
        <v>445</v>
      </c>
      <c r="IT185" t="s">
        <v>445</v>
      </c>
      <c r="IU185">
        <v>0</v>
      </c>
      <c r="IV185">
        <v>100</v>
      </c>
      <c r="IW185">
        <v>100</v>
      </c>
      <c r="IX185">
        <v>-0.8100000000000001</v>
      </c>
      <c r="IY185">
        <v>0.2699</v>
      </c>
      <c r="IZ185">
        <v>-1.088691465271074</v>
      </c>
      <c r="JA185">
        <v>-0.0009653133281458612</v>
      </c>
      <c r="JB185">
        <v>1.467522864134924E-06</v>
      </c>
      <c r="JC185">
        <v>-3.533429210606989E-10</v>
      </c>
      <c r="JD185">
        <v>0.001055554131792665</v>
      </c>
      <c r="JE185">
        <v>0.003653998214210923</v>
      </c>
      <c r="JF185">
        <v>0.0003927652080039181</v>
      </c>
      <c r="JG185">
        <v>9.453655735445027E-07</v>
      </c>
      <c r="JH185">
        <v>2</v>
      </c>
      <c r="JI185">
        <v>1975</v>
      </c>
      <c r="JJ185">
        <v>1</v>
      </c>
      <c r="JK185">
        <v>27</v>
      </c>
      <c r="JL185">
        <v>192983.8</v>
      </c>
      <c r="JM185">
        <v>192984</v>
      </c>
      <c r="JN185">
        <v>2.64282</v>
      </c>
      <c r="JO185">
        <v>2.62329</v>
      </c>
      <c r="JP185">
        <v>1.49658</v>
      </c>
      <c r="JQ185">
        <v>2.34741</v>
      </c>
      <c r="JR185">
        <v>1.54907</v>
      </c>
      <c r="JS185">
        <v>2.40967</v>
      </c>
      <c r="JT185">
        <v>37.6504</v>
      </c>
      <c r="JU185">
        <v>24.1663</v>
      </c>
      <c r="JV185">
        <v>18</v>
      </c>
      <c r="JW185">
        <v>482.081</v>
      </c>
      <c r="JX185">
        <v>479.702</v>
      </c>
      <c r="JY185">
        <v>27.4064</v>
      </c>
      <c r="JZ185">
        <v>28.48</v>
      </c>
      <c r="KA185">
        <v>30.0002</v>
      </c>
      <c r="KB185">
        <v>28.6859</v>
      </c>
      <c r="KC185">
        <v>28.6806</v>
      </c>
      <c r="KD185">
        <v>53.0738</v>
      </c>
      <c r="KE185">
        <v>17.6606</v>
      </c>
      <c r="KF185">
        <v>62.9532</v>
      </c>
      <c r="KG185">
        <v>27.4088</v>
      </c>
      <c r="KH185">
        <v>1188.88</v>
      </c>
      <c r="KI185">
        <v>21.3084</v>
      </c>
      <c r="KJ185">
        <v>101.989</v>
      </c>
      <c r="KK185">
        <v>91.43559999999999</v>
      </c>
    </row>
    <row r="186" spans="1:297">
      <c r="A186">
        <v>168</v>
      </c>
      <c r="B186">
        <v>1758568640.6</v>
      </c>
      <c r="C186">
        <v>3863</v>
      </c>
      <c r="D186" t="s">
        <v>782</v>
      </c>
      <c r="E186" t="s">
        <v>783</v>
      </c>
      <c r="F186">
        <v>5</v>
      </c>
      <c r="G186" t="s">
        <v>641</v>
      </c>
      <c r="H186" t="s">
        <v>438</v>
      </c>
      <c r="I186">
        <v>1758568632.814285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(EA186+(U186+2*0.95*5.67E-8*(((EA186+$B$9)+273)^4-(EA186+273)^4)-44100*J186)/(1.84*29.3*R186+8*0.95*5.67E-8*(EA186+273)^3))</f>
        <v>0</v>
      </c>
      <c r="W186">
        <f>($C$9*EB186+$D$9*EC186+$E$9*V186)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2*0.95*5.67E-8*(((EA186+$B$9)+273)^4-(W186+273)^4)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1199.592732626746</v>
      </c>
      <c r="AK186">
        <v>1181.658484848485</v>
      </c>
      <c r="AL186">
        <v>3.422021755204272</v>
      </c>
      <c r="AM186">
        <v>64.87231866212869</v>
      </c>
      <c r="AN186">
        <f>(AP186 - AO186 + DY186*1E3/(8.314*(EA186+273.15)) * AR186/DX186 * AQ186) * DX186/(100*DL186) * 1000/(1000 - AP186)</f>
        <v>0</v>
      </c>
      <c r="AO186">
        <v>21.25168506439567</v>
      </c>
      <c r="AP186">
        <v>21.7377290909091</v>
      </c>
      <c r="AQ186">
        <v>-2.052478679954788E-05</v>
      </c>
      <c r="AR186">
        <v>105.1330579283981</v>
      </c>
      <c r="AS186">
        <v>0</v>
      </c>
      <c r="AT186">
        <v>0</v>
      </c>
      <c r="AU186">
        <f>IF(AS186*$H$15&gt;=AW186,1.0,(AW186/(AW186-AS186*$H$15)))</f>
        <v>0</v>
      </c>
      <c r="AV186">
        <f>(AU186-1)*100</f>
        <v>0</v>
      </c>
      <c r="AW186">
        <f>MAX(0,($B$15+$C$15*EF186)/(1+$D$15*EF186)*DY186/(EA186+273)*$E$15)</f>
        <v>0</v>
      </c>
      <c r="AX186" t="s">
        <v>439</v>
      </c>
      <c r="AY186" t="s">
        <v>439</v>
      </c>
      <c r="AZ186">
        <v>0</v>
      </c>
      <c r="BA186">
        <v>0</v>
      </c>
      <c r="BB186">
        <f>1-AZ186/BA186</f>
        <v>0</v>
      </c>
      <c r="BC186">
        <v>0</v>
      </c>
      <c r="BD186" t="s">
        <v>439</v>
      </c>
      <c r="BE186" t="s">
        <v>439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439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$B$13*EG186+$C$13*EH186+$F$13*ES186*(1-EV186)</f>
        <v>0</v>
      </c>
      <c r="DI186">
        <f>DH186*DJ186</f>
        <v>0</v>
      </c>
      <c r="DJ186">
        <f>($B$13*$D$11+$C$13*$D$11+$F$13*((FF186+EX186)/MAX(FF186+EX186+FG186, 0.1)*$I$11+FG186/MAX(FF186+EX186+FG186, 0.1)*$J$11))/($B$13+$C$13+$F$13)</f>
        <v>0</v>
      </c>
      <c r="DK186">
        <f>($B$13*$K$11+$C$13*$K$11+$F$13*((FF186+EX186)/MAX(FF186+EX186+FG186, 0.1)*$P$11+FG186/MAX(FF186+EX186+FG186, 0.1)*$Q$11))/($B$13+$C$13+$F$13)</f>
        <v>0</v>
      </c>
      <c r="DL186">
        <v>1.1</v>
      </c>
      <c r="DM186">
        <v>0.5</v>
      </c>
      <c r="DN186" t="s">
        <v>440</v>
      </c>
      <c r="DO186">
        <v>2</v>
      </c>
      <c r="DP186" t="b">
        <v>1</v>
      </c>
      <c r="DQ186">
        <v>1758568632.814285</v>
      </c>
      <c r="DR186">
        <v>1131.57</v>
      </c>
      <c r="DS186">
        <v>1158.12</v>
      </c>
      <c r="DT186">
        <v>21.7431</v>
      </c>
      <c r="DU186">
        <v>21.25276428571429</v>
      </c>
      <c r="DV186">
        <v>1132.384285714286</v>
      </c>
      <c r="DW186">
        <v>21.47311428571428</v>
      </c>
      <c r="DX186">
        <v>500.0079642857143</v>
      </c>
      <c r="DY186">
        <v>89.83005714285716</v>
      </c>
      <c r="DZ186">
        <v>0.06721843214285714</v>
      </c>
      <c r="EA186">
        <v>28.55576428571428</v>
      </c>
      <c r="EB186">
        <v>29.98894285714286</v>
      </c>
      <c r="EC186">
        <v>999.9000000000002</v>
      </c>
      <c r="ED186">
        <v>0</v>
      </c>
      <c r="EE186">
        <v>0</v>
      </c>
      <c r="EF186">
        <v>9982.972142857141</v>
      </c>
      <c r="EG186">
        <v>0</v>
      </c>
      <c r="EH186">
        <v>10.53010714285714</v>
      </c>
      <c r="EI186">
        <v>-26.54939285714286</v>
      </c>
      <c r="EJ186">
        <v>1156.721071428572</v>
      </c>
      <c r="EK186">
        <v>1183.266785714286</v>
      </c>
      <c r="EL186">
        <v>0.4903366071428571</v>
      </c>
      <c r="EM186">
        <v>1158.12</v>
      </c>
      <c r="EN186">
        <v>21.25276428571429</v>
      </c>
      <c r="EO186">
        <v>1.953184642857142</v>
      </c>
      <c r="EP186">
        <v>1.909137142857143</v>
      </c>
      <c r="EQ186">
        <v>17.06982857142857</v>
      </c>
      <c r="ER186">
        <v>16.71021785714286</v>
      </c>
      <c r="ES186">
        <v>2000.031785714286</v>
      </c>
      <c r="ET186">
        <v>0.9800055357142857</v>
      </c>
      <c r="EU186">
        <v>0.01999484642857143</v>
      </c>
      <c r="EV186">
        <v>0</v>
      </c>
      <c r="EW186">
        <v>180.3152857142857</v>
      </c>
      <c r="EX186">
        <v>5.00078</v>
      </c>
      <c r="EY186">
        <v>3719.887857142857</v>
      </c>
      <c r="EZ186">
        <v>16379.925</v>
      </c>
      <c r="FA186">
        <v>38.67828571428571</v>
      </c>
      <c r="FB186">
        <v>39.57549999999999</v>
      </c>
      <c r="FC186">
        <v>38.95075000000001</v>
      </c>
      <c r="FD186">
        <v>39.23203571428571</v>
      </c>
      <c r="FE186">
        <v>39.91482142857142</v>
      </c>
      <c r="FF186">
        <v>1955.141785714286</v>
      </c>
      <c r="FG186">
        <v>39.89000000000001</v>
      </c>
      <c r="FH186">
        <v>0</v>
      </c>
      <c r="FI186">
        <v>1758568638.6</v>
      </c>
      <c r="FJ186">
        <v>0</v>
      </c>
      <c r="FK186">
        <v>180.3301538461538</v>
      </c>
      <c r="FL186">
        <v>0.4347350263308695</v>
      </c>
      <c r="FM186">
        <v>-0.9066666433255363</v>
      </c>
      <c r="FN186">
        <v>3719.818461538462</v>
      </c>
      <c r="FO186">
        <v>15</v>
      </c>
      <c r="FP186">
        <v>0</v>
      </c>
      <c r="FQ186" t="s">
        <v>441</v>
      </c>
      <c r="FR186">
        <v>1746989605.5</v>
      </c>
      <c r="FS186">
        <v>1746989593.5</v>
      </c>
      <c r="FT186">
        <v>0</v>
      </c>
      <c r="FU186">
        <v>-0.274</v>
      </c>
      <c r="FV186">
        <v>-0.002</v>
      </c>
      <c r="FW186">
        <v>2.549</v>
      </c>
      <c r="FX186">
        <v>0.129</v>
      </c>
      <c r="FY186">
        <v>420</v>
      </c>
      <c r="FZ186">
        <v>17</v>
      </c>
      <c r="GA186">
        <v>0.02</v>
      </c>
      <c r="GB186">
        <v>0.04</v>
      </c>
      <c r="GC186">
        <v>-26.56207073170732</v>
      </c>
      <c r="GD186">
        <v>0.1364174216027554</v>
      </c>
      <c r="GE186">
        <v>0.09924928025518311</v>
      </c>
      <c r="GF186">
        <v>1</v>
      </c>
      <c r="GG186">
        <v>180.3253529411765</v>
      </c>
      <c r="GH186">
        <v>0.2161650054011838</v>
      </c>
      <c r="GI186">
        <v>0.2164453310073459</v>
      </c>
      <c r="GJ186">
        <v>1</v>
      </c>
      <c r="GK186">
        <v>0.4920955609756096</v>
      </c>
      <c r="GL186">
        <v>-0.03592896167247391</v>
      </c>
      <c r="GM186">
        <v>0.003692583648663836</v>
      </c>
      <c r="GN186">
        <v>1</v>
      </c>
      <c r="GO186">
        <v>3</v>
      </c>
      <c r="GP186">
        <v>3</v>
      </c>
      <c r="GQ186" t="s">
        <v>442</v>
      </c>
      <c r="GR186">
        <v>3.1028</v>
      </c>
      <c r="GS186">
        <v>2.72473</v>
      </c>
      <c r="GT186">
        <v>0.175185</v>
      </c>
      <c r="GU186">
        <v>0.177681</v>
      </c>
      <c r="GV186">
        <v>0.09997590000000001</v>
      </c>
      <c r="GW186">
        <v>0.09973070000000001</v>
      </c>
      <c r="GX186">
        <v>21568.6</v>
      </c>
      <c r="GY186">
        <v>19528.9</v>
      </c>
      <c r="GZ186">
        <v>26712</v>
      </c>
      <c r="HA186">
        <v>23968.5</v>
      </c>
      <c r="HB186">
        <v>38481.4</v>
      </c>
      <c r="HC186">
        <v>31898.6</v>
      </c>
      <c r="HD186">
        <v>46647.7</v>
      </c>
      <c r="HE186">
        <v>37910.5</v>
      </c>
      <c r="HF186">
        <v>1.87398</v>
      </c>
      <c r="HG186">
        <v>1.84885</v>
      </c>
      <c r="HH186">
        <v>0.121649</v>
      </c>
      <c r="HI186">
        <v>0</v>
      </c>
      <c r="HJ186">
        <v>28.0074</v>
      </c>
      <c r="HK186">
        <v>999.9</v>
      </c>
      <c r="HL186">
        <v>43.8</v>
      </c>
      <c r="HM186">
        <v>33.4</v>
      </c>
      <c r="HN186">
        <v>25.1927</v>
      </c>
      <c r="HO186">
        <v>60.9648</v>
      </c>
      <c r="HP186">
        <v>22.8926</v>
      </c>
      <c r="HQ186">
        <v>1</v>
      </c>
      <c r="HR186">
        <v>0.09293700000000001</v>
      </c>
      <c r="HS186">
        <v>-0.177067</v>
      </c>
      <c r="HT186">
        <v>20.2799</v>
      </c>
      <c r="HU186">
        <v>5.2104</v>
      </c>
      <c r="HV186">
        <v>11.9796</v>
      </c>
      <c r="HW186">
        <v>4.96305</v>
      </c>
      <c r="HX186">
        <v>3.27438</v>
      </c>
      <c r="HY186">
        <v>9999</v>
      </c>
      <c r="HZ186">
        <v>9999</v>
      </c>
      <c r="IA186">
        <v>9999</v>
      </c>
      <c r="IB186">
        <v>999.9</v>
      </c>
      <c r="IC186">
        <v>1.86398</v>
      </c>
      <c r="ID186">
        <v>1.86011</v>
      </c>
      <c r="IE186">
        <v>1.85845</v>
      </c>
      <c r="IF186">
        <v>1.85979</v>
      </c>
      <c r="IG186">
        <v>1.85989</v>
      </c>
      <c r="IH186">
        <v>1.85839</v>
      </c>
      <c r="II186">
        <v>1.85746</v>
      </c>
      <c r="IJ186">
        <v>1.85242</v>
      </c>
      <c r="IK186">
        <v>0</v>
      </c>
      <c r="IL186">
        <v>0</v>
      </c>
      <c r="IM186">
        <v>0</v>
      </c>
      <c r="IN186">
        <v>0</v>
      </c>
      <c r="IO186" t="s">
        <v>443</v>
      </c>
      <c r="IP186" t="s">
        <v>444</v>
      </c>
      <c r="IQ186" t="s">
        <v>445</v>
      </c>
      <c r="IR186" t="s">
        <v>445</v>
      </c>
      <c r="IS186" t="s">
        <v>445</v>
      </c>
      <c r="IT186" t="s">
        <v>445</v>
      </c>
      <c r="IU186">
        <v>0</v>
      </c>
      <c r="IV186">
        <v>100</v>
      </c>
      <c r="IW186">
        <v>100</v>
      </c>
      <c r="IX186">
        <v>-0.79</v>
      </c>
      <c r="IY186">
        <v>0.2699</v>
      </c>
      <c r="IZ186">
        <v>-1.088691465271074</v>
      </c>
      <c r="JA186">
        <v>-0.0009653133281458612</v>
      </c>
      <c r="JB186">
        <v>1.467522864134924E-06</v>
      </c>
      <c r="JC186">
        <v>-3.533429210606989E-10</v>
      </c>
      <c r="JD186">
        <v>0.001055554131792665</v>
      </c>
      <c r="JE186">
        <v>0.003653998214210923</v>
      </c>
      <c r="JF186">
        <v>0.0003927652080039181</v>
      </c>
      <c r="JG186">
        <v>9.453655735445027E-07</v>
      </c>
      <c r="JH186">
        <v>2</v>
      </c>
      <c r="JI186">
        <v>1975</v>
      </c>
      <c r="JJ186">
        <v>1</v>
      </c>
      <c r="JK186">
        <v>27</v>
      </c>
      <c r="JL186">
        <v>192983.9</v>
      </c>
      <c r="JM186">
        <v>192984.1</v>
      </c>
      <c r="JN186">
        <v>2.6709</v>
      </c>
      <c r="JO186">
        <v>2.61475</v>
      </c>
      <c r="JP186">
        <v>1.49658</v>
      </c>
      <c r="JQ186">
        <v>2.34375</v>
      </c>
      <c r="JR186">
        <v>1.54907</v>
      </c>
      <c r="JS186">
        <v>2.47803</v>
      </c>
      <c r="JT186">
        <v>37.6263</v>
      </c>
      <c r="JU186">
        <v>24.1751</v>
      </c>
      <c r="JV186">
        <v>18</v>
      </c>
      <c r="JW186">
        <v>481.907</v>
      </c>
      <c r="JX186">
        <v>480.315</v>
      </c>
      <c r="JY186">
        <v>27.4129</v>
      </c>
      <c r="JZ186">
        <v>28.4803</v>
      </c>
      <c r="KA186">
        <v>30</v>
      </c>
      <c r="KB186">
        <v>28.6859</v>
      </c>
      <c r="KC186">
        <v>28.6806</v>
      </c>
      <c r="KD186">
        <v>53.6378</v>
      </c>
      <c r="KE186">
        <v>17.6606</v>
      </c>
      <c r="KF186">
        <v>62.9532</v>
      </c>
      <c r="KG186">
        <v>27.415</v>
      </c>
      <c r="KH186">
        <v>1202.23</v>
      </c>
      <c r="KI186">
        <v>21.3124</v>
      </c>
      <c r="KJ186">
        <v>101.989</v>
      </c>
      <c r="KK186">
        <v>91.4355</v>
      </c>
    </row>
    <row r="187" spans="1:297">
      <c r="A187">
        <v>169</v>
      </c>
      <c r="B187">
        <v>1758568645.6</v>
      </c>
      <c r="C187">
        <v>3868</v>
      </c>
      <c r="D187" t="s">
        <v>784</v>
      </c>
      <c r="E187" t="s">
        <v>785</v>
      </c>
      <c r="F187">
        <v>5</v>
      </c>
      <c r="G187" t="s">
        <v>641</v>
      </c>
      <c r="H187" t="s">
        <v>438</v>
      </c>
      <c r="I187">
        <v>1758568638.1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(EA187+(U187+2*0.95*5.67E-8*(((EA187+$B$9)+273)^4-(EA187+273)^4)-44100*J187)/(1.84*29.3*R187+8*0.95*5.67E-8*(EA187+273)^3))</f>
        <v>0</v>
      </c>
      <c r="W187">
        <f>($C$9*EB187+$D$9*EC187+$E$9*V187)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2*0.95*5.67E-8*(((EA187+$B$9)+273)^4-(W187+273)^4)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1216.773947928901</v>
      </c>
      <c r="AK187">
        <v>1198.851878787878</v>
      </c>
      <c r="AL187">
        <v>3.438516880625059</v>
      </c>
      <c r="AM187">
        <v>64.87231866212869</v>
      </c>
      <c r="AN187">
        <f>(AP187 - AO187 + DY187*1E3/(8.314*(EA187+273.15)) * AR187/DX187 * AQ187) * DX187/(100*DL187) * 1000/(1000 - AP187)</f>
        <v>0</v>
      </c>
      <c r="AO187">
        <v>21.25227443066537</v>
      </c>
      <c r="AP187">
        <v>21.73697333333334</v>
      </c>
      <c r="AQ187">
        <v>-6.290463448731448E-06</v>
      </c>
      <c r="AR187">
        <v>105.1330579283981</v>
      </c>
      <c r="AS187">
        <v>0</v>
      </c>
      <c r="AT187">
        <v>0</v>
      </c>
      <c r="AU187">
        <f>IF(AS187*$H$15&gt;=AW187,1.0,(AW187/(AW187-AS187*$H$15)))</f>
        <v>0</v>
      </c>
      <c r="AV187">
        <f>(AU187-1)*100</f>
        <v>0</v>
      </c>
      <c r="AW187">
        <f>MAX(0,($B$15+$C$15*EF187)/(1+$D$15*EF187)*DY187/(EA187+273)*$E$15)</f>
        <v>0</v>
      </c>
      <c r="AX187" t="s">
        <v>439</v>
      </c>
      <c r="AY187" t="s">
        <v>439</v>
      </c>
      <c r="AZ187">
        <v>0</v>
      </c>
      <c r="BA187">
        <v>0</v>
      </c>
      <c r="BB187">
        <f>1-AZ187/BA187</f>
        <v>0</v>
      </c>
      <c r="BC187">
        <v>0</v>
      </c>
      <c r="BD187" t="s">
        <v>439</v>
      </c>
      <c r="BE187" t="s">
        <v>439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439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$B$13*EG187+$C$13*EH187+$F$13*ES187*(1-EV187)</f>
        <v>0</v>
      </c>
      <c r="DI187">
        <f>DH187*DJ187</f>
        <v>0</v>
      </c>
      <c r="DJ187">
        <f>($B$13*$D$11+$C$13*$D$11+$F$13*((FF187+EX187)/MAX(FF187+EX187+FG187, 0.1)*$I$11+FG187/MAX(FF187+EX187+FG187, 0.1)*$J$11))/($B$13+$C$13+$F$13)</f>
        <v>0</v>
      </c>
      <c r="DK187">
        <f>($B$13*$K$11+$C$13*$K$11+$F$13*((FF187+EX187)/MAX(FF187+EX187+FG187, 0.1)*$P$11+FG187/MAX(FF187+EX187+FG187, 0.1)*$Q$11))/($B$13+$C$13+$F$13)</f>
        <v>0</v>
      </c>
      <c r="DL187">
        <v>1.1</v>
      </c>
      <c r="DM187">
        <v>0.5</v>
      </c>
      <c r="DN187" t="s">
        <v>440</v>
      </c>
      <c r="DO187">
        <v>2</v>
      </c>
      <c r="DP187" t="b">
        <v>1</v>
      </c>
      <c r="DQ187">
        <v>1758568638.1</v>
      </c>
      <c r="DR187">
        <v>1149.294074074074</v>
      </c>
      <c r="DS187">
        <v>1175.831481481482</v>
      </c>
      <c r="DT187">
        <v>21.73951111111111</v>
      </c>
      <c r="DU187">
        <v>21.25237777777778</v>
      </c>
      <c r="DV187">
        <v>1150.09</v>
      </c>
      <c r="DW187">
        <v>21.4695962962963</v>
      </c>
      <c r="DX187">
        <v>500.087</v>
      </c>
      <c r="DY187">
        <v>89.82972962962965</v>
      </c>
      <c r="DZ187">
        <v>0.06688013703703703</v>
      </c>
      <c r="EA187">
        <v>28.55968518518519</v>
      </c>
      <c r="EB187">
        <v>29.99508518518519</v>
      </c>
      <c r="EC187">
        <v>999.9000000000001</v>
      </c>
      <c r="ED187">
        <v>0</v>
      </c>
      <c r="EE187">
        <v>0</v>
      </c>
      <c r="EF187">
        <v>9990.604074074074</v>
      </c>
      <c r="EG187">
        <v>0</v>
      </c>
      <c r="EH187">
        <v>10.53294074074074</v>
      </c>
      <c r="EI187">
        <v>-26.53686296296296</v>
      </c>
      <c r="EJ187">
        <v>1174.834444444444</v>
      </c>
      <c r="EK187">
        <v>1201.361851851852</v>
      </c>
      <c r="EL187">
        <v>0.4871287037037036</v>
      </c>
      <c r="EM187">
        <v>1175.831481481482</v>
      </c>
      <c r="EN187">
        <v>21.25237777777778</v>
      </c>
      <c r="EO187">
        <v>1.952854814814815</v>
      </c>
      <c r="EP187">
        <v>1.909095555555555</v>
      </c>
      <c r="EQ187">
        <v>17.06716296296296</v>
      </c>
      <c r="ER187">
        <v>16.70987777777778</v>
      </c>
      <c r="ES187">
        <v>2000.031851851852</v>
      </c>
      <c r="ET187">
        <v>0.9800054444444443</v>
      </c>
      <c r="EU187">
        <v>0.01999493703703703</v>
      </c>
      <c r="EV187">
        <v>0</v>
      </c>
      <c r="EW187">
        <v>180.3002962962963</v>
      </c>
      <c r="EX187">
        <v>5.00078</v>
      </c>
      <c r="EY187">
        <v>3719.651851851853</v>
      </c>
      <c r="EZ187">
        <v>16379.92222222222</v>
      </c>
      <c r="FA187">
        <v>38.66407407407408</v>
      </c>
      <c r="FB187">
        <v>39.57833333333333</v>
      </c>
      <c r="FC187">
        <v>38.9257037037037</v>
      </c>
      <c r="FD187">
        <v>39.20588888888889</v>
      </c>
      <c r="FE187">
        <v>39.92096296296296</v>
      </c>
      <c r="FF187">
        <v>1955.141851851852</v>
      </c>
      <c r="FG187">
        <v>39.89000000000001</v>
      </c>
      <c r="FH187">
        <v>0</v>
      </c>
      <c r="FI187">
        <v>1758568643.4</v>
      </c>
      <c r="FJ187">
        <v>0</v>
      </c>
      <c r="FK187">
        <v>180.3201153846154</v>
      </c>
      <c r="FL187">
        <v>-0.2395555639900973</v>
      </c>
      <c r="FM187">
        <v>-3.876581183080728</v>
      </c>
      <c r="FN187">
        <v>3719.628846153847</v>
      </c>
      <c r="FO187">
        <v>15</v>
      </c>
      <c r="FP187">
        <v>0</v>
      </c>
      <c r="FQ187" t="s">
        <v>441</v>
      </c>
      <c r="FR187">
        <v>1746989605.5</v>
      </c>
      <c r="FS187">
        <v>1746989593.5</v>
      </c>
      <c r="FT187">
        <v>0</v>
      </c>
      <c r="FU187">
        <v>-0.274</v>
      </c>
      <c r="FV187">
        <v>-0.002</v>
      </c>
      <c r="FW187">
        <v>2.549</v>
      </c>
      <c r="FX187">
        <v>0.129</v>
      </c>
      <c r="FY187">
        <v>420</v>
      </c>
      <c r="FZ187">
        <v>17</v>
      </c>
      <c r="GA187">
        <v>0.02</v>
      </c>
      <c r="GB187">
        <v>0.04</v>
      </c>
      <c r="GC187">
        <v>-26.56366829268293</v>
      </c>
      <c r="GD187">
        <v>0.3392090592334726</v>
      </c>
      <c r="GE187">
        <v>0.08789098968504537</v>
      </c>
      <c r="GF187">
        <v>1</v>
      </c>
      <c r="GG187">
        <v>180.3168529411765</v>
      </c>
      <c r="GH187">
        <v>-0.3139648648773147</v>
      </c>
      <c r="GI187">
        <v>0.2246632947785672</v>
      </c>
      <c r="GJ187">
        <v>1</v>
      </c>
      <c r="GK187">
        <v>0.4892848292682928</v>
      </c>
      <c r="GL187">
        <v>-0.03935625783972111</v>
      </c>
      <c r="GM187">
        <v>0.003983863554956321</v>
      </c>
      <c r="GN187">
        <v>1</v>
      </c>
      <c r="GO187">
        <v>3</v>
      </c>
      <c r="GP187">
        <v>3</v>
      </c>
      <c r="GQ187" t="s">
        <v>442</v>
      </c>
      <c r="GR187">
        <v>3.10257</v>
      </c>
      <c r="GS187">
        <v>2.72483</v>
      </c>
      <c r="GT187">
        <v>0.176755</v>
      </c>
      <c r="GU187">
        <v>0.179256</v>
      </c>
      <c r="GV187">
        <v>0.0999703</v>
      </c>
      <c r="GW187">
        <v>0.099715</v>
      </c>
      <c r="GX187">
        <v>21527.5</v>
      </c>
      <c r="GY187">
        <v>19491.7</v>
      </c>
      <c r="GZ187">
        <v>26711.9</v>
      </c>
      <c r="HA187">
        <v>23968.7</v>
      </c>
      <c r="HB187">
        <v>38482</v>
      </c>
      <c r="HC187">
        <v>31899.5</v>
      </c>
      <c r="HD187">
        <v>46647.9</v>
      </c>
      <c r="HE187">
        <v>37910.6</v>
      </c>
      <c r="HF187">
        <v>1.87383</v>
      </c>
      <c r="HG187">
        <v>1.84892</v>
      </c>
      <c r="HH187">
        <v>0.122897</v>
      </c>
      <c r="HI187">
        <v>0</v>
      </c>
      <c r="HJ187">
        <v>28.0096</v>
      </c>
      <c r="HK187">
        <v>999.9</v>
      </c>
      <c r="HL187">
        <v>43.8</v>
      </c>
      <c r="HM187">
        <v>33.4</v>
      </c>
      <c r="HN187">
        <v>25.1923</v>
      </c>
      <c r="HO187">
        <v>61.0048</v>
      </c>
      <c r="HP187">
        <v>23.0128</v>
      </c>
      <c r="HQ187">
        <v>1</v>
      </c>
      <c r="HR187">
        <v>0.0931809</v>
      </c>
      <c r="HS187">
        <v>-0.186609</v>
      </c>
      <c r="HT187">
        <v>20.2797</v>
      </c>
      <c r="HU187">
        <v>5.2107</v>
      </c>
      <c r="HV187">
        <v>11.9794</v>
      </c>
      <c r="HW187">
        <v>4.96305</v>
      </c>
      <c r="HX187">
        <v>3.27438</v>
      </c>
      <c r="HY187">
        <v>9999</v>
      </c>
      <c r="HZ187">
        <v>9999</v>
      </c>
      <c r="IA187">
        <v>9999</v>
      </c>
      <c r="IB187">
        <v>999.9</v>
      </c>
      <c r="IC187">
        <v>1.86396</v>
      </c>
      <c r="ID187">
        <v>1.8601</v>
      </c>
      <c r="IE187">
        <v>1.85846</v>
      </c>
      <c r="IF187">
        <v>1.85977</v>
      </c>
      <c r="IG187">
        <v>1.85989</v>
      </c>
      <c r="IH187">
        <v>1.85841</v>
      </c>
      <c r="II187">
        <v>1.85745</v>
      </c>
      <c r="IJ187">
        <v>1.85242</v>
      </c>
      <c r="IK187">
        <v>0</v>
      </c>
      <c r="IL187">
        <v>0</v>
      </c>
      <c r="IM187">
        <v>0</v>
      </c>
      <c r="IN187">
        <v>0</v>
      </c>
      <c r="IO187" t="s">
        <v>443</v>
      </c>
      <c r="IP187" t="s">
        <v>444</v>
      </c>
      <c r="IQ187" t="s">
        <v>445</v>
      </c>
      <c r="IR187" t="s">
        <v>445</v>
      </c>
      <c r="IS187" t="s">
        <v>445</v>
      </c>
      <c r="IT187" t="s">
        <v>445</v>
      </c>
      <c r="IU187">
        <v>0</v>
      </c>
      <c r="IV187">
        <v>100</v>
      </c>
      <c r="IW187">
        <v>100</v>
      </c>
      <c r="IX187">
        <v>-0.77</v>
      </c>
      <c r="IY187">
        <v>0.2699</v>
      </c>
      <c r="IZ187">
        <v>-1.088691465271074</v>
      </c>
      <c r="JA187">
        <v>-0.0009653133281458612</v>
      </c>
      <c r="JB187">
        <v>1.467522864134924E-06</v>
      </c>
      <c r="JC187">
        <v>-3.533429210606989E-10</v>
      </c>
      <c r="JD187">
        <v>0.001055554131792665</v>
      </c>
      <c r="JE187">
        <v>0.003653998214210923</v>
      </c>
      <c r="JF187">
        <v>0.0003927652080039181</v>
      </c>
      <c r="JG187">
        <v>9.453655735445027E-07</v>
      </c>
      <c r="JH187">
        <v>2</v>
      </c>
      <c r="JI187">
        <v>1975</v>
      </c>
      <c r="JJ187">
        <v>1</v>
      </c>
      <c r="JK187">
        <v>27</v>
      </c>
      <c r="JL187">
        <v>192984</v>
      </c>
      <c r="JM187">
        <v>192984.2</v>
      </c>
      <c r="JN187">
        <v>2.70264</v>
      </c>
      <c r="JO187">
        <v>2.61353</v>
      </c>
      <c r="JP187">
        <v>1.49658</v>
      </c>
      <c r="JQ187">
        <v>2.34497</v>
      </c>
      <c r="JR187">
        <v>1.54907</v>
      </c>
      <c r="JS187">
        <v>2.43408</v>
      </c>
      <c r="JT187">
        <v>37.6263</v>
      </c>
      <c r="JU187">
        <v>24.1751</v>
      </c>
      <c r="JV187">
        <v>18</v>
      </c>
      <c r="JW187">
        <v>481.82</v>
      </c>
      <c r="JX187">
        <v>480.364</v>
      </c>
      <c r="JY187">
        <v>27.4182</v>
      </c>
      <c r="JZ187">
        <v>28.4803</v>
      </c>
      <c r="KA187">
        <v>30.0002</v>
      </c>
      <c r="KB187">
        <v>28.6859</v>
      </c>
      <c r="KC187">
        <v>28.6806</v>
      </c>
      <c r="KD187">
        <v>54.2638</v>
      </c>
      <c r="KE187">
        <v>17.6606</v>
      </c>
      <c r="KF187">
        <v>62.9532</v>
      </c>
      <c r="KG187">
        <v>27.4213</v>
      </c>
      <c r="KH187">
        <v>1222.27</v>
      </c>
      <c r="KI187">
        <v>21.3216</v>
      </c>
      <c r="KJ187">
        <v>101.989</v>
      </c>
      <c r="KK187">
        <v>91.43600000000001</v>
      </c>
    </row>
    <row r="188" spans="1:297">
      <c r="A188">
        <v>170</v>
      </c>
      <c r="B188">
        <v>1758568650.6</v>
      </c>
      <c r="C188">
        <v>3873</v>
      </c>
      <c r="D188" t="s">
        <v>786</v>
      </c>
      <c r="E188" t="s">
        <v>787</v>
      </c>
      <c r="F188">
        <v>5</v>
      </c>
      <c r="G188" t="s">
        <v>641</v>
      </c>
      <c r="H188" t="s">
        <v>438</v>
      </c>
      <c r="I188">
        <v>1758568642.814285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(EA188+(U188+2*0.95*5.67E-8*(((EA188+$B$9)+273)^4-(EA188+273)^4)-44100*J188)/(1.84*29.3*R188+8*0.95*5.67E-8*(EA188+273)^3))</f>
        <v>0</v>
      </c>
      <c r="W188">
        <f>($C$9*EB188+$D$9*EC188+$E$9*V188)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2*0.95*5.67E-8*(((EA188+$B$9)+273)^4-(W188+273)^4)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1233.929891170274</v>
      </c>
      <c r="AK188">
        <v>1216.025636363636</v>
      </c>
      <c r="AL188">
        <v>3.443607165022958</v>
      </c>
      <c r="AM188">
        <v>64.87231866212869</v>
      </c>
      <c r="AN188">
        <f>(AP188 - AO188 + DY188*1E3/(8.314*(EA188+273.15)) * AR188/DX188 * AQ188) * DX188/(100*DL188) * 1000/(1000 - AP188)</f>
        <v>0</v>
      </c>
      <c r="AO188">
        <v>21.2473059233458</v>
      </c>
      <c r="AP188">
        <v>21.73508909090908</v>
      </c>
      <c r="AQ188">
        <v>-1.991392583704797E-05</v>
      </c>
      <c r="AR188">
        <v>105.1330579283981</v>
      </c>
      <c r="AS188">
        <v>0</v>
      </c>
      <c r="AT188">
        <v>0</v>
      </c>
      <c r="AU188">
        <f>IF(AS188*$H$15&gt;=AW188,1.0,(AW188/(AW188-AS188*$H$15)))</f>
        <v>0</v>
      </c>
      <c r="AV188">
        <f>(AU188-1)*100</f>
        <v>0</v>
      </c>
      <c r="AW188">
        <f>MAX(0,($B$15+$C$15*EF188)/(1+$D$15*EF188)*DY188/(EA188+273)*$E$15)</f>
        <v>0</v>
      </c>
      <c r="AX188" t="s">
        <v>439</v>
      </c>
      <c r="AY188" t="s">
        <v>439</v>
      </c>
      <c r="AZ188">
        <v>0</v>
      </c>
      <c r="BA188">
        <v>0</v>
      </c>
      <c r="BB188">
        <f>1-AZ188/BA188</f>
        <v>0</v>
      </c>
      <c r="BC188">
        <v>0</v>
      </c>
      <c r="BD188" t="s">
        <v>439</v>
      </c>
      <c r="BE188" t="s">
        <v>439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439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$B$13*EG188+$C$13*EH188+$F$13*ES188*(1-EV188)</f>
        <v>0</v>
      </c>
      <c r="DI188">
        <f>DH188*DJ188</f>
        <v>0</v>
      </c>
      <c r="DJ188">
        <f>($B$13*$D$11+$C$13*$D$11+$F$13*((FF188+EX188)/MAX(FF188+EX188+FG188, 0.1)*$I$11+FG188/MAX(FF188+EX188+FG188, 0.1)*$J$11))/($B$13+$C$13+$F$13)</f>
        <v>0</v>
      </c>
      <c r="DK188">
        <f>($B$13*$K$11+$C$13*$K$11+$F$13*((FF188+EX188)/MAX(FF188+EX188+FG188, 0.1)*$P$11+FG188/MAX(FF188+EX188+FG188, 0.1)*$Q$11))/($B$13+$C$13+$F$13)</f>
        <v>0</v>
      </c>
      <c r="DL188">
        <v>1.1</v>
      </c>
      <c r="DM188">
        <v>0.5</v>
      </c>
      <c r="DN188" t="s">
        <v>440</v>
      </c>
      <c r="DO188">
        <v>2</v>
      </c>
      <c r="DP188" t="b">
        <v>1</v>
      </c>
      <c r="DQ188">
        <v>1758568642.814285</v>
      </c>
      <c r="DR188">
        <v>1165.116428571429</v>
      </c>
      <c r="DS188">
        <v>1191.691785714286</v>
      </c>
      <c r="DT188">
        <v>21.73733571428572</v>
      </c>
      <c r="DU188">
        <v>21.25070357142857</v>
      </c>
      <c r="DV188">
        <v>1165.895357142857</v>
      </c>
      <c r="DW188">
        <v>21.46746785714285</v>
      </c>
      <c r="DX188">
        <v>500.0646428571428</v>
      </c>
      <c r="DY188">
        <v>89.82868571428571</v>
      </c>
      <c r="DZ188">
        <v>0.06680462500000002</v>
      </c>
      <c r="EA188">
        <v>28.56321428571429</v>
      </c>
      <c r="EB188">
        <v>30.00233214285714</v>
      </c>
      <c r="EC188">
        <v>999.9000000000002</v>
      </c>
      <c r="ED188">
        <v>0</v>
      </c>
      <c r="EE188">
        <v>0</v>
      </c>
      <c r="EF188">
        <v>9989.040357142858</v>
      </c>
      <c r="EG188">
        <v>0</v>
      </c>
      <c r="EH188">
        <v>10.53389642857143</v>
      </c>
      <c r="EI188">
        <v>-26.57585</v>
      </c>
      <c r="EJ188">
        <v>1191.005</v>
      </c>
      <c r="EK188">
        <v>1217.565</v>
      </c>
      <c r="EL188">
        <v>0.4866167857142857</v>
      </c>
      <c r="EM188">
        <v>1191.691785714286</v>
      </c>
      <c r="EN188">
        <v>21.25070357142857</v>
      </c>
      <c r="EO188">
        <v>1.952636428571428</v>
      </c>
      <c r="EP188">
        <v>1.908923571428571</v>
      </c>
      <c r="EQ188">
        <v>17.06540357142857</v>
      </c>
      <c r="ER188">
        <v>16.70846428571429</v>
      </c>
      <c r="ES188">
        <v>2000.0175</v>
      </c>
      <c r="ET188">
        <v>0.9800052499999997</v>
      </c>
      <c r="EU188">
        <v>0.019995175</v>
      </c>
      <c r="EV188">
        <v>0</v>
      </c>
      <c r="EW188">
        <v>180.2701785714286</v>
      </c>
      <c r="EX188">
        <v>5.00078</v>
      </c>
      <c r="EY188">
        <v>3719.363214285714</v>
      </c>
      <c r="EZ188">
        <v>16379.79285714285</v>
      </c>
      <c r="FA188">
        <v>38.66039285714285</v>
      </c>
      <c r="FB188">
        <v>39.56874999999999</v>
      </c>
      <c r="FC188">
        <v>38.90375</v>
      </c>
      <c r="FD188">
        <v>39.19178571428571</v>
      </c>
      <c r="FE188">
        <v>39.89471428571427</v>
      </c>
      <c r="FF188">
        <v>1955.1275</v>
      </c>
      <c r="FG188">
        <v>39.89000000000001</v>
      </c>
      <c r="FH188">
        <v>0</v>
      </c>
      <c r="FI188">
        <v>1758568648.2</v>
      </c>
      <c r="FJ188">
        <v>0</v>
      </c>
      <c r="FK188">
        <v>180.2839230769231</v>
      </c>
      <c r="FL188">
        <v>-0.06591453516021488</v>
      </c>
      <c r="FM188">
        <v>-4.532307680494584</v>
      </c>
      <c r="FN188">
        <v>3719.323461538461</v>
      </c>
      <c r="FO188">
        <v>15</v>
      </c>
      <c r="FP188">
        <v>0</v>
      </c>
      <c r="FQ188" t="s">
        <v>441</v>
      </c>
      <c r="FR188">
        <v>1746989605.5</v>
      </c>
      <c r="FS188">
        <v>1746989593.5</v>
      </c>
      <c r="FT188">
        <v>0</v>
      </c>
      <c r="FU188">
        <v>-0.274</v>
      </c>
      <c r="FV188">
        <v>-0.002</v>
      </c>
      <c r="FW188">
        <v>2.549</v>
      </c>
      <c r="FX188">
        <v>0.129</v>
      </c>
      <c r="FY188">
        <v>420</v>
      </c>
      <c r="FZ188">
        <v>17</v>
      </c>
      <c r="GA188">
        <v>0.02</v>
      </c>
      <c r="GB188">
        <v>0.04</v>
      </c>
      <c r="GC188">
        <v>-26.5606731707317</v>
      </c>
      <c r="GD188">
        <v>-0.3178871080138707</v>
      </c>
      <c r="GE188">
        <v>0.08114261466292969</v>
      </c>
      <c r="GF188">
        <v>1</v>
      </c>
      <c r="GG188">
        <v>180.2916470588235</v>
      </c>
      <c r="GH188">
        <v>-0.3541940452342318</v>
      </c>
      <c r="GI188">
        <v>0.2090002648961089</v>
      </c>
      <c r="GJ188">
        <v>1</v>
      </c>
      <c r="GK188">
        <v>0.4876986341463415</v>
      </c>
      <c r="GL188">
        <v>-0.0127667038327521</v>
      </c>
      <c r="GM188">
        <v>0.002433837617647884</v>
      </c>
      <c r="GN188">
        <v>1</v>
      </c>
      <c r="GO188">
        <v>3</v>
      </c>
      <c r="GP188">
        <v>3</v>
      </c>
      <c r="GQ188" t="s">
        <v>442</v>
      </c>
      <c r="GR188">
        <v>3.10282</v>
      </c>
      <c r="GS188">
        <v>2.72491</v>
      </c>
      <c r="GT188">
        <v>0.178315</v>
      </c>
      <c r="GU188">
        <v>0.180791</v>
      </c>
      <c r="GV188">
        <v>0.0999622</v>
      </c>
      <c r="GW188">
        <v>0.09971240000000001</v>
      </c>
      <c r="GX188">
        <v>21486.8</v>
      </c>
      <c r="GY188">
        <v>19455</v>
      </c>
      <c r="GZ188">
        <v>26712</v>
      </c>
      <c r="HA188">
        <v>23968.4</v>
      </c>
      <c r="HB188">
        <v>38482.5</v>
      </c>
      <c r="HC188">
        <v>31899.3</v>
      </c>
      <c r="HD188">
        <v>46647.8</v>
      </c>
      <c r="HE188">
        <v>37910.1</v>
      </c>
      <c r="HF188">
        <v>1.87427</v>
      </c>
      <c r="HG188">
        <v>1.84862</v>
      </c>
      <c r="HH188">
        <v>0.123009</v>
      </c>
      <c r="HI188">
        <v>0</v>
      </c>
      <c r="HJ188">
        <v>28.0128</v>
      </c>
      <c r="HK188">
        <v>999.9</v>
      </c>
      <c r="HL188">
        <v>43.8</v>
      </c>
      <c r="HM188">
        <v>33.4</v>
      </c>
      <c r="HN188">
        <v>25.1914</v>
      </c>
      <c r="HO188">
        <v>60.6848</v>
      </c>
      <c r="HP188">
        <v>22.9006</v>
      </c>
      <c r="HQ188">
        <v>1</v>
      </c>
      <c r="HR188">
        <v>0.09339939999999999</v>
      </c>
      <c r="HS188">
        <v>0.224221</v>
      </c>
      <c r="HT188">
        <v>20.2793</v>
      </c>
      <c r="HU188">
        <v>5.2104</v>
      </c>
      <c r="HV188">
        <v>11.9788</v>
      </c>
      <c r="HW188">
        <v>4.96275</v>
      </c>
      <c r="HX188">
        <v>3.27438</v>
      </c>
      <c r="HY188">
        <v>9999</v>
      </c>
      <c r="HZ188">
        <v>9999</v>
      </c>
      <c r="IA188">
        <v>9999</v>
      </c>
      <c r="IB188">
        <v>999.9</v>
      </c>
      <c r="IC188">
        <v>1.86398</v>
      </c>
      <c r="ID188">
        <v>1.86014</v>
      </c>
      <c r="IE188">
        <v>1.85849</v>
      </c>
      <c r="IF188">
        <v>1.8598</v>
      </c>
      <c r="IG188">
        <v>1.85989</v>
      </c>
      <c r="IH188">
        <v>1.85843</v>
      </c>
      <c r="II188">
        <v>1.85745</v>
      </c>
      <c r="IJ188">
        <v>1.85242</v>
      </c>
      <c r="IK188">
        <v>0</v>
      </c>
      <c r="IL188">
        <v>0</v>
      </c>
      <c r="IM188">
        <v>0</v>
      </c>
      <c r="IN188">
        <v>0</v>
      </c>
      <c r="IO188" t="s">
        <v>443</v>
      </c>
      <c r="IP188" t="s">
        <v>444</v>
      </c>
      <c r="IQ188" t="s">
        <v>445</v>
      </c>
      <c r="IR188" t="s">
        <v>445</v>
      </c>
      <c r="IS188" t="s">
        <v>445</v>
      </c>
      <c r="IT188" t="s">
        <v>445</v>
      </c>
      <c r="IU188">
        <v>0</v>
      </c>
      <c r="IV188">
        <v>100</v>
      </c>
      <c r="IW188">
        <v>100</v>
      </c>
      <c r="IX188">
        <v>-0.76</v>
      </c>
      <c r="IY188">
        <v>0.2698</v>
      </c>
      <c r="IZ188">
        <v>-1.088691465271074</v>
      </c>
      <c r="JA188">
        <v>-0.0009653133281458612</v>
      </c>
      <c r="JB188">
        <v>1.467522864134924E-06</v>
      </c>
      <c r="JC188">
        <v>-3.533429210606989E-10</v>
      </c>
      <c r="JD188">
        <v>0.001055554131792665</v>
      </c>
      <c r="JE188">
        <v>0.003653998214210923</v>
      </c>
      <c r="JF188">
        <v>0.0003927652080039181</v>
      </c>
      <c r="JG188">
        <v>9.453655735445027E-07</v>
      </c>
      <c r="JH188">
        <v>2</v>
      </c>
      <c r="JI188">
        <v>1975</v>
      </c>
      <c r="JJ188">
        <v>1</v>
      </c>
      <c r="JK188">
        <v>27</v>
      </c>
      <c r="JL188">
        <v>192984.1</v>
      </c>
      <c r="JM188">
        <v>192984.3</v>
      </c>
      <c r="JN188">
        <v>2.73071</v>
      </c>
      <c r="JO188">
        <v>2.61353</v>
      </c>
      <c r="JP188">
        <v>1.49658</v>
      </c>
      <c r="JQ188">
        <v>2.34741</v>
      </c>
      <c r="JR188">
        <v>1.54907</v>
      </c>
      <c r="JS188">
        <v>2.46216</v>
      </c>
      <c r="JT188">
        <v>37.6263</v>
      </c>
      <c r="JU188">
        <v>24.1751</v>
      </c>
      <c r="JV188">
        <v>18</v>
      </c>
      <c r="JW188">
        <v>482.081</v>
      </c>
      <c r="JX188">
        <v>480.17</v>
      </c>
      <c r="JY188">
        <v>27.389</v>
      </c>
      <c r="JZ188">
        <v>28.4797</v>
      </c>
      <c r="KA188">
        <v>30.0003</v>
      </c>
      <c r="KB188">
        <v>28.6859</v>
      </c>
      <c r="KC188">
        <v>28.6806</v>
      </c>
      <c r="KD188">
        <v>54.8215</v>
      </c>
      <c r="KE188">
        <v>17.3871</v>
      </c>
      <c r="KF188">
        <v>62.9532</v>
      </c>
      <c r="KG188">
        <v>27.3146</v>
      </c>
      <c r="KH188">
        <v>1235.63</v>
      </c>
      <c r="KI188">
        <v>21.3319</v>
      </c>
      <c r="KJ188">
        <v>101.989</v>
      </c>
      <c r="KK188">
        <v>91.4348</v>
      </c>
    </row>
    <row r="189" spans="1:297">
      <c r="A189">
        <v>171</v>
      </c>
      <c r="B189">
        <v>1758568655.6</v>
      </c>
      <c r="C189">
        <v>3878</v>
      </c>
      <c r="D189" t="s">
        <v>788</v>
      </c>
      <c r="E189" t="s">
        <v>789</v>
      </c>
      <c r="F189">
        <v>5</v>
      </c>
      <c r="G189" t="s">
        <v>641</v>
      </c>
      <c r="H189" t="s">
        <v>438</v>
      </c>
      <c r="I189">
        <v>1758568648.1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(EA189+(U189+2*0.95*5.67E-8*(((EA189+$B$9)+273)^4-(EA189+273)^4)-44100*J189)/(1.84*29.3*R189+8*0.95*5.67E-8*(EA189+273)^3))</f>
        <v>0</v>
      </c>
      <c r="W189">
        <f>($C$9*EB189+$D$9*EC189+$E$9*V189)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2*0.95*5.67E-8*(((EA189+$B$9)+273)^4-(W189+273)^4)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1251.12054193021</v>
      </c>
      <c r="AK189">
        <v>1233.16503030303</v>
      </c>
      <c r="AL189">
        <v>3.421029918603819</v>
      </c>
      <c r="AM189">
        <v>64.87231866212869</v>
      </c>
      <c r="AN189">
        <f>(AP189 - AO189 + DY189*1E3/(8.314*(EA189+273.15)) * AR189/DX189 * AQ189) * DX189/(100*DL189) * 1000/(1000 - AP189)</f>
        <v>0</v>
      </c>
      <c r="AO189">
        <v>21.254400291451</v>
      </c>
      <c r="AP189">
        <v>21.73014303030302</v>
      </c>
      <c r="AQ189">
        <v>-4.075874801279766E-05</v>
      </c>
      <c r="AR189">
        <v>105.1330579283981</v>
      </c>
      <c r="AS189">
        <v>0</v>
      </c>
      <c r="AT189">
        <v>0</v>
      </c>
      <c r="AU189">
        <f>IF(AS189*$H$15&gt;=AW189,1.0,(AW189/(AW189-AS189*$H$15)))</f>
        <v>0</v>
      </c>
      <c r="AV189">
        <f>(AU189-1)*100</f>
        <v>0</v>
      </c>
      <c r="AW189">
        <f>MAX(0,($B$15+$C$15*EF189)/(1+$D$15*EF189)*DY189/(EA189+273)*$E$15)</f>
        <v>0</v>
      </c>
      <c r="AX189" t="s">
        <v>439</v>
      </c>
      <c r="AY189" t="s">
        <v>439</v>
      </c>
      <c r="AZ189">
        <v>0</v>
      </c>
      <c r="BA189">
        <v>0</v>
      </c>
      <c r="BB189">
        <f>1-AZ189/BA189</f>
        <v>0</v>
      </c>
      <c r="BC189">
        <v>0</v>
      </c>
      <c r="BD189" t="s">
        <v>439</v>
      </c>
      <c r="BE189" t="s">
        <v>439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439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$B$13*EG189+$C$13*EH189+$F$13*ES189*(1-EV189)</f>
        <v>0</v>
      </c>
      <c r="DI189">
        <f>DH189*DJ189</f>
        <v>0</v>
      </c>
      <c r="DJ189">
        <f>($B$13*$D$11+$C$13*$D$11+$F$13*((FF189+EX189)/MAX(FF189+EX189+FG189, 0.1)*$I$11+FG189/MAX(FF189+EX189+FG189, 0.1)*$J$11))/($B$13+$C$13+$F$13)</f>
        <v>0</v>
      </c>
      <c r="DK189">
        <f>($B$13*$K$11+$C$13*$K$11+$F$13*((FF189+EX189)/MAX(FF189+EX189+FG189, 0.1)*$P$11+FG189/MAX(FF189+EX189+FG189, 0.1)*$Q$11))/($B$13+$C$13+$F$13)</f>
        <v>0</v>
      </c>
      <c r="DL189">
        <v>1.1</v>
      </c>
      <c r="DM189">
        <v>0.5</v>
      </c>
      <c r="DN189" t="s">
        <v>440</v>
      </c>
      <c r="DO189">
        <v>2</v>
      </c>
      <c r="DP189" t="b">
        <v>1</v>
      </c>
      <c r="DQ189">
        <v>1758568648.1</v>
      </c>
      <c r="DR189">
        <v>1182.861481481481</v>
      </c>
      <c r="DS189">
        <v>1209.463703703704</v>
      </c>
      <c r="DT189">
        <v>21.73512962962963</v>
      </c>
      <c r="DU189">
        <v>21.25112962962963</v>
      </c>
      <c r="DV189">
        <v>1183.623333333333</v>
      </c>
      <c r="DW189">
        <v>21.4653074074074</v>
      </c>
      <c r="DX189">
        <v>500.0277037037038</v>
      </c>
      <c r="DY189">
        <v>89.8267037037037</v>
      </c>
      <c r="DZ189">
        <v>0.06672088518518519</v>
      </c>
      <c r="EA189">
        <v>28.56664444444445</v>
      </c>
      <c r="EB189">
        <v>30.01097037037037</v>
      </c>
      <c r="EC189">
        <v>999.9000000000001</v>
      </c>
      <c r="ED189">
        <v>0</v>
      </c>
      <c r="EE189">
        <v>0</v>
      </c>
      <c r="EF189">
        <v>9997.730000000001</v>
      </c>
      <c r="EG189">
        <v>0</v>
      </c>
      <c r="EH189">
        <v>10.53051851851852</v>
      </c>
      <c r="EI189">
        <v>-26.60192222222222</v>
      </c>
      <c r="EJ189">
        <v>1209.142962962963</v>
      </c>
      <c r="EK189">
        <v>1235.723333333333</v>
      </c>
      <c r="EL189">
        <v>0.4839858518518518</v>
      </c>
      <c r="EM189">
        <v>1209.463703703704</v>
      </c>
      <c r="EN189">
        <v>21.25112962962963</v>
      </c>
      <c r="EO189">
        <v>1.952394814814815</v>
      </c>
      <c r="EP189">
        <v>1.908919259259259</v>
      </c>
      <c r="EQ189">
        <v>17.06344814814815</v>
      </c>
      <c r="ER189">
        <v>16.70843703703704</v>
      </c>
      <c r="ES189">
        <v>1999.99074074074</v>
      </c>
      <c r="ET189">
        <v>0.9800049999999998</v>
      </c>
      <c r="EU189">
        <v>0.0199955</v>
      </c>
      <c r="EV189">
        <v>0</v>
      </c>
      <c r="EW189">
        <v>180.2807037037037</v>
      </c>
      <c r="EX189">
        <v>5.00078</v>
      </c>
      <c r="EY189">
        <v>3719.046296296296</v>
      </c>
      <c r="EZ189">
        <v>16379.57407407407</v>
      </c>
      <c r="FA189">
        <v>38.64781481481482</v>
      </c>
      <c r="FB189">
        <v>39.56666666666666</v>
      </c>
      <c r="FC189">
        <v>38.88625925925925</v>
      </c>
      <c r="FD189">
        <v>39.18029629629629</v>
      </c>
      <c r="FE189">
        <v>39.89081481481481</v>
      </c>
      <c r="FF189">
        <v>1955.100740740741</v>
      </c>
      <c r="FG189">
        <v>39.89000000000001</v>
      </c>
      <c r="FH189">
        <v>0</v>
      </c>
      <c r="FI189">
        <v>1758568653.6</v>
      </c>
      <c r="FJ189">
        <v>0</v>
      </c>
      <c r="FK189">
        <v>180.29152</v>
      </c>
      <c r="FL189">
        <v>0.8071538457176761</v>
      </c>
      <c r="FM189">
        <v>-1.061538463679103</v>
      </c>
      <c r="FN189">
        <v>3719.0416</v>
      </c>
      <c r="FO189">
        <v>15</v>
      </c>
      <c r="FP189">
        <v>0</v>
      </c>
      <c r="FQ189" t="s">
        <v>441</v>
      </c>
      <c r="FR189">
        <v>1746989605.5</v>
      </c>
      <c r="FS189">
        <v>1746989593.5</v>
      </c>
      <c r="FT189">
        <v>0</v>
      </c>
      <c r="FU189">
        <v>-0.274</v>
      </c>
      <c r="FV189">
        <v>-0.002</v>
      </c>
      <c r="FW189">
        <v>2.549</v>
      </c>
      <c r="FX189">
        <v>0.129</v>
      </c>
      <c r="FY189">
        <v>420</v>
      </c>
      <c r="FZ189">
        <v>17</v>
      </c>
      <c r="GA189">
        <v>0.02</v>
      </c>
      <c r="GB189">
        <v>0.04</v>
      </c>
      <c r="GC189">
        <v>-26.58023500000001</v>
      </c>
      <c r="GD189">
        <v>-0.2733343339586437</v>
      </c>
      <c r="GE189">
        <v>0.07237124273494262</v>
      </c>
      <c r="GF189">
        <v>1</v>
      </c>
      <c r="GG189">
        <v>180.3046470588235</v>
      </c>
      <c r="GH189">
        <v>0.2783804386907381</v>
      </c>
      <c r="GI189">
        <v>0.2063680154129189</v>
      </c>
      <c r="GJ189">
        <v>1</v>
      </c>
      <c r="GK189">
        <v>0.4848091500000001</v>
      </c>
      <c r="GL189">
        <v>-0.02332723452157599</v>
      </c>
      <c r="GM189">
        <v>0.004427848769718769</v>
      </c>
      <c r="GN189">
        <v>1</v>
      </c>
      <c r="GO189">
        <v>3</v>
      </c>
      <c r="GP189">
        <v>3</v>
      </c>
      <c r="GQ189" t="s">
        <v>442</v>
      </c>
      <c r="GR189">
        <v>3.10257</v>
      </c>
      <c r="GS189">
        <v>2.72476</v>
      </c>
      <c r="GT189">
        <v>0.179857</v>
      </c>
      <c r="GU189">
        <v>0.182311</v>
      </c>
      <c r="GV189">
        <v>0.0999488</v>
      </c>
      <c r="GW189">
        <v>0.0997897</v>
      </c>
      <c r="GX189">
        <v>21446.3</v>
      </c>
      <c r="GY189">
        <v>19419.2</v>
      </c>
      <c r="GZ189">
        <v>26711.8</v>
      </c>
      <c r="HA189">
        <v>23968.7</v>
      </c>
      <c r="HB189">
        <v>38483.2</v>
      </c>
      <c r="HC189">
        <v>31897.1</v>
      </c>
      <c r="HD189">
        <v>46647.7</v>
      </c>
      <c r="HE189">
        <v>37910.6</v>
      </c>
      <c r="HF189">
        <v>1.8736</v>
      </c>
      <c r="HG189">
        <v>1.84897</v>
      </c>
      <c r="HH189">
        <v>0.122469</v>
      </c>
      <c r="HI189">
        <v>0</v>
      </c>
      <c r="HJ189">
        <v>28.0165</v>
      </c>
      <c r="HK189">
        <v>999.9</v>
      </c>
      <c r="HL189">
        <v>43.8</v>
      </c>
      <c r="HM189">
        <v>33.4</v>
      </c>
      <c r="HN189">
        <v>25.1918</v>
      </c>
      <c r="HO189">
        <v>60.8748</v>
      </c>
      <c r="HP189">
        <v>22.9087</v>
      </c>
      <c r="HQ189">
        <v>1</v>
      </c>
      <c r="HR189">
        <v>0.0933003</v>
      </c>
      <c r="HS189">
        <v>0.121378</v>
      </c>
      <c r="HT189">
        <v>20.2796</v>
      </c>
      <c r="HU189">
        <v>5.21055</v>
      </c>
      <c r="HV189">
        <v>11.9775</v>
      </c>
      <c r="HW189">
        <v>4.96295</v>
      </c>
      <c r="HX189">
        <v>3.2744</v>
      </c>
      <c r="HY189">
        <v>9999</v>
      </c>
      <c r="HZ189">
        <v>9999</v>
      </c>
      <c r="IA189">
        <v>9999</v>
      </c>
      <c r="IB189">
        <v>999.9</v>
      </c>
      <c r="IC189">
        <v>1.86395</v>
      </c>
      <c r="ID189">
        <v>1.86011</v>
      </c>
      <c r="IE189">
        <v>1.85847</v>
      </c>
      <c r="IF189">
        <v>1.85979</v>
      </c>
      <c r="IG189">
        <v>1.8599</v>
      </c>
      <c r="IH189">
        <v>1.85842</v>
      </c>
      <c r="II189">
        <v>1.85746</v>
      </c>
      <c r="IJ189">
        <v>1.85242</v>
      </c>
      <c r="IK189">
        <v>0</v>
      </c>
      <c r="IL189">
        <v>0</v>
      </c>
      <c r="IM189">
        <v>0</v>
      </c>
      <c r="IN189">
        <v>0</v>
      </c>
      <c r="IO189" t="s">
        <v>443</v>
      </c>
      <c r="IP189" t="s">
        <v>444</v>
      </c>
      <c r="IQ189" t="s">
        <v>445</v>
      </c>
      <c r="IR189" t="s">
        <v>445</v>
      </c>
      <c r="IS189" t="s">
        <v>445</v>
      </c>
      <c r="IT189" t="s">
        <v>445</v>
      </c>
      <c r="IU189">
        <v>0</v>
      </c>
      <c r="IV189">
        <v>100</v>
      </c>
      <c r="IW189">
        <v>100</v>
      </c>
      <c r="IX189">
        <v>-0.74</v>
      </c>
      <c r="IY189">
        <v>0.2697</v>
      </c>
      <c r="IZ189">
        <v>-1.088691465271074</v>
      </c>
      <c r="JA189">
        <v>-0.0009653133281458612</v>
      </c>
      <c r="JB189">
        <v>1.467522864134924E-06</v>
      </c>
      <c r="JC189">
        <v>-3.533429210606989E-10</v>
      </c>
      <c r="JD189">
        <v>0.001055554131792665</v>
      </c>
      <c r="JE189">
        <v>0.003653998214210923</v>
      </c>
      <c r="JF189">
        <v>0.0003927652080039181</v>
      </c>
      <c r="JG189">
        <v>9.453655735445027E-07</v>
      </c>
      <c r="JH189">
        <v>2</v>
      </c>
      <c r="JI189">
        <v>1975</v>
      </c>
      <c r="JJ189">
        <v>1</v>
      </c>
      <c r="JK189">
        <v>27</v>
      </c>
      <c r="JL189">
        <v>192984.2</v>
      </c>
      <c r="JM189">
        <v>192984.4</v>
      </c>
      <c r="JN189">
        <v>2.76123</v>
      </c>
      <c r="JO189">
        <v>2.61353</v>
      </c>
      <c r="JP189">
        <v>1.49658</v>
      </c>
      <c r="JQ189">
        <v>2.34741</v>
      </c>
      <c r="JR189">
        <v>1.54907</v>
      </c>
      <c r="JS189">
        <v>2.47314</v>
      </c>
      <c r="JT189">
        <v>37.6263</v>
      </c>
      <c r="JU189">
        <v>24.1751</v>
      </c>
      <c r="JV189">
        <v>18</v>
      </c>
      <c r="JW189">
        <v>481.69</v>
      </c>
      <c r="JX189">
        <v>480.396</v>
      </c>
      <c r="JY189">
        <v>27.3086</v>
      </c>
      <c r="JZ189">
        <v>28.4803</v>
      </c>
      <c r="KA189">
        <v>29.9999</v>
      </c>
      <c r="KB189">
        <v>28.6859</v>
      </c>
      <c r="KC189">
        <v>28.6806</v>
      </c>
      <c r="KD189">
        <v>55.4493</v>
      </c>
      <c r="KE189">
        <v>17.3871</v>
      </c>
      <c r="KF189">
        <v>63.3237</v>
      </c>
      <c r="KG189">
        <v>27.2984</v>
      </c>
      <c r="KH189">
        <v>1255.67</v>
      </c>
      <c r="KI189">
        <v>21.3447</v>
      </c>
      <c r="KJ189">
        <v>101.989</v>
      </c>
      <c r="KK189">
        <v>91.43600000000001</v>
      </c>
    </row>
    <row r="190" spans="1:297">
      <c r="A190">
        <v>172</v>
      </c>
      <c r="B190">
        <v>1758568660.6</v>
      </c>
      <c r="C190">
        <v>3883</v>
      </c>
      <c r="D190" t="s">
        <v>790</v>
      </c>
      <c r="E190" t="s">
        <v>791</v>
      </c>
      <c r="F190">
        <v>5</v>
      </c>
      <c r="G190" t="s">
        <v>641</v>
      </c>
      <c r="H190" t="s">
        <v>438</v>
      </c>
      <c r="I190">
        <v>1758568652.814285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(EA190+(U190+2*0.95*5.67E-8*(((EA190+$B$9)+273)^4-(EA190+273)^4)-44100*J190)/(1.84*29.3*R190+8*0.95*5.67E-8*(EA190+273)^3))</f>
        <v>0</v>
      </c>
      <c r="W190">
        <f>($C$9*EB190+$D$9*EC190+$E$9*V190)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2*0.95*5.67E-8*(((EA190+$B$9)+273)^4-(W190+273)^4)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1268.047629261935</v>
      </c>
      <c r="AK190">
        <v>1250.184606060606</v>
      </c>
      <c r="AL190">
        <v>3.40417154124576</v>
      </c>
      <c r="AM190">
        <v>64.87231866212869</v>
      </c>
      <c r="AN190">
        <f>(AP190 - AO190 + DY190*1E3/(8.314*(EA190+273.15)) * AR190/DX190 * AQ190) * DX190/(100*DL190) * 1000/(1000 - AP190)</f>
        <v>0</v>
      </c>
      <c r="AO190">
        <v>21.31886001617456</v>
      </c>
      <c r="AP190">
        <v>21.74486666666666</v>
      </c>
      <c r="AQ190">
        <v>0.0001694521468754085</v>
      </c>
      <c r="AR190">
        <v>105.1330579283981</v>
      </c>
      <c r="AS190">
        <v>0</v>
      </c>
      <c r="AT190">
        <v>0</v>
      </c>
      <c r="AU190">
        <f>IF(AS190*$H$15&gt;=AW190,1.0,(AW190/(AW190-AS190*$H$15)))</f>
        <v>0</v>
      </c>
      <c r="AV190">
        <f>(AU190-1)*100</f>
        <v>0</v>
      </c>
      <c r="AW190">
        <f>MAX(0,($B$15+$C$15*EF190)/(1+$D$15*EF190)*DY190/(EA190+273)*$E$15)</f>
        <v>0</v>
      </c>
      <c r="AX190" t="s">
        <v>439</v>
      </c>
      <c r="AY190" t="s">
        <v>439</v>
      </c>
      <c r="AZ190">
        <v>0</v>
      </c>
      <c r="BA190">
        <v>0</v>
      </c>
      <c r="BB190">
        <f>1-AZ190/BA190</f>
        <v>0</v>
      </c>
      <c r="BC190">
        <v>0</v>
      </c>
      <c r="BD190" t="s">
        <v>439</v>
      </c>
      <c r="BE190" t="s">
        <v>439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439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$B$13*EG190+$C$13*EH190+$F$13*ES190*(1-EV190)</f>
        <v>0</v>
      </c>
      <c r="DI190">
        <f>DH190*DJ190</f>
        <v>0</v>
      </c>
      <c r="DJ190">
        <f>($B$13*$D$11+$C$13*$D$11+$F$13*((FF190+EX190)/MAX(FF190+EX190+FG190, 0.1)*$I$11+FG190/MAX(FF190+EX190+FG190, 0.1)*$J$11))/($B$13+$C$13+$F$13)</f>
        <v>0</v>
      </c>
      <c r="DK190">
        <f>($B$13*$K$11+$C$13*$K$11+$F$13*((FF190+EX190)/MAX(FF190+EX190+FG190, 0.1)*$P$11+FG190/MAX(FF190+EX190+FG190, 0.1)*$Q$11))/($B$13+$C$13+$F$13)</f>
        <v>0</v>
      </c>
      <c r="DL190">
        <v>1.1</v>
      </c>
      <c r="DM190">
        <v>0.5</v>
      </c>
      <c r="DN190" t="s">
        <v>440</v>
      </c>
      <c r="DO190">
        <v>2</v>
      </c>
      <c r="DP190" t="b">
        <v>1</v>
      </c>
      <c r="DQ190">
        <v>1758568652.814285</v>
      </c>
      <c r="DR190">
        <v>1198.663928571428</v>
      </c>
      <c r="DS190">
        <v>1225.213214285714</v>
      </c>
      <c r="DT190">
        <v>21.73472857142858</v>
      </c>
      <c r="DU190">
        <v>21.268675</v>
      </c>
      <c r="DV190">
        <v>1199.409285714286</v>
      </c>
      <c r="DW190">
        <v>21.46492142857143</v>
      </c>
      <c r="DX190">
        <v>499.9847142857143</v>
      </c>
      <c r="DY190">
        <v>89.826725</v>
      </c>
      <c r="DZ190">
        <v>0.06680891071428571</v>
      </c>
      <c r="EA190">
        <v>28.56795714285715</v>
      </c>
      <c r="EB190">
        <v>30.01836071428572</v>
      </c>
      <c r="EC190">
        <v>999.9000000000002</v>
      </c>
      <c r="ED190">
        <v>0</v>
      </c>
      <c r="EE190">
        <v>0</v>
      </c>
      <c r="EF190">
        <v>10000.84285714286</v>
      </c>
      <c r="EG190">
        <v>0</v>
      </c>
      <c r="EH190">
        <v>10.53644642857143</v>
      </c>
      <c r="EI190">
        <v>-26.54924285714285</v>
      </c>
      <c r="EJ190">
        <v>1225.295357142857</v>
      </c>
      <c r="EK190">
        <v>1251.838214285714</v>
      </c>
      <c r="EL190">
        <v>0.4660454642857143</v>
      </c>
      <c r="EM190">
        <v>1225.213214285714</v>
      </c>
      <c r="EN190">
        <v>21.268675</v>
      </c>
      <c r="EO190">
        <v>1.952359285714286</v>
      </c>
      <c r="EP190">
        <v>1.910495714285714</v>
      </c>
      <c r="EQ190">
        <v>17.06316428571429</v>
      </c>
      <c r="ER190">
        <v>16.72141785714286</v>
      </c>
      <c r="ES190">
        <v>1999.998928571429</v>
      </c>
      <c r="ET190">
        <v>0.9800051071428568</v>
      </c>
      <c r="EU190">
        <v>0.01999538571428572</v>
      </c>
      <c r="EV190">
        <v>0</v>
      </c>
      <c r="EW190">
        <v>180.3646785714286</v>
      </c>
      <c r="EX190">
        <v>5.00078</v>
      </c>
      <c r="EY190">
        <v>3718.956071428572</v>
      </c>
      <c r="EZ190">
        <v>16379.64642857143</v>
      </c>
      <c r="FA190">
        <v>38.64260714285714</v>
      </c>
      <c r="FB190">
        <v>39.56424999999999</v>
      </c>
      <c r="FC190">
        <v>38.91496428571428</v>
      </c>
      <c r="FD190">
        <v>39.18724999999999</v>
      </c>
      <c r="FE190">
        <v>39.8812857142857</v>
      </c>
      <c r="FF190">
        <v>1955.108928571428</v>
      </c>
      <c r="FG190">
        <v>39.89000000000001</v>
      </c>
      <c r="FH190">
        <v>0</v>
      </c>
      <c r="FI190">
        <v>1758568658.4</v>
      </c>
      <c r="FJ190">
        <v>0</v>
      </c>
      <c r="FK190">
        <v>180.34768</v>
      </c>
      <c r="FL190">
        <v>1.086230764963733</v>
      </c>
      <c r="FM190">
        <v>-0.1307692410009492</v>
      </c>
      <c r="FN190">
        <v>3718.9544</v>
      </c>
      <c r="FO190">
        <v>15</v>
      </c>
      <c r="FP190">
        <v>0</v>
      </c>
      <c r="FQ190" t="s">
        <v>441</v>
      </c>
      <c r="FR190">
        <v>1746989605.5</v>
      </c>
      <c r="FS190">
        <v>1746989593.5</v>
      </c>
      <c r="FT190">
        <v>0</v>
      </c>
      <c r="FU190">
        <v>-0.274</v>
      </c>
      <c r="FV190">
        <v>-0.002</v>
      </c>
      <c r="FW190">
        <v>2.549</v>
      </c>
      <c r="FX190">
        <v>0.129</v>
      </c>
      <c r="FY190">
        <v>420</v>
      </c>
      <c r="FZ190">
        <v>17</v>
      </c>
      <c r="GA190">
        <v>0.02</v>
      </c>
      <c r="GB190">
        <v>0.04</v>
      </c>
      <c r="GC190">
        <v>-26.55314499999999</v>
      </c>
      <c r="GD190">
        <v>0.3332195121951418</v>
      </c>
      <c r="GE190">
        <v>0.09291104603328913</v>
      </c>
      <c r="GF190">
        <v>1</v>
      </c>
      <c r="GG190">
        <v>180.3352647058824</v>
      </c>
      <c r="GH190">
        <v>0.694774638344041</v>
      </c>
      <c r="GI190">
        <v>0.1789377658529431</v>
      </c>
      <c r="GJ190">
        <v>1</v>
      </c>
      <c r="GK190">
        <v>0.474255</v>
      </c>
      <c r="GL190">
        <v>-0.1658072870544098</v>
      </c>
      <c r="GM190">
        <v>0.02143908172240593</v>
      </c>
      <c r="GN190">
        <v>0</v>
      </c>
      <c r="GO190">
        <v>2</v>
      </c>
      <c r="GP190">
        <v>3</v>
      </c>
      <c r="GQ190" t="s">
        <v>448</v>
      </c>
      <c r="GR190">
        <v>3.10269</v>
      </c>
      <c r="GS190">
        <v>2.72503</v>
      </c>
      <c r="GT190">
        <v>0.181383</v>
      </c>
      <c r="GU190">
        <v>0.18382</v>
      </c>
      <c r="GV190">
        <v>0.100006</v>
      </c>
      <c r="GW190">
        <v>0.09996439999999999</v>
      </c>
      <c r="GX190">
        <v>21406.6</v>
      </c>
      <c r="GY190">
        <v>19383.3</v>
      </c>
      <c r="GZ190">
        <v>26712</v>
      </c>
      <c r="HA190">
        <v>23968.6</v>
      </c>
      <c r="HB190">
        <v>38481</v>
      </c>
      <c r="HC190">
        <v>31890.9</v>
      </c>
      <c r="HD190">
        <v>46647.8</v>
      </c>
      <c r="HE190">
        <v>37910.4</v>
      </c>
      <c r="HF190">
        <v>1.8738</v>
      </c>
      <c r="HG190">
        <v>1.8492</v>
      </c>
      <c r="HH190">
        <v>0.123102</v>
      </c>
      <c r="HI190">
        <v>0</v>
      </c>
      <c r="HJ190">
        <v>28.0213</v>
      </c>
      <c r="HK190">
        <v>999.9</v>
      </c>
      <c r="HL190">
        <v>43.9</v>
      </c>
      <c r="HM190">
        <v>33.4</v>
      </c>
      <c r="HN190">
        <v>25.2498</v>
      </c>
      <c r="HO190">
        <v>60.8548</v>
      </c>
      <c r="HP190">
        <v>22.9167</v>
      </c>
      <c r="HQ190">
        <v>1</v>
      </c>
      <c r="HR190">
        <v>0.0927414</v>
      </c>
      <c r="HS190">
        <v>0.0619989</v>
      </c>
      <c r="HT190">
        <v>20.2796</v>
      </c>
      <c r="HU190">
        <v>5.21085</v>
      </c>
      <c r="HV190">
        <v>11.979</v>
      </c>
      <c r="HW190">
        <v>4.963</v>
      </c>
      <c r="HX190">
        <v>3.2744</v>
      </c>
      <c r="HY190">
        <v>9999</v>
      </c>
      <c r="HZ190">
        <v>9999</v>
      </c>
      <c r="IA190">
        <v>9999</v>
      </c>
      <c r="IB190">
        <v>999.9</v>
      </c>
      <c r="IC190">
        <v>1.86397</v>
      </c>
      <c r="ID190">
        <v>1.86013</v>
      </c>
      <c r="IE190">
        <v>1.85848</v>
      </c>
      <c r="IF190">
        <v>1.85979</v>
      </c>
      <c r="IG190">
        <v>1.85989</v>
      </c>
      <c r="IH190">
        <v>1.85843</v>
      </c>
      <c r="II190">
        <v>1.85745</v>
      </c>
      <c r="IJ190">
        <v>1.85242</v>
      </c>
      <c r="IK190">
        <v>0</v>
      </c>
      <c r="IL190">
        <v>0</v>
      </c>
      <c r="IM190">
        <v>0</v>
      </c>
      <c r="IN190">
        <v>0</v>
      </c>
      <c r="IO190" t="s">
        <v>443</v>
      </c>
      <c r="IP190" t="s">
        <v>444</v>
      </c>
      <c r="IQ190" t="s">
        <v>445</v>
      </c>
      <c r="IR190" t="s">
        <v>445</v>
      </c>
      <c r="IS190" t="s">
        <v>445</v>
      </c>
      <c r="IT190" t="s">
        <v>445</v>
      </c>
      <c r="IU190">
        <v>0</v>
      </c>
      <c r="IV190">
        <v>100</v>
      </c>
      <c r="IW190">
        <v>100</v>
      </c>
      <c r="IX190">
        <v>-0.72</v>
      </c>
      <c r="IY190">
        <v>0.2701</v>
      </c>
      <c r="IZ190">
        <v>-1.088691465271074</v>
      </c>
      <c r="JA190">
        <v>-0.0009653133281458612</v>
      </c>
      <c r="JB190">
        <v>1.467522864134924E-06</v>
      </c>
      <c r="JC190">
        <v>-3.533429210606989E-10</v>
      </c>
      <c r="JD190">
        <v>0.001055554131792665</v>
      </c>
      <c r="JE190">
        <v>0.003653998214210923</v>
      </c>
      <c r="JF190">
        <v>0.0003927652080039181</v>
      </c>
      <c r="JG190">
        <v>9.453655735445027E-07</v>
      </c>
      <c r="JH190">
        <v>2</v>
      </c>
      <c r="JI190">
        <v>1975</v>
      </c>
      <c r="JJ190">
        <v>1</v>
      </c>
      <c r="JK190">
        <v>27</v>
      </c>
      <c r="JL190">
        <v>192984.3</v>
      </c>
      <c r="JM190">
        <v>192984.5</v>
      </c>
      <c r="JN190">
        <v>2.78931</v>
      </c>
      <c r="JO190">
        <v>2.62085</v>
      </c>
      <c r="JP190">
        <v>1.49658</v>
      </c>
      <c r="JQ190">
        <v>2.34619</v>
      </c>
      <c r="JR190">
        <v>1.54907</v>
      </c>
      <c r="JS190">
        <v>2.42188</v>
      </c>
      <c r="JT190">
        <v>37.6263</v>
      </c>
      <c r="JU190">
        <v>24.1663</v>
      </c>
      <c r="JV190">
        <v>18</v>
      </c>
      <c r="JW190">
        <v>481.806</v>
      </c>
      <c r="JX190">
        <v>480.541</v>
      </c>
      <c r="JY190">
        <v>27.2814</v>
      </c>
      <c r="JZ190">
        <v>28.479</v>
      </c>
      <c r="KA190">
        <v>29.9999</v>
      </c>
      <c r="KB190">
        <v>28.6859</v>
      </c>
      <c r="KC190">
        <v>28.6806</v>
      </c>
      <c r="KD190">
        <v>56.0067</v>
      </c>
      <c r="KE190">
        <v>17.3871</v>
      </c>
      <c r="KF190">
        <v>63.3237</v>
      </c>
      <c r="KG190">
        <v>27.2831</v>
      </c>
      <c r="KH190">
        <v>1269.03</v>
      </c>
      <c r="KI190">
        <v>21.3333</v>
      </c>
      <c r="KJ190">
        <v>101.989</v>
      </c>
      <c r="KK190">
        <v>91.4355</v>
      </c>
    </row>
    <row r="191" spans="1:297">
      <c r="A191">
        <v>173</v>
      </c>
      <c r="B191">
        <v>1758568665.6</v>
      </c>
      <c r="C191">
        <v>3888</v>
      </c>
      <c r="D191" t="s">
        <v>792</v>
      </c>
      <c r="E191" t="s">
        <v>793</v>
      </c>
      <c r="F191">
        <v>5</v>
      </c>
      <c r="G191" t="s">
        <v>641</v>
      </c>
      <c r="H191" t="s">
        <v>438</v>
      </c>
      <c r="I191">
        <v>1758568658.1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(EA191+(U191+2*0.95*5.67E-8*(((EA191+$B$9)+273)^4-(EA191+273)^4)-44100*J191)/(1.84*29.3*R191+8*0.95*5.67E-8*(EA191+273)^3))</f>
        <v>0</v>
      </c>
      <c r="W191">
        <f>($C$9*EB191+$D$9*EC191+$E$9*V191)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2*0.95*5.67E-8*(((EA191+$B$9)+273)^4-(W191+273)^4)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1285.083880631882</v>
      </c>
      <c r="AK191">
        <v>1267.143090909091</v>
      </c>
      <c r="AL191">
        <v>3.395757479650848</v>
      </c>
      <c r="AM191">
        <v>64.87231866212869</v>
      </c>
      <c r="AN191">
        <f>(AP191 - AO191 + DY191*1E3/(8.314*(EA191+273.15)) * AR191/DX191 * AQ191) * DX191/(100*DL191) * 1000/(1000 - AP191)</f>
        <v>0</v>
      </c>
      <c r="AO191">
        <v>21.32517575733666</v>
      </c>
      <c r="AP191">
        <v>21.76492363636363</v>
      </c>
      <c r="AQ191">
        <v>0.001369989887952002</v>
      </c>
      <c r="AR191">
        <v>105.1330579283981</v>
      </c>
      <c r="AS191">
        <v>0</v>
      </c>
      <c r="AT191">
        <v>0</v>
      </c>
      <c r="AU191">
        <f>IF(AS191*$H$15&gt;=AW191,1.0,(AW191/(AW191-AS191*$H$15)))</f>
        <v>0</v>
      </c>
      <c r="AV191">
        <f>(AU191-1)*100</f>
        <v>0</v>
      </c>
      <c r="AW191">
        <f>MAX(0,($B$15+$C$15*EF191)/(1+$D$15*EF191)*DY191/(EA191+273)*$E$15)</f>
        <v>0</v>
      </c>
      <c r="AX191" t="s">
        <v>439</v>
      </c>
      <c r="AY191" t="s">
        <v>439</v>
      </c>
      <c r="AZ191">
        <v>0</v>
      </c>
      <c r="BA191">
        <v>0</v>
      </c>
      <c r="BB191">
        <f>1-AZ191/BA191</f>
        <v>0</v>
      </c>
      <c r="BC191">
        <v>0</v>
      </c>
      <c r="BD191" t="s">
        <v>439</v>
      </c>
      <c r="BE191" t="s">
        <v>439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439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$B$13*EG191+$C$13*EH191+$F$13*ES191*(1-EV191)</f>
        <v>0</v>
      </c>
      <c r="DI191">
        <f>DH191*DJ191</f>
        <v>0</v>
      </c>
      <c r="DJ191">
        <f>($B$13*$D$11+$C$13*$D$11+$F$13*((FF191+EX191)/MAX(FF191+EX191+FG191, 0.1)*$I$11+FG191/MAX(FF191+EX191+FG191, 0.1)*$J$11))/($B$13+$C$13+$F$13)</f>
        <v>0</v>
      </c>
      <c r="DK191">
        <f>($B$13*$K$11+$C$13*$K$11+$F$13*((FF191+EX191)/MAX(FF191+EX191+FG191, 0.1)*$P$11+FG191/MAX(FF191+EX191+FG191, 0.1)*$Q$11))/($B$13+$C$13+$F$13)</f>
        <v>0</v>
      </c>
      <c r="DL191">
        <v>1.1</v>
      </c>
      <c r="DM191">
        <v>0.5</v>
      </c>
      <c r="DN191" t="s">
        <v>440</v>
      </c>
      <c r="DO191">
        <v>2</v>
      </c>
      <c r="DP191" t="b">
        <v>1</v>
      </c>
      <c r="DQ191">
        <v>1758568658.1</v>
      </c>
      <c r="DR191">
        <v>1216.314074074074</v>
      </c>
      <c r="DS191">
        <v>1242.811481481482</v>
      </c>
      <c r="DT191">
        <v>21.74196296296296</v>
      </c>
      <c r="DU191">
        <v>21.29504074074074</v>
      </c>
      <c r="DV191">
        <v>1217.042222222222</v>
      </c>
      <c r="DW191">
        <v>21.4720037037037</v>
      </c>
      <c r="DX191">
        <v>500.0001851851852</v>
      </c>
      <c r="DY191">
        <v>89.8275037037037</v>
      </c>
      <c r="DZ191">
        <v>0.0668318037037037</v>
      </c>
      <c r="EA191">
        <v>28.56714444444444</v>
      </c>
      <c r="EB191">
        <v>30.02048148148148</v>
      </c>
      <c r="EC191">
        <v>999.9000000000001</v>
      </c>
      <c r="ED191">
        <v>0</v>
      </c>
      <c r="EE191">
        <v>0</v>
      </c>
      <c r="EF191">
        <v>9998.304814814815</v>
      </c>
      <c r="EG191">
        <v>0</v>
      </c>
      <c r="EH191">
        <v>10.53945925925926</v>
      </c>
      <c r="EI191">
        <v>-26.49648888888889</v>
      </c>
      <c r="EJ191">
        <v>1243.347407407407</v>
      </c>
      <c r="EK191">
        <v>1269.852222222222</v>
      </c>
      <c r="EL191">
        <v>0.4469177037037038</v>
      </c>
      <c r="EM191">
        <v>1242.811481481482</v>
      </c>
      <c r="EN191">
        <v>21.29504074074074</v>
      </c>
      <c r="EO191">
        <v>1.953025925925926</v>
      </c>
      <c r="EP191">
        <v>1.912880370370371</v>
      </c>
      <c r="EQ191">
        <v>17.06856296296296</v>
      </c>
      <c r="ER191">
        <v>16.74105925925926</v>
      </c>
      <c r="ES191">
        <v>1999.992592592593</v>
      </c>
      <c r="ET191">
        <v>0.9800051111111109</v>
      </c>
      <c r="EU191">
        <v>0.01999538148148148</v>
      </c>
      <c r="EV191">
        <v>0</v>
      </c>
      <c r="EW191">
        <v>180.442962962963</v>
      </c>
      <c r="EX191">
        <v>5.00078</v>
      </c>
      <c r="EY191">
        <v>3718.952222222223</v>
      </c>
      <c r="EZ191">
        <v>16379.5962962963</v>
      </c>
      <c r="FA191">
        <v>38.63414814814814</v>
      </c>
      <c r="FB191">
        <v>39.57133333333333</v>
      </c>
      <c r="FC191">
        <v>38.92103703703703</v>
      </c>
      <c r="FD191">
        <v>39.18951851851852</v>
      </c>
      <c r="FE191">
        <v>39.85374074074074</v>
      </c>
      <c r="FF191">
        <v>1955.102592592593</v>
      </c>
      <c r="FG191">
        <v>39.89000000000001</v>
      </c>
      <c r="FH191">
        <v>0</v>
      </c>
      <c r="FI191">
        <v>1758568663.2</v>
      </c>
      <c r="FJ191">
        <v>0</v>
      </c>
      <c r="FK191">
        <v>180.41116</v>
      </c>
      <c r="FL191">
        <v>0.3657692311361099</v>
      </c>
      <c r="FM191">
        <v>-0.1723077113673654</v>
      </c>
      <c r="FN191">
        <v>3718.9824</v>
      </c>
      <c r="FO191">
        <v>15</v>
      </c>
      <c r="FP191">
        <v>0</v>
      </c>
      <c r="FQ191" t="s">
        <v>441</v>
      </c>
      <c r="FR191">
        <v>1746989605.5</v>
      </c>
      <c r="FS191">
        <v>1746989593.5</v>
      </c>
      <c r="FT191">
        <v>0</v>
      </c>
      <c r="FU191">
        <v>-0.274</v>
      </c>
      <c r="FV191">
        <v>-0.002</v>
      </c>
      <c r="FW191">
        <v>2.549</v>
      </c>
      <c r="FX191">
        <v>0.129</v>
      </c>
      <c r="FY191">
        <v>420</v>
      </c>
      <c r="FZ191">
        <v>17</v>
      </c>
      <c r="GA191">
        <v>0.02</v>
      </c>
      <c r="GB191">
        <v>0.04</v>
      </c>
      <c r="GC191">
        <v>-26.53621707317073</v>
      </c>
      <c r="GD191">
        <v>0.7831024390242893</v>
      </c>
      <c r="GE191">
        <v>0.09512811105758834</v>
      </c>
      <c r="GF191">
        <v>0</v>
      </c>
      <c r="GG191">
        <v>180.3734117647059</v>
      </c>
      <c r="GH191">
        <v>0.6665851810797464</v>
      </c>
      <c r="GI191">
        <v>0.1689192493553297</v>
      </c>
      <c r="GJ191">
        <v>1</v>
      </c>
      <c r="GK191">
        <v>0.4597059024390244</v>
      </c>
      <c r="GL191">
        <v>-0.2486985783972127</v>
      </c>
      <c r="GM191">
        <v>0.02751418128698219</v>
      </c>
      <c r="GN191">
        <v>0</v>
      </c>
      <c r="GO191">
        <v>1</v>
      </c>
      <c r="GP191">
        <v>3</v>
      </c>
      <c r="GQ191" t="s">
        <v>451</v>
      </c>
      <c r="GR191">
        <v>3.10276</v>
      </c>
      <c r="GS191">
        <v>2.72495</v>
      </c>
      <c r="GT191">
        <v>0.182888</v>
      </c>
      <c r="GU191">
        <v>0.18532</v>
      </c>
      <c r="GV191">
        <v>0.100069</v>
      </c>
      <c r="GW191">
        <v>0.0999718</v>
      </c>
      <c r="GX191">
        <v>21367.2</v>
      </c>
      <c r="GY191">
        <v>19347.6</v>
      </c>
      <c r="GZ191">
        <v>26711.9</v>
      </c>
      <c r="HA191">
        <v>23968.5</v>
      </c>
      <c r="HB191">
        <v>38478.4</v>
      </c>
      <c r="HC191">
        <v>31890.7</v>
      </c>
      <c r="HD191">
        <v>46647.8</v>
      </c>
      <c r="HE191">
        <v>37910.3</v>
      </c>
      <c r="HF191">
        <v>1.87388</v>
      </c>
      <c r="HG191">
        <v>1.8487</v>
      </c>
      <c r="HH191">
        <v>0.122543</v>
      </c>
      <c r="HI191">
        <v>0</v>
      </c>
      <c r="HJ191">
        <v>28.0253</v>
      </c>
      <c r="HK191">
        <v>999.9</v>
      </c>
      <c r="HL191">
        <v>43.9</v>
      </c>
      <c r="HM191">
        <v>33.4</v>
      </c>
      <c r="HN191">
        <v>25.2494</v>
      </c>
      <c r="HO191">
        <v>60.5048</v>
      </c>
      <c r="HP191">
        <v>22.9127</v>
      </c>
      <c r="HQ191">
        <v>1</v>
      </c>
      <c r="HR191">
        <v>0.0928049</v>
      </c>
      <c r="HS191">
        <v>0.0777151</v>
      </c>
      <c r="HT191">
        <v>20.2795</v>
      </c>
      <c r="HU191">
        <v>5.2101</v>
      </c>
      <c r="HV191">
        <v>11.9778</v>
      </c>
      <c r="HW191">
        <v>4.96255</v>
      </c>
      <c r="HX191">
        <v>3.27423</v>
      </c>
      <c r="HY191">
        <v>9999</v>
      </c>
      <c r="HZ191">
        <v>9999</v>
      </c>
      <c r="IA191">
        <v>9999</v>
      </c>
      <c r="IB191">
        <v>999.9</v>
      </c>
      <c r="IC191">
        <v>1.86398</v>
      </c>
      <c r="ID191">
        <v>1.8601</v>
      </c>
      <c r="IE191">
        <v>1.85847</v>
      </c>
      <c r="IF191">
        <v>1.85977</v>
      </c>
      <c r="IG191">
        <v>1.85989</v>
      </c>
      <c r="IH191">
        <v>1.85843</v>
      </c>
      <c r="II191">
        <v>1.85745</v>
      </c>
      <c r="IJ191">
        <v>1.85242</v>
      </c>
      <c r="IK191">
        <v>0</v>
      </c>
      <c r="IL191">
        <v>0</v>
      </c>
      <c r="IM191">
        <v>0</v>
      </c>
      <c r="IN191">
        <v>0</v>
      </c>
      <c r="IO191" t="s">
        <v>443</v>
      </c>
      <c r="IP191" t="s">
        <v>444</v>
      </c>
      <c r="IQ191" t="s">
        <v>445</v>
      </c>
      <c r="IR191" t="s">
        <v>445</v>
      </c>
      <c r="IS191" t="s">
        <v>445</v>
      </c>
      <c r="IT191" t="s">
        <v>445</v>
      </c>
      <c r="IU191">
        <v>0</v>
      </c>
      <c r="IV191">
        <v>100</v>
      </c>
      <c r="IW191">
        <v>100</v>
      </c>
      <c r="IX191">
        <v>-0.7</v>
      </c>
      <c r="IY191">
        <v>0.2704</v>
      </c>
      <c r="IZ191">
        <v>-1.088691465271074</v>
      </c>
      <c r="JA191">
        <v>-0.0009653133281458612</v>
      </c>
      <c r="JB191">
        <v>1.467522864134924E-06</v>
      </c>
      <c r="JC191">
        <v>-3.533429210606989E-10</v>
      </c>
      <c r="JD191">
        <v>0.001055554131792665</v>
      </c>
      <c r="JE191">
        <v>0.003653998214210923</v>
      </c>
      <c r="JF191">
        <v>0.0003927652080039181</v>
      </c>
      <c r="JG191">
        <v>9.453655735445027E-07</v>
      </c>
      <c r="JH191">
        <v>2</v>
      </c>
      <c r="JI191">
        <v>1975</v>
      </c>
      <c r="JJ191">
        <v>1</v>
      </c>
      <c r="JK191">
        <v>27</v>
      </c>
      <c r="JL191">
        <v>192984.3</v>
      </c>
      <c r="JM191">
        <v>192984.5</v>
      </c>
      <c r="JN191">
        <v>2.81494</v>
      </c>
      <c r="JO191">
        <v>2.61108</v>
      </c>
      <c r="JP191">
        <v>1.49658</v>
      </c>
      <c r="JQ191">
        <v>2.34741</v>
      </c>
      <c r="JR191">
        <v>1.54907</v>
      </c>
      <c r="JS191">
        <v>2.47925</v>
      </c>
      <c r="JT191">
        <v>37.6022</v>
      </c>
      <c r="JU191">
        <v>24.1751</v>
      </c>
      <c r="JV191">
        <v>18</v>
      </c>
      <c r="JW191">
        <v>481.849</v>
      </c>
      <c r="JX191">
        <v>480.218</v>
      </c>
      <c r="JY191">
        <v>27.2619</v>
      </c>
      <c r="JZ191">
        <v>28.4784</v>
      </c>
      <c r="KA191">
        <v>30</v>
      </c>
      <c r="KB191">
        <v>28.6859</v>
      </c>
      <c r="KC191">
        <v>28.6806</v>
      </c>
      <c r="KD191">
        <v>56.6414</v>
      </c>
      <c r="KE191">
        <v>17.3871</v>
      </c>
      <c r="KF191">
        <v>63.3237</v>
      </c>
      <c r="KG191">
        <v>27.256</v>
      </c>
      <c r="KH191">
        <v>1289.12</v>
      </c>
      <c r="KI191">
        <v>21.3286</v>
      </c>
      <c r="KJ191">
        <v>101.989</v>
      </c>
      <c r="KK191">
        <v>91.43519999999999</v>
      </c>
    </row>
    <row r="192" spans="1:297">
      <c r="A192">
        <v>174</v>
      </c>
      <c r="B192">
        <v>1758568670.6</v>
      </c>
      <c r="C192">
        <v>3893</v>
      </c>
      <c r="D192" t="s">
        <v>794</v>
      </c>
      <c r="E192" t="s">
        <v>795</v>
      </c>
      <c r="F192">
        <v>5</v>
      </c>
      <c r="G192" t="s">
        <v>641</v>
      </c>
      <c r="H192" t="s">
        <v>438</v>
      </c>
      <c r="I192">
        <v>1758568662.814285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(EA192+(U192+2*0.95*5.67E-8*(((EA192+$B$9)+273)^4-(EA192+273)^4)-44100*J192)/(1.84*29.3*R192+8*0.95*5.67E-8*(EA192+273)^3))</f>
        <v>0</v>
      </c>
      <c r="W192">
        <f>($C$9*EB192+$D$9*EC192+$E$9*V192)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2*0.95*5.67E-8*(((EA192+$B$9)+273)^4-(W192+273)^4)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1302.413922631607</v>
      </c>
      <c r="AK192">
        <v>1284.439575757575</v>
      </c>
      <c r="AL192">
        <v>3.463459635869165</v>
      </c>
      <c r="AM192">
        <v>64.87231866212869</v>
      </c>
      <c r="AN192">
        <f>(AP192 - AO192 + DY192*1E3/(8.314*(EA192+273.15)) * AR192/DX192 * AQ192) * DX192/(100*DL192) * 1000/(1000 - AP192)</f>
        <v>0</v>
      </c>
      <c r="AO192">
        <v>21.32726052134264</v>
      </c>
      <c r="AP192">
        <v>21.77362242424242</v>
      </c>
      <c r="AQ192">
        <v>0.0002090842515523399</v>
      </c>
      <c r="AR192">
        <v>105.1330579283981</v>
      </c>
      <c r="AS192">
        <v>0</v>
      </c>
      <c r="AT192">
        <v>0</v>
      </c>
      <c r="AU192">
        <f>IF(AS192*$H$15&gt;=AW192,1.0,(AW192/(AW192-AS192*$H$15)))</f>
        <v>0</v>
      </c>
      <c r="AV192">
        <f>(AU192-1)*100</f>
        <v>0</v>
      </c>
      <c r="AW192">
        <f>MAX(0,($B$15+$C$15*EF192)/(1+$D$15*EF192)*DY192/(EA192+273)*$E$15)</f>
        <v>0</v>
      </c>
      <c r="AX192" t="s">
        <v>439</v>
      </c>
      <c r="AY192" t="s">
        <v>439</v>
      </c>
      <c r="AZ192">
        <v>0</v>
      </c>
      <c r="BA192">
        <v>0</v>
      </c>
      <c r="BB192">
        <f>1-AZ192/BA192</f>
        <v>0</v>
      </c>
      <c r="BC192">
        <v>0</v>
      </c>
      <c r="BD192" t="s">
        <v>439</v>
      </c>
      <c r="BE192" t="s">
        <v>439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439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$B$13*EG192+$C$13*EH192+$F$13*ES192*(1-EV192)</f>
        <v>0</v>
      </c>
      <c r="DI192">
        <f>DH192*DJ192</f>
        <v>0</v>
      </c>
      <c r="DJ192">
        <f>($B$13*$D$11+$C$13*$D$11+$F$13*((FF192+EX192)/MAX(FF192+EX192+FG192, 0.1)*$I$11+FG192/MAX(FF192+EX192+FG192, 0.1)*$J$11))/($B$13+$C$13+$F$13)</f>
        <v>0</v>
      </c>
      <c r="DK192">
        <f>($B$13*$K$11+$C$13*$K$11+$F$13*((FF192+EX192)/MAX(FF192+EX192+FG192, 0.1)*$P$11+FG192/MAX(FF192+EX192+FG192, 0.1)*$Q$11))/($B$13+$C$13+$F$13)</f>
        <v>0</v>
      </c>
      <c r="DL192">
        <v>1.1</v>
      </c>
      <c r="DM192">
        <v>0.5</v>
      </c>
      <c r="DN192" t="s">
        <v>440</v>
      </c>
      <c r="DO192">
        <v>2</v>
      </c>
      <c r="DP192" t="b">
        <v>1</v>
      </c>
      <c r="DQ192">
        <v>1758568662.814285</v>
      </c>
      <c r="DR192">
        <v>1232.042142857143</v>
      </c>
      <c r="DS192">
        <v>1258.578214285714</v>
      </c>
      <c r="DT192">
        <v>21.75416071428571</v>
      </c>
      <c r="DU192">
        <v>21.3177</v>
      </c>
      <c r="DV192">
        <v>1232.753571428571</v>
      </c>
      <c r="DW192">
        <v>21.48394285714286</v>
      </c>
      <c r="DX192">
        <v>499.9866785714286</v>
      </c>
      <c r="DY192">
        <v>89.82856428571428</v>
      </c>
      <c r="DZ192">
        <v>0.06689018571428572</v>
      </c>
      <c r="EA192">
        <v>28.56550357142857</v>
      </c>
      <c r="EB192">
        <v>30.02415714285714</v>
      </c>
      <c r="EC192">
        <v>999.9000000000002</v>
      </c>
      <c r="ED192">
        <v>0</v>
      </c>
      <c r="EE192">
        <v>0</v>
      </c>
      <c r="EF192">
        <v>9993.788928571428</v>
      </c>
      <c r="EG192">
        <v>0</v>
      </c>
      <c r="EH192">
        <v>10.54077857142857</v>
      </c>
      <c r="EI192">
        <v>-26.53549642857143</v>
      </c>
      <c r="EJ192">
        <v>1259.440357142857</v>
      </c>
      <c r="EK192">
        <v>1285.991428571428</v>
      </c>
      <c r="EL192">
        <v>0.4364577142857142</v>
      </c>
      <c r="EM192">
        <v>1258.578214285714</v>
      </c>
      <c r="EN192">
        <v>21.3177</v>
      </c>
      <c r="EO192">
        <v>1.954144642857143</v>
      </c>
      <c r="EP192">
        <v>1.914937857142857</v>
      </c>
      <c r="EQ192">
        <v>17.07760357142857</v>
      </c>
      <c r="ER192">
        <v>16.75799642857143</v>
      </c>
      <c r="ES192">
        <v>1999.996071428571</v>
      </c>
      <c r="ET192">
        <v>0.980005214285714</v>
      </c>
      <c r="EU192">
        <v>0.01999527142857143</v>
      </c>
      <c r="EV192">
        <v>0</v>
      </c>
      <c r="EW192">
        <v>180.4558571428572</v>
      </c>
      <c r="EX192">
        <v>5.00078</v>
      </c>
      <c r="EY192">
        <v>3718.945000000001</v>
      </c>
      <c r="EZ192">
        <v>16379.625</v>
      </c>
      <c r="FA192">
        <v>38.63821428571428</v>
      </c>
      <c r="FB192">
        <v>39.57099999999999</v>
      </c>
      <c r="FC192">
        <v>38.91271428571429</v>
      </c>
      <c r="FD192">
        <v>39.19617857142857</v>
      </c>
      <c r="FE192">
        <v>39.85446428571428</v>
      </c>
      <c r="FF192">
        <v>1955.106071428572</v>
      </c>
      <c r="FG192">
        <v>39.89000000000001</v>
      </c>
      <c r="FH192">
        <v>0</v>
      </c>
      <c r="FI192">
        <v>1758568668.6</v>
      </c>
      <c r="FJ192">
        <v>0</v>
      </c>
      <c r="FK192">
        <v>180.4160769230769</v>
      </c>
      <c r="FL192">
        <v>-0.1349743496601711</v>
      </c>
      <c r="FM192">
        <v>0.1223931624290724</v>
      </c>
      <c r="FN192">
        <v>3718.959230769231</v>
      </c>
      <c r="FO192">
        <v>15</v>
      </c>
      <c r="FP192">
        <v>0</v>
      </c>
      <c r="FQ192" t="s">
        <v>441</v>
      </c>
      <c r="FR192">
        <v>1746989605.5</v>
      </c>
      <c r="FS192">
        <v>1746989593.5</v>
      </c>
      <c r="FT192">
        <v>0</v>
      </c>
      <c r="FU192">
        <v>-0.274</v>
      </c>
      <c r="FV192">
        <v>-0.002</v>
      </c>
      <c r="FW192">
        <v>2.549</v>
      </c>
      <c r="FX192">
        <v>0.129</v>
      </c>
      <c r="FY192">
        <v>420</v>
      </c>
      <c r="FZ192">
        <v>17</v>
      </c>
      <c r="GA192">
        <v>0.02</v>
      </c>
      <c r="GB192">
        <v>0.04</v>
      </c>
      <c r="GC192">
        <v>-26.54783</v>
      </c>
      <c r="GD192">
        <v>-0.4652172607879702</v>
      </c>
      <c r="GE192">
        <v>0.1240542304800605</v>
      </c>
      <c r="GF192">
        <v>1</v>
      </c>
      <c r="GG192">
        <v>180.406705882353</v>
      </c>
      <c r="GH192">
        <v>-0.0198930454507396</v>
      </c>
      <c r="GI192">
        <v>0.1496884076245134</v>
      </c>
      <c r="GJ192">
        <v>1</v>
      </c>
      <c r="GK192">
        <v>0.4468035500000001</v>
      </c>
      <c r="GL192">
        <v>-0.127104292682927</v>
      </c>
      <c r="GM192">
        <v>0.02111905945934856</v>
      </c>
      <c r="GN192">
        <v>0</v>
      </c>
      <c r="GO192">
        <v>2</v>
      </c>
      <c r="GP192">
        <v>3</v>
      </c>
      <c r="GQ192" t="s">
        <v>448</v>
      </c>
      <c r="GR192">
        <v>3.10265</v>
      </c>
      <c r="GS192">
        <v>2.72489</v>
      </c>
      <c r="GT192">
        <v>0.184411</v>
      </c>
      <c r="GU192">
        <v>0.186848</v>
      </c>
      <c r="GV192">
        <v>0.100093</v>
      </c>
      <c r="GW192">
        <v>0.09996960000000001</v>
      </c>
      <c r="GX192">
        <v>21327.5</v>
      </c>
      <c r="GY192">
        <v>19311.4</v>
      </c>
      <c r="GZ192">
        <v>26712.1</v>
      </c>
      <c r="HA192">
        <v>23968.6</v>
      </c>
      <c r="HB192">
        <v>38477.7</v>
      </c>
      <c r="HC192">
        <v>31890.9</v>
      </c>
      <c r="HD192">
        <v>46648</v>
      </c>
      <c r="HE192">
        <v>37910.3</v>
      </c>
      <c r="HF192">
        <v>1.87363</v>
      </c>
      <c r="HG192">
        <v>1.8492</v>
      </c>
      <c r="HH192">
        <v>0.122543</v>
      </c>
      <c r="HI192">
        <v>0</v>
      </c>
      <c r="HJ192">
        <v>28.0301</v>
      </c>
      <c r="HK192">
        <v>999.9</v>
      </c>
      <c r="HL192">
        <v>43.9</v>
      </c>
      <c r="HM192">
        <v>33.4</v>
      </c>
      <c r="HN192">
        <v>25.2516</v>
      </c>
      <c r="HO192">
        <v>60.8448</v>
      </c>
      <c r="HP192">
        <v>23.0168</v>
      </c>
      <c r="HQ192">
        <v>1</v>
      </c>
      <c r="HR192">
        <v>0.0927668</v>
      </c>
      <c r="HS192">
        <v>0.08110290000000001</v>
      </c>
      <c r="HT192">
        <v>20.2794</v>
      </c>
      <c r="HU192">
        <v>5.2113</v>
      </c>
      <c r="HV192">
        <v>11.979</v>
      </c>
      <c r="HW192">
        <v>4.96295</v>
      </c>
      <c r="HX192">
        <v>3.2744</v>
      </c>
      <c r="HY192">
        <v>9999</v>
      </c>
      <c r="HZ192">
        <v>9999</v>
      </c>
      <c r="IA192">
        <v>9999</v>
      </c>
      <c r="IB192">
        <v>999.9</v>
      </c>
      <c r="IC192">
        <v>1.86398</v>
      </c>
      <c r="ID192">
        <v>1.86012</v>
      </c>
      <c r="IE192">
        <v>1.85848</v>
      </c>
      <c r="IF192">
        <v>1.85978</v>
      </c>
      <c r="IG192">
        <v>1.85989</v>
      </c>
      <c r="IH192">
        <v>1.85841</v>
      </c>
      <c r="II192">
        <v>1.85745</v>
      </c>
      <c r="IJ192">
        <v>1.85242</v>
      </c>
      <c r="IK192">
        <v>0</v>
      </c>
      <c r="IL192">
        <v>0</v>
      </c>
      <c r="IM192">
        <v>0</v>
      </c>
      <c r="IN192">
        <v>0</v>
      </c>
      <c r="IO192" t="s">
        <v>443</v>
      </c>
      <c r="IP192" t="s">
        <v>444</v>
      </c>
      <c r="IQ192" t="s">
        <v>445</v>
      </c>
      <c r="IR192" t="s">
        <v>445</v>
      </c>
      <c r="IS192" t="s">
        <v>445</v>
      </c>
      <c r="IT192" t="s">
        <v>445</v>
      </c>
      <c r="IU192">
        <v>0</v>
      </c>
      <c r="IV192">
        <v>100</v>
      </c>
      <c r="IW192">
        <v>100</v>
      </c>
      <c r="IX192">
        <v>-0.68</v>
      </c>
      <c r="IY192">
        <v>0.2707</v>
      </c>
      <c r="IZ192">
        <v>-1.088691465271074</v>
      </c>
      <c r="JA192">
        <v>-0.0009653133281458612</v>
      </c>
      <c r="JB192">
        <v>1.467522864134924E-06</v>
      </c>
      <c r="JC192">
        <v>-3.533429210606989E-10</v>
      </c>
      <c r="JD192">
        <v>0.001055554131792665</v>
      </c>
      <c r="JE192">
        <v>0.003653998214210923</v>
      </c>
      <c r="JF192">
        <v>0.0003927652080039181</v>
      </c>
      <c r="JG192">
        <v>9.453655735445027E-07</v>
      </c>
      <c r="JH192">
        <v>2</v>
      </c>
      <c r="JI192">
        <v>1975</v>
      </c>
      <c r="JJ192">
        <v>1</v>
      </c>
      <c r="JK192">
        <v>27</v>
      </c>
      <c r="JL192">
        <v>192984.4</v>
      </c>
      <c r="JM192">
        <v>192984.6</v>
      </c>
      <c r="JN192">
        <v>2.8479</v>
      </c>
      <c r="JO192">
        <v>2.61108</v>
      </c>
      <c r="JP192">
        <v>1.49658</v>
      </c>
      <c r="JQ192">
        <v>2.34497</v>
      </c>
      <c r="JR192">
        <v>1.54907</v>
      </c>
      <c r="JS192">
        <v>2.4292</v>
      </c>
      <c r="JT192">
        <v>37.6022</v>
      </c>
      <c r="JU192">
        <v>24.1751</v>
      </c>
      <c r="JV192">
        <v>18</v>
      </c>
      <c r="JW192">
        <v>481.704</v>
      </c>
      <c r="JX192">
        <v>480.541</v>
      </c>
      <c r="JY192">
        <v>27.2397</v>
      </c>
      <c r="JZ192">
        <v>28.4778</v>
      </c>
      <c r="KA192">
        <v>30</v>
      </c>
      <c r="KB192">
        <v>28.6859</v>
      </c>
      <c r="KC192">
        <v>28.6806</v>
      </c>
      <c r="KD192">
        <v>57.188</v>
      </c>
      <c r="KE192">
        <v>17.3871</v>
      </c>
      <c r="KF192">
        <v>63.3237</v>
      </c>
      <c r="KG192">
        <v>27.2341</v>
      </c>
      <c r="KH192">
        <v>1302.56</v>
      </c>
      <c r="KI192">
        <v>21.3286</v>
      </c>
      <c r="KJ192">
        <v>101.99</v>
      </c>
      <c r="KK192">
        <v>91.4355</v>
      </c>
    </row>
    <row r="193" spans="1:297">
      <c r="A193">
        <v>175</v>
      </c>
      <c r="B193">
        <v>1758568675.6</v>
      </c>
      <c r="C193">
        <v>3898</v>
      </c>
      <c r="D193" t="s">
        <v>796</v>
      </c>
      <c r="E193" t="s">
        <v>797</v>
      </c>
      <c r="F193">
        <v>5</v>
      </c>
      <c r="G193" t="s">
        <v>641</v>
      </c>
      <c r="H193" t="s">
        <v>438</v>
      </c>
      <c r="I193">
        <v>1758568668.1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(EA193+(U193+2*0.95*5.67E-8*(((EA193+$B$9)+273)^4-(EA193+273)^4)-44100*J193)/(1.84*29.3*R193+8*0.95*5.67E-8*(EA193+273)^3))</f>
        <v>0</v>
      </c>
      <c r="W193">
        <f>($C$9*EB193+$D$9*EC193+$E$9*V193)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2*0.95*5.67E-8*(((EA193+$B$9)+273)^4-(W193+273)^4)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1319.695722882833</v>
      </c>
      <c r="AK193">
        <v>1301.655575757575</v>
      </c>
      <c r="AL193">
        <v>3.438271574802276</v>
      </c>
      <c r="AM193">
        <v>64.87231866212869</v>
      </c>
      <c r="AN193">
        <f>(AP193 - AO193 + DY193*1E3/(8.314*(EA193+273.15)) * AR193/DX193 * AQ193) * DX193/(100*DL193) * 1000/(1000 - AP193)</f>
        <v>0</v>
      </c>
      <c r="AO193">
        <v>21.32585315307888</v>
      </c>
      <c r="AP193">
        <v>21.7764309090909</v>
      </c>
      <c r="AQ193">
        <v>-1.765897763819931E-05</v>
      </c>
      <c r="AR193">
        <v>105.1330579283981</v>
      </c>
      <c r="AS193">
        <v>0</v>
      </c>
      <c r="AT193">
        <v>0</v>
      </c>
      <c r="AU193">
        <f>IF(AS193*$H$15&gt;=AW193,1.0,(AW193/(AW193-AS193*$H$15)))</f>
        <v>0</v>
      </c>
      <c r="AV193">
        <f>(AU193-1)*100</f>
        <v>0</v>
      </c>
      <c r="AW193">
        <f>MAX(0,($B$15+$C$15*EF193)/(1+$D$15*EF193)*DY193/(EA193+273)*$E$15)</f>
        <v>0</v>
      </c>
      <c r="AX193" t="s">
        <v>439</v>
      </c>
      <c r="AY193" t="s">
        <v>439</v>
      </c>
      <c r="AZ193">
        <v>0</v>
      </c>
      <c r="BA193">
        <v>0</v>
      </c>
      <c r="BB193">
        <f>1-AZ193/BA193</f>
        <v>0</v>
      </c>
      <c r="BC193">
        <v>0</v>
      </c>
      <c r="BD193" t="s">
        <v>439</v>
      </c>
      <c r="BE193" t="s">
        <v>439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439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$B$13*EG193+$C$13*EH193+$F$13*ES193*(1-EV193)</f>
        <v>0</v>
      </c>
      <c r="DI193">
        <f>DH193*DJ193</f>
        <v>0</v>
      </c>
      <c r="DJ193">
        <f>($B$13*$D$11+$C$13*$D$11+$F$13*((FF193+EX193)/MAX(FF193+EX193+FG193, 0.1)*$I$11+FG193/MAX(FF193+EX193+FG193, 0.1)*$J$11))/($B$13+$C$13+$F$13)</f>
        <v>0</v>
      </c>
      <c r="DK193">
        <f>($B$13*$K$11+$C$13*$K$11+$F$13*((FF193+EX193)/MAX(FF193+EX193+FG193, 0.1)*$P$11+FG193/MAX(FF193+EX193+FG193, 0.1)*$Q$11))/($B$13+$C$13+$F$13)</f>
        <v>0</v>
      </c>
      <c r="DL193">
        <v>1.1</v>
      </c>
      <c r="DM193">
        <v>0.5</v>
      </c>
      <c r="DN193" t="s">
        <v>440</v>
      </c>
      <c r="DO193">
        <v>2</v>
      </c>
      <c r="DP193" t="b">
        <v>1</v>
      </c>
      <c r="DQ193">
        <v>1758568668.1</v>
      </c>
      <c r="DR193">
        <v>1249.735185185185</v>
      </c>
      <c r="DS193">
        <v>1276.358888888889</v>
      </c>
      <c r="DT193">
        <v>21.76865185185185</v>
      </c>
      <c r="DU193">
        <v>21.32583703703703</v>
      </c>
      <c r="DV193">
        <v>1250.428888888889</v>
      </c>
      <c r="DW193">
        <v>21.49812222222223</v>
      </c>
      <c r="DX193">
        <v>499.9838148148148</v>
      </c>
      <c r="DY193">
        <v>89.82834814814815</v>
      </c>
      <c r="DZ193">
        <v>0.06696511111111111</v>
      </c>
      <c r="EA193">
        <v>28.56291111111111</v>
      </c>
      <c r="EB193">
        <v>30.02178518518518</v>
      </c>
      <c r="EC193">
        <v>999.9000000000001</v>
      </c>
      <c r="ED193">
        <v>0</v>
      </c>
      <c r="EE193">
        <v>0</v>
      </c>
      <c r="EF193">
        <v>9985.761851851852</v>
      </c>
      <c r="EG193">
        <v>0</v>
      </c>
      <c r="EH193">
        <v>10.54271851851852</v>
      </c>
      <c r="EI193">
        <v>-26.62235555555556</v>
      </c>
      <c r="EJ193">
        <v>1277.546296296296</v>
      </c>
      <c r="EK193">
        <v>1304.16962962963</v>
      </c>
      <c r="EL193">
        <v>0.4428014444444444</v>
      </c>
      <c r="EM193">
        <v>1276.358888888889</v>
      </c>
      <c r="EN193">
        <v>21.32583703703703</v>
      </c>
      <c r="EO193">
        <v>1.955441481481482</v>
      </c>
      <c r="EP193">
        <v>1.915664814814815</v>
      </c>
      <c r="EQ193">
        <v>17.08808148148148</v>
      </c>
      <c r="ER193">
        <v>16.76397777777778</v>
      </c>
      <c r="ES193">
        <v>2000.016296296296</v>
      </c>
      <c r="ET193">
        <v>0.9800053703703704</v>
      </c>
      <c r="EU193">
        <v>0.01999504444444445</v>
      </c>
      <c r="EV193">
        <v>0</v>
      </c>
      <c r="EW193">
        <v>180.3817407407407</v>
      </c>
      <c r="EX193">
        <v>5.00078</v>
      </c>
      <c r="EY193">
        <v>3719.172592592593</v>
      </c>
      <c r="EZ193">
        <v>16379.7962962963</v>
      </c>
      <c r="FA193">
        <v>38.63637037037036</v>
      </c>
      <c r="FB193">
        <v>39.569</v>
      </c>
      <c r="FC193">
        <v>38.91637037037037</v>
      </c>
      <c r="FD193">
        <v>39.18729629629629</v>
      </c>
      <c r="FE193">
        <v>39.85607407407407</v>
      </c>
      <c r="FF193">
        <v>1955.126296296296</v>
      </c>
      <c r="FG193">
        <v>39.89000000000001</v>
      </c>
      <c r="FH193">
        <v>0</v>
      </c>
      <c r="FI193">
        <v>1758568673.4</v>
      </c>
      <c r="FJ193">
        <v>0</v>
      </c>
      <c r="FK193">
        <v>180.3638076923077</v>
      </c>
      <c r="FL193">
        <v>-0.6650598158638</v>
      </c>
      <c r="FM193">
        <v>3.089230769230833</v>
      </c>
      <c r="FN193">
        <v>3719.136153846154</v>
      </c>
      <c r="FO193">
        <v>15</v>
      </c>
      <c r="FP193">
        <v>0</v>
      </c>
      <c r="FQ193" t="s">
        <v>441</v>
      </c>
      <c r="FR193">
        <v>1746989605.5</v>
      </c>
      <c r="FS193">
        <v>1746989593.5</v>
      </c>
      <c r="FT193">
        <v>0</v>
      </c>
      <c r="FU193">
        <v>-0.274</v>
      </c>
      <c r="FV193">
        <v>-0.002</v>
      </c>
      <c r="FW193">
        <v>2.549</v>
      </c>
      <c r="FX193">
        <v>0.129</v>
      </c>
      <c r="FY193">
        <v>420</v>
      </c>
      <c r="FZ193">
        <v>17</v>
      </c>
      <c r="GA193">
        <v>0.02</v>
      </c>
      <c r="GB193">
        <v>0.04</v>
      </c>
      <c r="GC193">
        <v>-26.568775</v>
      </c>
      <c r="GD193">
        <v>-1.137775609756051</v>
      </c>
      <c r="GE193">
        <v>0.1445895099064935</v>
      </c>
      <c r="GF193">
        <v>0</v>
      </c>
      <c r="GG193">
        <v>180.4002352941177</v>
      </c>
      <c r="GH193">
        <v>-0.3257142794472701</v>
      </c>
      <c r="GI193">
        <v>0.1873242013232265</v>
      </c>
      <c r="GJ193">
        <v>1</v>
      </c>
      <c r="GK193">
        <v>0.4405352499999999</v>
      </c>
      <c r="GL193">
        <v>0.03925429643527093</v>
      </c>
      <c r="GM193">
        <v>0.01255062402980425</v>
      </c>
      <c r="GN193">
        <v>1</v>
      </c>
      <c r="GO193">
        <v>2</v>
      </c>
      <c r="GP193">
        <v>3</v>
      </c>
      <c r="GQ193" t="s">
        <v>448</v>
      </c>
      <c r="GR193">
        <v>3.10244</v>
      </c>
      <c r="GS193">
        <v>2.72538</v>
      </c>
      <c r="GT193">
        <v>0.185914</v>
      </c>
      <c r="GU193">
        <v>0.188325</v>
      </c>
      <c r="GV193">
        <v>0.100102</v>
      </c>
      <c r="GW193">
        <v>0.0999728</v>
      </c>
      <c r="GX193">
        <v>21288.3</v>
      </c>
      <c r="GY193">
        <v>19276.2</v>
      </c>
      <c r="GZ193">
        <v>26712.1</v>
      </c>
      <c r="HA193">
        <v>23968.4</v>
      </c>
      <c r="HB193">
        <v>38477.4</v>
      </c>
      <c r="HC193">
        <v>31890.8</v>
      </c>
      <c r="HD193">
        <v>46647.9</v>
      </c>
      <c r="HE193">
        <v>37910.2</v>
      </c>
      <c r="HF193">
        <v>1.87342</v>
      </c>
      <c r="HG193">
        <v>1.84958</v>
      </c>
      <c r="HH193">
        <v>0.120979</v>
      </c>
      <c r="HI193">
        <v>0</v>
      </c>
      <c r="HJ193">
        <v>28.0337</v>
      </c>
      <c r="HK193">
        <v>999.9</v>
      </c>
      <c r="HL193">
        <v>43.9</v>
      </c>
      <c r="HM193">
        <v>33.4</v>
      </c>
      <c r="HN193">
        <v>25.2502</v>
      </c>
      <c r="HO193">
        <v>61.3348</v>
      </c>
      <c r="HP193">
        <v>23.2212</v>
      </c>
      <c r="HQ193">
        <v>1</v>
      </c>
      <c r="HR193">
        <v>0.0927642</v>
      </c>
      <c r="HS193">
        <v>0.109951</v>
      </c>
      <c r="HT193">
        <v>20.2795</v>
      </c>
      <c r="HU193">
        <v>5.2107</v>
      </c>
      <c r="HV193">
        <v>11.9791</v>
      </c>
      <c r="HW193">
        <v>4.9626</v>
      </c>
      <c r="HX193">
        <v>3.27418</v>
      </c>
      <c r="HY193">
        <v>9999</v>
      </c>
      <c r="HZ193">
        <v>9999</v>
      </c>
      <c r="IA193">
        <v>9999</v>
      </c>
      <c r="IB193">
        <v>999.9</v>
      </c>
      <c r="IC193">
        <v>1.86399</v>
      </c>
      <c r="ID193">
        <v>1.86014</v>
      </c>
      <c r="IE193">
        <v>1.85849</v>
      </c>
      <c r="IF193">
        <v>1.85978</v>
      </c>
      <c r="IG193">
        <v>1.85989</v>
      </c>
      <c r="IH193">
        <v>1.85844</v>
      </c>
      <c r="II193">
        <v>1.85748</v>
      </c>
      <c r="IJ193">
        <v>1.85242</v>
      </c>
      <c r="IK193">
        <v>0</v>
      </c>
      <c r="IL193">
        <v>0</v>
      </c>
      <c r="IM193">
        <v>0</v>
      </c>
      <c r="IN193">
        <v>0</v>
      </c>
      <c r="IO193" t="s">
        <v>443</v>
      </c>
      <c r="IP193" t="s">
        <v>444</v>
      </c>
      <c r="IQ193" t="s">
        <v>445</v>
      </c>
      <c r="IR193" t="s">
        <v>445</v>
      </c>
      <c r="IS193" t="s">
        <v>445</v>
      </c>
      <c r="IT193" t="s">
        <v>445</v>
      </c>
      <c r="IU193">
        <v>0</v>
      </c>
      <c r="IV193">
        <v>100</v>
      </c>
      <c r="IW193">
        <v>100</v>
      </c>
      <c r="IX193">
        <v>-0.67</v>
      </c>
      <c r="IY193">
        <v>0.2707</v>
      </c>
      <c r="IZ193">
        <v>-1.088691465271074</v>
      </c>
      <c r="JA193">
        <v>-0.0009653133281458612</v>
      </c>
      <c r="JB193">
        <v>1.467522864134924E-06</v>
      </c>
      <c r="JC193">
        <v>-3.533429210606989E-10</v>
      </c>
      <c r="JD193">
        <v>0.001055554131792665</v>
      </c>
      <c r="JE193">
        <v>0.003653998214210923</v>
      </c>
      <c r="JF193">
        <v>0.0003927652080039181</v>
      </c>
      <c r="JG193">
        <v>9.453655735445027E-07</v>
      </c>
      <c r="JH193">
        <v>2</v>
      </c>
      <c r="JI193">
        <v>1975</v>
      </c>
      <c r="JJ193">
        <v>1</v>
      </c>
      <c r="JK193">
        <v>27</v>
      </c>
      <c r="JL193">
        <v>192984.5</v>
      </c>
      <c r="JM193">
        <v>192984.7</v>
      </c>
      <c r="JN193">
        <v>2.87964</v>
      </c>
      <c r="JO193">
        <v>2.61719</v>
      </c>
      <c r="JP193">
        <v>1.49658</v>
      </c>
      <c r="JQ193">
        <v>2.34619</v>
      </c>
      <c r="JR193">
        <v>1.54907</v>
      </c>
      <c r="JS193">
        <v>2.37671</v>
      </c>
      <c r="JT193">
        <v>37.6263</v>
      </c>
      <c r="JU193">
        <v>24.1663</v>
      </c>
      <c r="JV193">
        <v>18</v>
      </c>
      <c r="JW193">
        <v>481.588</v>
      </c>
      <c r="JX193">
        <v>480.783</v>
      </c>
      <c r="JY193">
        <v>27.2175</v>
      </c>
      <c r="JZ193">
        <v>28.4778</v>
      </c>
      <c r="KA193">
        <v>30</v>
      </c>
      <c r="KB193">
        <v>28.6859</v>
      </c>
      <c r="KC193">
        <v>28.6806</v>
      </c>
      <c r="KD193">
        <v>57.811</v>
      </c>
      <c r="KE193">
        <v>17.3871</v>
      </c>
      <c r="KF193">
        <v>63.3237</v>
      </c>
      <c r="KG193">
        <v>27.208</v>
      </c>
      <c r="KH193">
        <v>1322.62</v>
      </c>
      <c r="KI193">
        <v>21.3286</v>
      </c>
      <c r="KJ193">
        <v>101.99</v>
      </c>
      <c r="KK193">
        <v>91.4349</v>
      </c>
    </row>
    <row r="194" spans="1:297">
      <c r="A194">
        <v>176</v>
      </c>
      <c r="B194">
        <v>1758568680.6</v>
      </c>
      <c r="C194">
        <v>3903</v>
      </c>
      <c r="D194" t="s">
        <v>798</v>
      </c>
      <c r="E194" t="s">
        <v>799</v>
      </c>
      <c r="F194">
        <v>5</v>
      </c>
      <c r="G194" t="s">
        <v>641</v>
      </c>
      <c r="H194" t="s">
        <v>438</v>
      </c>
      <c r="I194">
        <v>1758568672.814285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(EA194+(U194+2*0.95*5.67E-8*(((EA194+$B$9)+273)^4-(EA194+273)^4)-44100*J194)/(1.84*29.3*R194+8*0.95*5.67E-8*(EA194+273)^3))</f>
        <v>0</v>
      </c>
      <c r="W194">
        <f>($C$9*EB194+$D$9*EC194+$E$9*V194)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2*0.95*5.67E-8*(((EA194+$B$9)+273)^4-(W194+273)^4)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1336.85252574804</v>
      </c>
      <c r="AK194">
        <v>1318.728121212121</v>
      </c>
      <c r="AL194">
        <v>3.423396484601091</v>
      </c>
      <c r="AM194">
        <v>64.87231866212869</v>
      </c>
      <c r="AN194">
        <f>(AP194 - AO194 + DY194*1E3/(8.314*(EA194+273.15)) * AR194/DX194 * AQ194) * DX194/(100*DL194) * 1000/(1000 - AP194)</f>
        <v>0</v>
      </c>
      <c r="AO194">
        <v>21.32390911315374</v>
      </c>
      <c r="AP194">
        <v>21.77609393939393</v>
      </c>
      <c r="AQ194">
        <v>-4.304001270859617E-05</v>
      </c>
      <c r="AR194">
        <v>105.1330579283981</v>
      </c>
      <c r="AS194">
        <v>0</v>
      </c>
      <c r="AT194">
        <v>0</v>
      </c>
      <c r="AU194">
        <f>IF(AS194*$H$15&gt;=AW194,1.0,(AW194/(AW194-AS194*$H$15)))</f>
        <v>0</v>
      </c>
      <c r="AV194">
        <f>(AU194-1)*100</f>
        <v>0</v>
      </c>
      <c r="AW194">
        <f>MAX(0,($B$15+$C$15*EF194)/(1+$D$15*EF194)*DY194/(EA194+273)*$E$15)</f>
        <v>0</v>
      </c>
      <c r="AX194" t="s">
        <v>439</v>
      </c>
      <c r="AY194" t="s">
        <v>439</v>
      </c>
      <c r="AZ194">
        <v>0</v>
      </c>
      <c r="BA194">
        <v>0</v>
      </c>
      <c r="BB194">
        <f>1-AZ194/BA194</f>
        <v>0</v>
      </c>
      <c r="BC194">
        <v>0</v>
      </c>
      <c r="BD194" t="s">
        <v>439</v>
      </c>
      <c r="BE194" t="s">
        <v>439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439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$B$13*EG194+$C$13*EH194+$F$13*ES194*(1-EV194)</f>
        <v>0</v>
      </c>
      <c r="DI194">
        <f>DH194*DJ194</f>
        <v>0</v>
      </c>
      <c r="DJ194">
        <f>($B$13*$D$11+$C$13*$D$11+$F$13*((FF194+EX194)/MAX(FF194+EX194+FG194, 0.1)*$I$11+FG194/MAX(FF194+EX194+FG194, 0.1)*$J$11))/($B$13+$C$13+$F$13)</f>
        <v>0</v>
      </c>
      <c r="DK194">
        <f>($B$13*$K$11+$C$13*$K$11+$F$13*((FF194+EX194)/MAX(FF194+EX194+FG194, 0.1)*$P$11+FG194/MAX(FF194+EX194+FG194, 0.1)*$Q$11))/($B$13+$C$13+$F$13)</f>
        <v>0</v>
      </c>
      <c r="DL194">
        <v>1.1</v>
      </c>
      <c r="DM194">
        <v>0.5</v>
      </c>
      <c r="DN194" t="s">
        <v>440</v>
      </c>
      <c r="DO194">
        <v>2</v>
      </c>
      <c r="DP194" t="b">
        <v>1</v>
      </c>
      <c r="DQ194">
        <v>1758568672.814285</v>
      </c>
      <c r="DR194">
        <v>1265.566428571429</v>
      </c>
      <c r="DS194">
        <v>1292.276071428571</v>
      </c>
      <c r="DT194">
        <v>21.77459285714286</v>
      </c>
      <c r="DU194">
        <v>21.32574642857143</v>
      </c>
      <c r="DV194">
        <v>1266.242857142857</v>
      </c>
      <c r="DW194">
        <v>21.50394285714285</v>
      </c>
      <c r="DX194">
        <v>499.9649642857143</v>
      </c>
      <c r="DY194">
        <v>89.82836428571429</v>
      </c>
      <c r="DZ194">
        <v>0.06709324642857142</v>
      </c>
      <c r="EA194">
        <v>28.56022857142857</v>
      </c>
      <c r="EB194">
        <v>30.01448214285714</v>
      </c>
      <c r="EC194">
        <v>999.9000000000002</v>
      </c>
      <c r="ED194">
        <v>0</v>
      </c>
      <c r="EE194">
        <v>0</v>
      </c>
      <c r="EF194">
        <v>9995.465</v>
      </c>
      <c r="EG194">
        <v>0</v>
      </c>
      <c r="EH194">
        <v>10.54581428571429</v>
      </c>
      <c r="EI194">
        <v>-26.708675</v>
      </c>
      <c r="EJ194">
        <v>1293.737857142857</v>
      </c>
      <c r="EK194">
        <v>1320.434642857143</v>
      </c>
      <c r="EL194">
        <v>0.4488323214285714</v>
      </c>
      <c r="EM194">
        <v>1292.276071428571</v>
      </c>
      <c r="EN194">
        <v>21.32574642857143</v>
      </c>
      <c r="EO194">
        <v>1.955975714285714</v>
      </c>
      <c r="EP194">
        <v>1.915657142857143</v>
      </c>
      <c r="EQ194">
        <v>17.09238214285714</v>
      </c>
      <c r="ER194">
        <v>16.76391428571429</v>
      </c>
      <c r="ES194">
        <v>2000.015357142857</v>
      </c>
      <c r="ET194">
        <v>0.9800053571428569</v>
      </c>
      <c r="EU194">
        <v>0.01999506071428572</v>
      </c>
      <c r="EV194">
        <v>0</v>
      </c>
      <c r="EW194">
        <v>180.3581428571429</v>
      </c>
      <c r="EX194">
        <v>5.00078</v>
      </c>
      <c r="EY194">
        <v>3719.2825</v>
      </c>
      <c r="EZ194">
        <v>16379.79285714286</v>
      </c>
      <c r="FA194">
        <v>38.627</v>
      </c>
      <c r="FB194">
        <v>39.55757142857142</v>
      </c>
      <c r="FC194">
        <v>38.94835714285715</v>
      </c>
      <c r="FD194">
        <v>39.18060714285713</v>
      </c>
      <c r="FE194">
        <v>39.86575</v>
      </c>
      <c r="FF194">
        <v>1955.125357142857</v>
      </c>
      <c r="FG194">
        <v>39.89000000000001</v>
      </c>
      <c r="FH194">
        <v>0</v>
      </c>
      <c r="FI194">
        <v>1758568678.2</v>
      </c>
      <c r="FJ194">
        <v>0</v>
      </c>
      <c r="FK194">
        <v>180.3511538461539</v>
      </c>
      <c r="FL194">
        <v>-0.181606828285097</v>
      </c>
      <c r="FM194">
        <v>2.606495739799897</v>
      </c>
      <c r="FN194">
        <v>3719.245384615385</v>
      </c>
      <c r="FO194">
        <v>15</v>
      </c>
      <c r="FP194">
        <v>0</v>
      </c>
      <c r="FQ194" t="s">
        <v>441</v>
      </c>
      <c r="FR194">
        <v>1746989605.5</v>
      </c>
      <c r="FS194">
        <v>1746989593.5</v>
      </c>
      <c r="FT194">
        <v>0</v>
      </c>
      <c r="FU194">
        <v>-0.274</v>
      </c>
      <c r="FV194">
        <v>-0.002</v>
      </c>
      <c r="FW194">
        <v>2.549</v>
      </c>
      <c r="FX194">
        <v>0.129</v>
      </c>
      <c r="FY194">
        <v>420</v>
      </c>
      <c r="FZ194">
        <v>17</v>
      </c>
      <c r="GA194">
        <v>0.02</v>
      </c>
      <c r="GB194">
        <v>0.04</v>
      </c>
      <c r="GC194">
        <v>-26.6508675</v>
      </c>
      <c r="GD194">
        <v>-0.9441579737334914</v>
      </c>
      <c r="GE194">
        <v>0.1304972669972439</v>
      </c>
      <c r="GF194">
        <v>0</v>
      </c>
      <c r="GG194">
        <v>180.3655294117647</v>
      </c>
      <c r="GH194">
        <v>-0.2393277272144655</v>
      </c>
      <c r="GI194">
        <v>0.2065739057739709</v>
      </c>
      <c r="GJ194">
        <v>1</v>
      </c>
      <c r="GK194">
        <v>0.44470245</v>
      </c>
      <c r="GL194">
        <v>0.0800772157598495</v>
      </c>
      <c r="GM194">
        <v>0.008373130298609952</v>
      </c>
      <c r="GN194">
        <v>1</v>
      </c>
      <c r="GO194">
        <v>2</v>
      </c>
      <c r="GP194">
        <v>3</v>
      </c>
      <c r="GQ194" t="s">
        <v>448</v>
      </c>
      <c r="GR194">
        <v>3.10297</v>
      </c>
      <c r="GS194">
        <v>2.72539</v>
      </c>
      <c r="GT194">
        <v>0.187402</v>
      </c>
      <c r="GU194">
        <v>0.189814</v>
      </c>
      <c r="GV194">
        <v>0.100099</v>
      </c>
      <c r="GW194">
        <v>0.099966</v>
      </c>
      <c r="GX194">
        <v>21249.3</v>
      </c>
      <c r="GY194">
        <v>19240.9</v>
      </c>
      <c r="GZ194">
        <v>26712</v>
      </c>
      <c r="HA194">
        <v>23968.5</v>
      </c>
      <c r="HB194">
        <v>38477.8</v>
      </c>
      <c r="HC194">
        <v>31891.3</v>
      </c>
      <c r="HD194">
        <v>46647.9</v>
      </c>
      <c r="HE194">
        <v>37910.3</v>
      </c>
      <c r="HF194">
        <v>1.87402</v>
      </c>
      <c r="HG194">
        <v>1.8487</v>
      </c>
      <c r="HH194">
        <v>0.120439</v>
      </c>
      <c r="HI194">
        <v>0</v>
      </c>
      <c r="HJ194">
        <v>28.0367</v>
      </c>
      <c r="HK194">
        <v>999.9</v>
      </c>
      <c r="HL194">
        <v>43.9</v>
      </c>
      <c r="HM194">
        <v>33.4</v>
      </c>
      <c r="HN194">
        <v>25.2487</v>
      </c>
      <c r="HO194">
        <v>60.8348</v>
      </c>
      <c r="HP194">
        <v>23.0929</v>
      </c>
      <c r="HQ194">
        <v>1</v>
      </c>
      <c r="HR194">
        <v>0.0927439</v>
      </c>
      <c r="HS194">
        <v>0.0725354</v>
      </c>
      <c r="HT194">
        <v>20.2796</v>
      </c>
      <c r="HU194">
        <v>5.2116</v>
      </c>
      <c r="HV194">
        <v>11.9796</v>
      </c>
      <c r="HW194">
        <v>4.96275</v>
      </c>
      <c r="HX194">
        <v>3.27448</v>
      </c>
      <c r="HY194">
        <v>9999</v>
      </c>
      <c r="HZ194">
        <v>9999</v>
      </c>
      <c r="IA194">
        <v>9999</v>
      </c>
      <c r="IB194">
        <v>999.9</v>
      </c>
      <c r="IC194">
        <v>1.86399</v>
      </c>
      <c r="ID194">
        <v>1.8601</v>
      </c>
      <c r="IE194">
        <v>1.85851</v>
      </c>
      <c r="IF194">
        <v>1.85979</v>
      </c>
      <c r="IG194">
        <v>1.85989</v>
      </c>
      <c r="IH194">
        <v>1.85846</v>
      </c>
      <c r="II194">
        <v>1.85746</v>
      </c>
      <c r="IJ194">
        <v>1.85242</v>
      </c>
      <c r="IK194">
        <v>0</v>
      </c>
      <c r="IL194">
        <v>0</v>
      </c>
      <c r="IM194">
        <v>0</v>
      </c>
      <c r="IN194">
        <v>0</v>
      </c>
      <c r="IO194" t="s">
        <v>443</v>
      </c>
      <c r="IP194" t="s">
        <v>444</v>
      </c>
      <c r="IQ194" t="s">
        <v>445</v>
      </c>
      <c r="IR194" t="s">
        <v>445</v>
      </c>
      <c r="IS194" t="s">
        <v>445</v>
      </c>
      <c r="IT194" t="s">
        <v>445</v>
      </c>
      <c r="IU194">
        <v>0</v>
      </c>
      <c r="IV194">
        <v>100</v>
      </c>
      <c r="IW194">
        <v>100</v>
      </c>
      <c r="IX194">
        <v>-0.65</v>
      </c>
      <c r="IY194">
        <v>0.2707</v>
      </c>
      <c r="IZ194">
        <v>-1.088691465271074</v>
      </c>
      <c r="JA194">
        <v>-0.0009653133281458612</v>
      </c>
      <c r="JB194">
        <v>1.467522864134924E-06</v>
      </c>
      <c r="JC194">
        <v>-3.533429210606989E-10</v>
      </c>
      <c r="JD194">
        <v>0.001055554131792665</v>
      </c>
      <c r="JE194">
        <v>0.003653998214210923</v>
      </c>
      <c r="JF194">
        <v>0.0003927652080039181</v>
      </c>
      <c r="JG194">
        <v>9.453655735445027E-07</v>
      </c>
      <c r="JH194">
        <v>2</v>
      </c>
      <c r="JI194">
        <v>1975</v>
      </c>
      <c r="JJ194">
        <v>1</v>
      </c>
      <c r="JK194">
        <v>27</v>
      </c>
      <c r="JL194">
        <v>192984.6</v>
      </c>
      <c r="JM194">
        <v>192984.8</v>
      </c>
      <c r="JN194">
        <v>2.90649</v>
      </c>
      <c r="JO194">
        <v>2.62085</v>
      </c>
      <c r="JP194">
        <v>1.49658</v>
      </c>
      <c r="JQ194">
        <v>2.34741</v>
      </c>
      <c r="JR194">
        <v>1.54907</v>
      </c>
      <c r="JS194">
        <v>2.39502</v>
      </c>
      <c r="JT194">
        <v>37.6263</v>
      </c>
      <c r="JU194">
        <v>24.1751</v>
      </c>
      <c r="JV194">
        <v>18</v>
      </c>
      <c r="JW194">
        <v>481.936</v>
      </c>
      <c r="JX194">
        <v>480.218</v>
      </c>
      <c r="JY194">
        <v>27.1972</v>
      </c>
      <c r="JZ194">
        <v>28.4778</v>
      </c>
      <c r="KA194">
        <v>30</v>
      </c>
      <c r="KB194">
        <v>28.6859</v>
      </c>
      <c r="KC194">
        <v>28.6806</v>
      </c>
      <c r="KD194">
        <v>58.3624</v>
      </c>
      <c r="KE194">
        <v>17.3871</v>
      </c>
      <c r="KF194">
        <v>63.3237</v>
      </c>
      <c r="KG194">
        <v>27.1981</v>
      </c>
      <c r="KH194">
        <v>1336.26</v>
      </c>
      <c r="KI194">
        <v>21.3286</v>
      </c>
      <c r="KJ194">
        <v>101.99</v>
      </c>
      <c r="KK194">
        <v>91.4353</v>
      </c>
    </row>
    <row r="195" spans="1:297">
      <c r="A195">
        <v>177</v>
      </c>
      <c r="B195">
        <v>1758568685.6</v>
      </c>
      <c r="C195">
        <v>3908</v>
      </c>
      <c r="D195" t="s">
        <v>800</v>
      </c>
      <c r="E195" t="s">
        <v>801</v>
      </c>
      <c r="F195">
        <v>5</v>
      </c>
      <c r="G195" t="s">
        <v>641</v>
      </c>
      <c r="H195" t="s">
        <v>438</v>
      </c>
      <c r="I195">
        <v>1758568678.1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(EA195+(U195+2*0.95*5.67E-8*(((EA195+$B$9)+273)^4-(EA195+273)^4)-44100*J195)/(1.84*29.3*R195+8*0.95*5.67E-8*(EA195+273)^3))</f>
        <v>0</v>
      </c>
      <c r="W195">
        <f>($C$9*EB195+$D$9*EC195+$E$9*V195)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2*0.95*5.67E-8*(((EA195+$B$9)+273)^4-(W195+273)^4)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1354.001749007035</v>
      </c>
      <c r="AK195">
        <v>1335.938242424242</v>
      </c>
      <c r="AL195">
        <v>3.450619171068979</v>
      </c>
      <c r="AM195">
        <v>64.87231866212869</v>
      </c>
      <c r="AN195">
        <f>(AP195 - AO195 + DY195*1E3/(8.314*(EA195+273.15)) * AR195/DX195 * AQ195) * DX195/(100*DL195) * 1000/(1000 - AP195)</f>
        <v>0</v>
      </c>
      <c r="AO195">
        <v>21.32084884981567</v>
      </c>
      <c r="AP195">
        <v>21.77414787878787</v>
      </c>
      <c r="AQ195">
        <v>-2.072341903399691E-05</v>
      </c>
      <c r="AR195">
        <v>105.1330579283981</v>
      </c>
      <c r="AS195">
        <v>0</v>
      </c>
      <c r="AT195">
        <v>0</v>
      </c>
      <c r="AU195">
        <f>IF(AS195*$H$15&gt;=AW195,1.0,(AW195/(AW195-AS195*$H$15)))</f>
        <v>0</v>
      </c>
      <c r="AV195">
        <f>(AU195-1)*100</f>
        <v>0</v>
      </c>
      <c r="AW195">
        <f>MAX(0,($B$15+$C$15*EF195)/(1+$D$15*EF195)*DY195/(EA195+273)*$E$15)</f>
        <v>0</v>
      </c>
      <c r="AX195" t="s">
        <v>439</v>
      </c>
      <c r="AY195" t="s">
        <v>439</v>
      </c>
      <c r="AZ195">
        <v>0</v>
      </c>
      <c r="BA195">
        <v>0</v>
      </c>
      <c r="BB195">
        <f>1-AZ195/BA195</f>
        <v>0</v>
      </c>
      <c r="BC195">
        <v>0</v>
      </c>
      <c r="BD195" t="s">
        <v>439</v>
      </c>
      <c r="BE195" t="s">
        <v>439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439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$B$13*EG195+$C$13*EH195+$F$13*ES195*(1-EV195)</f>
        <v>0</v>
      </c>
      <c r="DI195">
        <f>DH195*DJ195</f>
        <v>0</v>
      </c>
      <c r="DJ195">
        <f>($B$13*$D$11+$C$13*$D$11+$F$13*((FF195+EX195)/MAX(FF195+EX195+FG195, 0.1)*$I$11+FG195/MAX(FF195+EX195+FG195, 0.1)*$J$11))/($B$13+$C$13+$F$13)</f>
        <v>0</v>
      </c>
      <c r="DK195">
        <f>($B$13*$K$11+$C$13*$K$11+$F$13*((FF195+EX195)/MAX(FF195+EX195+FG195, 0.1)*$P$11+FG195/MAX(FF195+EX195+FG195, 0.1)*$Q$11))/($B$13+$C$13+$F$13)</f>
        <v>0</v>
      </c>
      <c r="DL195">
        <v>1.1</v>
      </c>
      <c r="DM195">
        <v>0.5</v>
      </c>
      <c r="DN195" t="s">
        <v>440</v>
      </c>
      <c r="DO195">
        <v>2</v>
      </c>
      <c r="DP195" t="b">
        <v>1</v>
      </c>
      <c r="DQ195">
        <v>1758568678.1</v>
      </c>
      <c r="DR195">
        <v>1283.331481481482</v>
      </c>
      <c r="DS195">
        <v>1310.058148148148</v>
      </c>
      <c r="DT195">
        <v>21.77602962962963</v>
      </c>
      <c r="DU195">
        <v>21.32388888888889</v>
      </c>
      <c r="DV195">
        <v>1283.988148148148</v>
      </c>
      <c r="DW195">
        <v>21.50534444444444</v>
      </c>
      <c r="DX195">
        <v>499.9982222222222</v>
      </c>
      <c r="DY195">
        <v>89.8291148148148</v>
      </c>
      <c r="DZ195">
        <v>0.06712591111111112</v>
      </c>
      <c r="EA195">
        <v>28.55642962962963</v>
      </c>
      <c r="EB195">
        <v>30.00859259259259</v>
      </c>
      <c r="EC195">
        <v>999.9000000000001</v>
      </c>
      <c r="ED195">
        <v>0</v>
      </c>
      <c r="EE195">
        <v>0</v>
      </c>
      <c r="EF195">
        <v>9999.703333333335</v>
      </c>
      <c r="EG195">
        <v>0</v>
      </c>
      <c r="EH195">
        <v>10.5465962962963</v>
      </c>
      <c r="EI195">
        <v>-26.72552962962962</v>
      </c>
      <c r="EJ195">
        <v>1311.899259259259</v>
      </c>
      <c r="EK195">
        <v>1338.601851851852</v>
      </c>
      <c r="EL195">
        <v>0.4521324444444445</v>
      </c>
      <c r="EM195">
        <v>1310.058148148148</v>
      </c>
      <c r="EN195">
        <v>21.32388888888889</v>
      </c>
      <c r="EO195">
        <v>1.956122222222223</v>
      </c>
      <c r="EP195">
        <v>1.915507037037037</v>
      </c>
      <c r="EQ195">
        <v>17.09356666666666</v>
      </c>
      <c r="ER195">
        <v>16.76267407407407</v>
      </c>
      <c r="ES195">
        <v>2000.00962962963</v>
      </c>
      <c r="ET195">
        <v>0.9800052592592591</v>
      </c>
      <c r="EU195">
        <v>0.01999516296296296</v>
      </c>
      <c r="EV195">
        <v>0</v>
      </c>
      <c r="EW195">
        <v>180.3406666666666</v>
      </c>
      <c r="EX195">
        <v>5.00078</v>
      </c>
      <c r="EY195">
        <v>3719.380370370371</v>
      </c>
      <c r="EZ195">
        <v>16379.74444444445</v>
      </c>
      <c r="FA195">
        <v>38.62948148148148</v>
      </c>
      <c r="FB195">
        <v>39.55281481481481</v>
      </c>
      <c r="FC195">
        <v>38.96266666666666</v>
      </c>
      <c r="FD195">
        <v>39.17107407407407</v>
      </c>
      <c r="FE195">
        <v>39.86081481481482</v>
      </c>
      <c r="FF195">
        <v>1955.11962962963</v>
      </c>
      <c r="FG195">
        <v>39.89000000000001</v>
      </c>
      <c r="FH195">
        <v>0</v>
      </c>
      <c r="FI195">
        <v>1758568683.6</v>
      </c>
      <c r="FJ195">
        <v>0</v>
      </c>
      <c r="FK195">
        <v>180.33648</v>
      </c>
      <c r="FL195">
        <v>0.03461539434388775</v>
      </c>
      <c r="FM195">
        <v>-0.873846160982255</v>
      </c>
      <c r="FN195">
        <v>3719.386</v>
      </c>
      <c r="FO195">
        <v>15</v>
      </c>
      <c r="FP195">
        <v>0</v>
      </c>
      <c r="FQ195" t="s">
        <v>441</v>
      </c>
      <c r="FR195">
        <v>1746989605.5</v>
      </c>
      <c r="FS195">
        <v>1746989593.5</v>
      </c>
      <c r="FT195">
        <v>0</v>
      </c>
      <c r="FU195">
        <v>-0.274</v>
      </c>
      <c r="FV195">
        <v>-0.002</v>
      </c>
      <c r="FW195">
        <v>2.549</v>
      </c>
      <c r="FX195">
        <v>0.129</v>
      </c>
      <c r="FY195">
        <v>420</v>
      </c>
      <c r="FZ195">
        <v>17</v>
      </c>
      <c r="GA195">
        <v>0.02</v>
      </c>
      <c r="GB195">
        <v>0.04</v>
      </c>
      <c r="GC195">
        <v>-26.7202475</v>
      </c>
      <c r="GD195">
        <v>-0.2481602251406135</v>
      </c>
      <c r="GE195">
        <v>0.08950044130477774</v>
      </c>
      <c r="GF195">
        <v>1</v>
      </c>
      <c r="GG195">
        <v>180.3499117647059</v>
      </c>
      <c r="GH195">
        <v>-0.1832391081094537</v>
      </c>
      <c r="GI195">
        <v>0.220339359604689</v>
      </c>
      <c r="GJ195">
        <v>1</v>
      </c>
      <c r="GK195">
        <v>0.4498994749999999</v>
      </c>
      <c r="GL195">
        <v>0.03456838649155677</v>
      </c>
      <c r="GM195">
        <v>0.003842270747796801</v>
      </c>
      <c r="GN195">
        <v>1</v>
      </c>
      <c r="GO195">
        <v>3</v>
      </c>
      <c r="GP195">
        <v>3</v>
      </c>
      <c r="GQ195" t="s">
        <v>442</v>
      </c>
      <c r="GR195">
        <v>3.10267</v>
      </c>
      <c r="GS195">
        <v>2.72486</v>
      </c>
      <c r="GT195">
        <v>0.188878</v>
      </c>
      <c r="GU195">
        <v>0.191266</v>
      </c>
      <c r="GV195">
        <v>0.100093</v>
      </c>
      <c r="GW195">
        <v>0.09995569999999999</v>
      </c>
      <c r="GX195">
        <v>21210.6</v>
      </c>
      <c r="GY195">
        <v>19206.5</v>
      </c>
      <c r="GZ195">
        <v>26711.9</v>
      </c>
      <c r="HA195">
        <v>23968.5</v>
      </c>
      <c r="HB195">
        <v>38478.1</v>
      </c>
      <c r="HC195">
        <v>31891.6</v>
      </c>
      <c r="HD195">
        <v>46647.7</v>
      </c>
      <c r="HE195">
        <v>37910</v>
      </c>
      <c r="HF195">
        <v>1.87372</v>
      </c>
      <c r="HG195">
        <v>1.8494</v>
      </c>
      <c r="HH195">
        <v>0.121184</v>
      </c>
      <c r="HI195">
        <v>0</v>
      </c>
      <c r="HJ195">
        <v>28.0383</v>
      </c>
      <c r="HK195">
        <v>999.9</v>
      </c>
      <c r="HL195">
        <v>43.9</v>
      </c>
      <c r="HM195">
        <v>33.4</v>
      </c>
      <c r="HN195">
        <v>25.2501</v>
      </c>
      <c r="HO195">
        <v>60.8448</v>
      </c>
      <c r="HP195">
        <v>23.125</v>
      </c>
      <c r="HQ195">
        <v>1</v>
      </c>
      <c r="HR195">
        <v>0.0925991</v>
      </c>
      <c r="HS195">
        <v>-0.172775</v>
      </c>
      <c r="HT195">
        <v>20.2796</v>
      </c>
      <c r="HU195">
        <v>5.21085</v>
      </c>
      <c r="HV195">
        <v>11.9784</v>
      </c>
      <c r="HW195">
        <v>4.96245</v>
      </c>
      <c r="HX195">
        <v>3.27435</v>
      </c>
      <c r="HY195">
        <v>9999</v>
      </c>
      <c r="HZ195">
        <v>9999</v>
      </c>
      <c r="IA195">
        <v>9999</v>
      </c>
      <c r="IB195">
        <v>999.9</v>
      </c>
      <c r="IC195">
        <v>1.864</v>
      </c>
      <c r="ID195">
        <v>1.8601</v>
      </c>
      <c r="IE195">
        <v>1.85849</v>
      </c>
      <c r="IF195">
        <v>1.85979</v>
      </c>
      <c r="IG195">
        <v>1.85989</v>
      </c>
      <c r="IH195">
        <v>1.8584</v>
      </c>
      <c r="II195">
        <v>1.85746</v>
      </c>
      <c r="IJ195">
        <v>1.85242</v>
      </c>
      <c r="IK195">
        <v>0</v>
      </c>
      <c r="IL195">
        <v>0</v>
      </c>
      <c r="IM195">
        <v>0</v>
      </c>
      <c r="IN195">
        <v>0</v>
      </c>
      <c r="IO195" t="s">
        <v>443</v>
      </c>
      <c r="IP195" t="s">
        <v>444</v>
      </c>
      <c r="IQ195" t="s">
        <v>445</v>
      </c>
      <c r="IR195" t="s">
        <v>445</v>
      </c>
      <c r="IS195" t="s">
        <v>445</v>
      </c>
      <c r="IT195" t="s">
        <v>445</v>
      </c>
      <c r="IU195">
        <v>0</v>
      </c>
      <c r="IV195">
        <v>100</v>
      </c>
      <c r="IW195">
        <v>100</v>
      </c>
      <c r="IX195">
        <v>-0.63</v>
      </c>
      <c r="IY195">
        <v>0.2706</v>
      </c>
      <c r="IZ195">
        <v>-1.088691465271074</v>
      </c>
      <c r="JA195">
        <v>-0.0009653133281458612</v>
      </c>
      <c r="JB195">
        <v>1.467522864134924E-06</v>
      </c>
      <c r="JC195">
        <v>-3.533429210606989E-10</v>
      </c>
      <c r="JD195">
        <v>0.001055554131792665</v>
      </c>
      <c r="JE195">
        <v>0.003653998214210923</v>
      </c>
      <c r="JF195">
        <v>0.0003927652080039181</v>
      </c>
      <c r="JG195">
        <v>9.453655735445027E-07</v>
      </c>
      <c r="JH195">
        <v>2</v>
      </c>
      <c r="JI195">
        <v>1975</v>
      </c>
      <c r="JJ195">
        <v>1</v>
      </c>
      <c r="JK195">
        <v>27</v>
      </c>
      <c r="JL195">
        <v>192984.7</v>
      </c>
      <c r="JM195">
        <v>192984.9</v>
      </c>
      <c r="JN195">
        <v>2.93213</v>
      </c>
      <c r="JO195">
        <v>2.62207</v>
      </c>
      <c r="JP195">
        <v>1.49658</v>
      </c>
      <c r="JQ195">
        <v>2.34741</v>
      </c>
      <c r="JR195">
        <v>1.54907</v>
      </c>
      <c r="JS195">
        <v>2.34131</v>
      </c>
      <c r="JT195">
        <v>37.6022</v>
      </c>
      <c r="JU195">
        <v>24.1751</v>
      </c>
      <c r="JV195">
        <v>18</v>
      </c>
      <c r="JW195">
        <v>481.762</v>
      </c>
      <c r="JX195">
        <v>480.669</v>
      </c>
      <c r="JY195">
        <v>27.2102</v>
      </c>
      <c r="JZ195">
        <v>28.4778</v>
      </c>
      <c r="KA195">
        <v>30</v>
      </c>
      <c r="KB195">
        <v>28.6859</v>
      </c>
      <c r="KC195">
        <v>28.6804</v>
      </c>
      <c r="KD195">
        <v>58.9934</v>
      </c>
      <c r="KE195">
        <v>17.3871</v>
      </c>
      <c r="KF195">
        <v>63.3237</v>
      </c>
      <c r="KG195">
        <v>27.2541</v>
      </c>
      <c r="KH195">
        <v>1356.37</v>
      </c>
      <c r="KI195">
        <v>21.3286</v>
      </c>
      <c r="KJ195">
        <v>101.989</v>
      </c>
      <c r="KK195">
        <v>91.4348</v>
      </c>
    </row>
    <row r="196" spans="1:297">
      <c r="A196">
        <v>178</v>
      </c>
      <c r="B196">
        <v>1758568690.6</v>
      </c>
      <c r="C196">
        <v>3913</v>
      </c>
      <c r="D196" t="s">
        <v>802</v>
      </c>
      <c r="E196" t="s">
        <v>803</v>
      </c>
      <c r="F196">
        <v>5</v>
      </c>
      <c r="G196" t="s">
        <v>641</v>
      </c>
      <c r="H196" t="s">
        <v>438</v>
      </c>
      <c r="I196">
        <v>1758568682.814285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(EA196+(U196+2*0.95*5.67E-8*(((EA196+$B$9)+273)^4-(EA196+273)^4)-44100*J196)/(1.84*29.3*R196+8*0.95*5.67E-8*(EA196+273)^3))</f>
        <v>0</v>
      </c>
      <c r="W196">
        <f>($C$9*EB196+$D$9*EC196+$E$9*V196)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2*0.95*5.67E-8*(((EA196+$B$9)+273)^4-(W196+273)^4)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1371.321585941744</v>
      </c>
      <c r="AK196">
        <v>1353.094545454546</v>
      </c>
      <c r="AL196">
        <v>3.435181961532467</v>
      </c>
      <c r="AM196">
        <v>64.87231866212869</v>
      </c>
      <c r="AN196">
        <f>(AP196 - AO196 + DY196*1E3/(8.314*(EA196+273.15)) * AR196/DX196 * AQ196) * DX196/(100*DL196) * 1000/(1000 - AP196)</f>
        <v>0</v>
      </c>
      <c r="AO196">
        <v>21.31963764627579</v>
      </c>
      <c r="AP196">
        <v>21.77227030303031</v>
      </c>
      <c r="AQ196">
        <v>-1.730565758008563E-05</v>
      </c>
      <c r="AR196">
        <v>105.1330579283981</v>
      </c>
      <c r="AS196">
        <v>0</v>
      </c>
      <c r="AT196">
        <v>0</v>
      </c>
      <c r="AU196">
        <f>IF(AS196*$H$15&gt;=AW196,1.0,(AW196/(AW196-AS196*$H$15)))</f>
        <v>0</v>
      </c>
      <c r="AV196">
        <f>(AU196-1)*100</f>
        <v>0</v>
      </c>
      <c r="AW196">
        <f>MAX(0,($B$15+$C$15*EF196)/(1+$D$15*EF196)*DY196/(EA196+273)*$E$15)</f>
        <v>0</v>
      </c>
      <c r="AX196" t="s">
        <v>439</v>
      </c>
      <c r="AY196" t="s">
        <v>439</v>
      </c>
      <c r="AZ196">
        <v>0</v>
      </c>
      <c r="BA196">
        <v>0</v>
      </c>
      <c r="BB196">
        <f>1-AZ196/BA196</f>
        <v>0</v>
      </c>
      <c r="BC196">
        <v>0</v>
      </c>
      <c r="BD196" t="s">
        <v>439</v>
      </c>
      <c r="BE196" t="s">
        <v>439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439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$B$13*EG196+$C$13*EH196+$F$13*ES196*(1-EV196)</f>
        <v>0</v>
      </c>
      <c r="DI196">
        <f>DH196*DJ196</f>
        <v>0</v>
      </c>
      <c r="DJ196">
        <f>($B$13*$D$11+$C$13*$D$11+$F$13*((FF196+EX196)/MAX(FF196+EX196+FG196, 0.1)*$I$11+FG196/MAX(FF196+EX196+FG196, 0.1)*$J$11))/($B$13+$C$13+$F$13)</f>
        <v>0</v>
      </c>
      <c r="DK196">
        <f>($B$13*$K$11+$C$13*$K$11+$F$13*((FF196+EX196)/MAX(FF196+EX196+FG196, 0.1)*$P$11+FG196/MAX(FF196+EX196+FG196, 0.1)*$Q$11))/($B$13+$C$13+$F$13)</f>
        <v>0</v>
      </c>
      <c r="DL196">
        <v>1.1</v>
      </c>
      <c r="DM196">
        <v>0.5</v>
      </c>
      <c r="DN196" t="s">
        <v>440</v>
      </c>
      <c r="DO196">
        <v>2</v>
      </c>
      <c r="DP196" t="b">
        <v>1</v>
      </c>
      <c r="DQ196">
        <v>1758568682.814285</v>
      </c>
      <c r="DR196">
        <v>1299.134642857143</v>
      </c>
      <c r="DS196">
        <v>1325.946785714286</v>
      </c>
      <c r="DT196">
        <v>21.77486428571428</v>
      </c>
      <c r="DU196">
        <v>21.32226428571428</v>
      </c>
      <c r="DV196">
        <v>1299.774642857143</v>
      </c>
      <c r="DW196">
        <v>21.50420357142857</v>
      </c>
      <c r="DX196">
        <v>500.0179642857142</v>
      </c>
      <c r="DY196">
        <v>89.82924285714286</v>
      </c>
      <c r="DZ196">
        <v>0.06697868571428571</v>
      </c>
      <c r="EA196">
        <v>28.55204642857143</v>
      </c>
      <c r="EB196">
        <v>30.00495714285715</v>
      </c>
      <c r="EC196">
        <v>999.9000000000002</v>
      </c>
      <c r="ED196">
        <v>0</v>
      </c>
      <c r="EE196">
        <v>0</v>
      </c>
      <c r="EF196">
        <v>10009.66964285714</v>
      </c>
      <c r="EG196">
        <v>0</v>
      </c>
      <c r="EH196">
        <v>10.55063214285714</v>
      </c>
      <c r="EI196">
        <v>-26.81169642857142</v>
      </c>
      <c r="EJ196">
        <v>1328.052857142857</v>
      </c>
      <c r="EK196">
        <v>1354.835</v>
      </c>
      <c r="EL196">
        <v>0.4525965714285715</v>
      </c>
      <c r="EM196">
        <v>1325.946785714286</v>
      </c>
      <c r="EN196">
        <v>21.32226428571428</v>
      </c>
      <c r="EO196">
        <v>1.956020357142857</v>
      </c>
      <c r="EP196">
        <v>1.915363571428571</v>
      </c>
      <c r="EQ196">
        <v>17.09274642857143</v>
      </c>
      <c r="ER196">
        <v>16.76148928571429</v>
      </c>
      <c r="ES196">
        <v>1999.990357142857</v>
      </c>
      <c r="ET196">
        <v>0.9800051071428568</v>
      </c>
      <c r="EU196">
        <v>0.01999538214285715</v>
      </c>
      <c r="EV196">
        <v>0</v>
      </c>
      <c r="EW196">
        <v>180.3214285714286</v>
      </c>
      <c r="EX196">
        <v>5.00078</v>
      </c>
      <c r="EY196">
        <v>3719.2875</v>
      </c>
      <c r="EZ196">
        <v>16379.57142857143</v>
      </c>
      <c r="FA196">
        <v>38.6270357142857</v>
      </c>
      <c r="FB196">
        <v>39.54428571428571</v>
      </c>
      <c r="FC196">
        <v>38.97957142857143</v>
      </c>
      <c r="FD196">
        <v>39.17389285714285</v>
      </c>
      <c r="FE196">
        <v>39.85682142857143</v>
      </c>
      <c r="FF196">
        <v>1955.100357142857</v>
      </c>
      <c r="FG196">
        <v>39.89000000000001</v>
      </c>
      <c r="FH196">
        <v>0</v>
      </c>
      <c r="FI196">
        <v>1758568688.4</v>
      </c>
      <c r="FJ196">
        <v>0</v>
      </c>
      <c r="FK196">
        <v>180.35196</v>
      </c>
      <c r="FL196">
        <v>-0.2214615358160142</v>
      </c>
      <c r="FM196">
        <v>-1.00307692556526</v>
      </c>
      <c r="FN196">
        <v>3719.2664</v>
      </c>
      <c r="FO196">
        <v>15</v>
      </c>
      <c r="FP196">
        <v>0</v>
      </c>
      <c r="FQ196" t="s">
        <v>441</v>
      </c>
      <c r="FR196">
        <v>1746989605.5</v>
      </c>
      <c r="FS196">
        <v>1746989593.5</v>
      </c>
      <c r="FT196">
        <v>0</v>
      </c>
      <c r="FU196">
        <v>-0.274</v>
      </c>
      <c r="FV196">
        <v>-0.002</v>
      </c>
      <c r="FW196">
        <v>2.549</v>
      </c>
      <c r="FX196">
        <v>0.129</v>
      </c>
      <c r="FY196">
        <v>420</v>
      </c>
      <c r="FZ196">
        <v>17</v>
      </c>
      <c r="GA196">
        <v>0.02</v>
      </c>
      <c r="GB196">
        <v>0.04</v>
      </c>
      <c r="GC196">
        <v>-26.76786</v>
      </c>
      <c r="GD196">
        <v>-0.6026026266415544</v>
      </c>
      <c r="GE196">
        <v>0.1198911731529889</v>
      </c>
      <c r="GF196">
        <v>0</v>
      </c>
      <c r="GG196">
        <v>180.3505588235294</v>
      </c>
      <c r="GH196">
        <v>-0.2711229905834647</v>
      </c>
      <c r="GI196">
        <v>0.2287450663147138</v>
      </c>
      <c r="GJ196">
        <v>1</v>
      </c>
      <c r="GK196">
        <v>0.4517828</v>
      </c>
      <c r="GL196">
        <v>0.0120474371482174</v>
      </c>
      <c r="GM196">
        <v>0.001656083832419121</v>
      </c>
      <c r="GN196">
        <v>1</v>
      </c>
      <c r="GO196">
        <v>2</v>
      </c>
      <c r="GP196">
        <v>3</v>
      </c>
      <c r="GQ196" t="s">
        <v>448</v>
      </c>
      <c r="GR196">
        <v>3.10266</v>
      </c>
      <c r="GS196">
        <v>2.7249</v>
      </c>
      <c r="GT196">
        <v>0.190345</v>
      </c>
      <c r="GU196">
        <v>0.192743</v>
      </c>
      <c r="GV196">
        <v>0.100084</v>
      </c>
      <c r="GW196">
        <v>0.0999492</v>
      </c>
      <c r="GX196">
        <v>21172.3</v>
      </c>
      <c r="GY196">
        <v>19171.3</v>
      </c>
      <c r="GZ196">
        <v>26711.9</v>
      </c>
      <c r="HA196">
        <v>23968.4</v>
      </c>
      <c r="HB196">
        <v>38478.8</v>
      </c>
      <c r="HC196">
        <v>31892.2</v>
      </c>
      <c r="HD196">
        <v>46647.9</v>
      </c>
      <c r="HE196">
        <v>37910.3</v>
      </c>
      <c r="HF196">
        <v>1.87398</v>
      </c>
      <c r="HG196">
        <v>1.84955</v>
      </c>
      <c r="HH196">
        <v>0.12055</v>
      </c>
      <c r="HI196">
        <v>0</v>
      </c>
      <c r="HJ196">
        <v>28.0383</v>
      </c>
      <c r="HK196">
        <v>999.9</v>
      </c>
      <c r="HL196">
        <v>43.9</v>
      </c>
      <c r="HM196">
        <v>33.4</v>
      </c>
      <c r="HN196">
        <v>25.25</v>
      </c>
      <c r="HO196">
        <v>61.0948</v>
      </c>
      <c r="HP196">
        <v>23.129</v>
      </c>
      <c r="HQ196">
        <v>1</v>
      </c>
      <c r="HR196">
        <v>0.0928201</v>
      </c>
      <c r="HS196">
        <v>-0.0552968</v>
      </c>
      <c r="HT196">
        <v>20.2798</v>
      </c>
      <c r="HU196">
        <v>5.2122</v>
      </c>
      <c r="HV196">
        <v>11.9788</v>
      </c>
      <c r="HW196">
        <v>4.963</v>
      </c>
      <c r="HX196">
        <v>3.27443</v>
      </c>
      <c r="HY196">
        <v>9999</v>
      </c>
      <c r="HZ196">
        <v>9999</v>
      </c>
      <c r="IA196">
        <v>9999</v>
      </c>
      <c r="IB196">
        <v>999.9</v>
      </c>
      <c r="IC196">
        <v>1.864</v>
      </c>
      <c r="ID196">
        <v>1.86011</v>
      </c>
      <c r="IE196">
        <v>1.8585</v>
      </c>
      <c r="IF196">
        <v>1.85976</v>
      </c>
      <c r="IG196">
        <v>1.85989</v>
      </c>
      <c r="IH196">
        <v>1.85844</v>
      </c>
      <c r="II196">
        <v>1.85748</v>
      </c>
      <c r="IJ196">
        <v>1.85242</v>
      </c>
      <c r="IK196">
        <v>0</v>
      </c>
      <c r="IL196">
        <v>0</v>
      </c>
      <c r="IM196">
        <v>0</v>
      </c>
      <c r="IN196">
        <v>0</v>
      </c>
      <c r="IO196" t="s">
        <v>443</v>
      </c>
      <c r="IP196" t="s">
        <v>444</v>
      </c>
      <c r="IQ196" t="s">
        <v>445</v>
      </c>
      <c r="IR196" t="s">
        <v>445</v>
      </c>
      <c r="IS196" t="s">
        <v>445</v>
      </c>
      <c r="IT196" t="s">
        <v>445</v>
      </c>
      <c r="IU196">
        <v>0</v>
      </c>
      <c r="IV196">
        <v>100</v>
      </c>
      <c r="IW196">
        <v>100</v>
      </c>
      <c r="IX196">
        <v>-0.61</v>
      </c>
      <c r="IY196">
        <v>0.2706</v>
      </c>
      <c r="IZ196">
        <v>-1.088691465271074</v>
      </c>
      <c r="JA196">
        <v>-0.0009653133281458612</v>
      </c>
      <c r="JB196">
        <v>1.467522864134924E-06</v>
      </c>
      <c r="JC196">
        <v>-3.533429210606989E-10</v>
      </c>
      <c r="JD196">
        <v>0.001055554131792665</v>
      </c>
      <c r="JE196">
        <v>0.003653998214210923</v>
      </c>
      <c r="JF196">
        <v>0.0003927652080039181</v>
      </c>
      <c r="JG196">
        <v>9.453655735445027E-07</v>
      </c>
      <c r="JH196">
        <v>2</v>
      </c>
      <c r="JI196">
        <v>1975</v>
      </c>
      <c r="JJ196">
        <v>1</v>
      </c>
      <c r="JK196">
        <v>27</v>
      </c>
      <c r="JL196">
        <v>192984.8</v>
      </c>
      <c r="JM196">
        <v>192985</v>
      </c>
      <c r="JN196">
        <v>2.96509</v>
      </c>
      <c r="JO196">
        <v>2.61108</v>
      </c>
      <c r="JP196">
        <v>1.49658</v>
      </c>
      <c r="JQ196">
        <v>2.34741</v>
      </c>
      <c r="JR196">
        <v>1.54907</v>
      </c>
      <c r="JS196">
        <v>2.45361</v>
      </c>
      <c r="JT196">
        <v>37.6022</v>
      </c>
      <c r="JU196">
        <v>24.1751</v>
      </c>
      <c r="JV196">
        <v>18</v>
      </c>
      <c r="JW196">
        <v>481.907</v>
      </c>
      <c r="JX196">
        <v>480.747</v>
      </c>
      <c r="JY196">
        <v>27.2457</v>
      </c>
      <c r="JZ196">
        <v>28.4778</v>
      </c>
      <c r="KA196">
        <v>30.0002</v>
      </c>
      <c r="KB196">
        <v>28.6859</v>
      </c>
      <c r="KC196">
        <v>28.6782</v>
      </c>
      <c r="KD196">
        <v>59.5291</v>
      </c>
      <c r="KE196">
        <v>17.3871</v>
      </c>
      <c r="KF196">
        <v>63.3237</v>
      </c>
      <c r="KG196">
        <v>27.24</v>
      </c>
      <c r="KH196">
        <v>1369.76</v>
      </c>
      <c r="KI196">
        <v>21.3286</v>
      </c>
      <c r="KJ196">
        <v>101.989</v>
      </c>
      <c r="KK196">
        <v>91.43510000000001</v>
      </c>
    </row>
    <row r="197" spans="1:297">
      <c r="A197">
        <v>179</v>
      </c>
      <c r="B197">
        <v>1758568695.6</v>
      </c>
      <c r="C197">
        <v>3918</v>
      </c>
      <c r="D197" t="s">
        <v>804</v>
      </c>
      <c r="E197" t="s">
        <v>805</v>
      </c>
      <c r="F197">
        <v>5</v>
      </c>
      <c r="G197" t="s">
        <v>641</v>
      </c>
      <c r="H197" t="s">
        <v>438</v>
      </c>
      <c r="I197">
        <v>1758568688.1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(EA197+(U197+2*0.95*5.67E-8*(((EA197+$B$9)+273)^4-(EA197+273)^4)-44100*J197)/(1.84*29.3*R197+8*0.95*5.67E-8*(EA197+273)^3))</f>
        <v>0</v>
      </c>
      <c r="W197">
        <f>($C$9*EB197+$D$9*EC197+$E$9*V197)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2*0.95*5.67E-8*(((EA197+$B$9)+273)^4-(W197+273)^4)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1388.553025967992</v>
      </c>
      <c r="AK197">
        <v>1370.21606060606</v>
      </c>
      <c r="AL197">
        <v>3.40246659955378</v>
      </c>
      <c r="AM197">
        <v>64.87231866212869</v>
      </c>
      <c r="AN197">
        <f>(AP197 - AO197 + DY197*1E3/(8.314*(EA197+273.15)) * AR197/DX197 * AQ197) * DX197/(100*DL197) * 1000/(1000 - AP197)</f>
        <v>0</v>
      </c>
      <c r="AO197">
        <v>21.31777973017019</v>
      </c>
      <c r="AP197">
        <v>21.76653090909092</v>
      </c>
      <c r="AQ197">
        <v>-8.873096566449897E-05</v>
      </c>
      <c r="AR197">
        <v>105.1330579283981</v>
      </c>
      <c r="AS197">
        <v>0</v>
      </c>
      <c r="AT197">
        <v>0</v>
      </c>
      <c r="AU197">
        <f>IF(AS197*$H$15&gt;=AW197,1.0,(AW197/(AW197-AS197*$H$15)))</f>
        <v>0</v>
      </c>
      <c r="AV197">
        <f>(AU197-1)*100</f>
        <v>0</v>
      </c>
      <c r="AW197">
        <f>MAX(0,($B$15+$C$15*EF197)/(1+$D$15*EF197)*DY197/(EA197+273)*$E$15)</f>
        <v>0</v>
      </c>
      <c r="AX197" t="s">
        <v>439</v>
      </c>
      <c r="AY197" t="s">
        <v>439</v>
      </c>
      <c r="AZ197">
        <v>0</v>
      </c>
      <c r="BA197">
        <v>0</v>
      </c>
      <c r="BB197">
        <f>1-AZ197/BA197</f>
        <v>0</v>
      </c>
      <c r="BC197">
        <v>0</v>
      </c>
      <c r="BD197" t="s">
        <v>439</v>
      </c>
      <c r="BE197" t="s">
        <v>439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439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$B$13*EG197+$C$13*EH197+$F$13*ES197*(1-EV197)</f>
        <v>0</v>
      </c>
      <c r="DI197">
        <f>DH197*DJ197</f>
        <v>0</v>
      </c>
      <c r="DJ197">
        <f>($B$13*$D$11+$C$13*$D$11+$F$13*((FF197+EX197)/MAX(FF197+EX197+FG197, 0.1)*$I$11+FG197/MAX(FF197+EX197+FG197, 0.1)*$J$11))/($B$13+$C$13+$F$13)</f>
        <v>0</v>
      </c>
      <c r="DK197">
        <f>($B$13*$K$11+$C$13*$K$11+$F$13*((FF197+EX197)/MAX(FF197+EX197+FG197, 0.1)*$P$11+FG197/MAX(FF197+EX197+FG197, 0.1)*$Q$11))/($B$13+$C$13+$F$13)</f>
        <v>0</v>
      </c>
      <c r="DL197">
        <v>1.1</v>
      </c>
      <c r="DM197">
        <v>0.5</v>
      </c>
      <c r="DN197" t="s">
        <v>440</v>
      </c>
      <c r="DO197">
        <v>2</v>
      </c>
      <c r="DP197" t="b">
        <v>1</v>
      </c>
      <c r="DQ197">
        <v>1758568688.1</v>
      </c>
      <c r="DR197">
        <v>1316.900740740741</v>
      </c>
      <c r="DS197">
        <v>1343.774444444444</v>
      </c>
      <c r="DT197">
        <v>21.77236296296296</v>
      </c>
      <c r="DU197">
        <v>21.32004814814815</v>
      </c>
      <c r="DV197">
        <v>1317.521851851852</v>
      </c>
      <c r="DW197">
        <v>21.50175185185185</v>
      </c>
      <c r="DX197">
        <v>500.0672222222222</v>
      </c>
      <c r="DY197">
        <v>89.83106296296295</v>
      </c>
      <c r="DZ197">
        <v>0.06673112592592591</v>
      </c>
      <c r="EA197">
        <v>28.54924074074074</v>
      </c>
      <c r="EB197">
        <v>30.00621851851852</v>
      </c>
      <c r="EC197">
        <v>999.9000000000001</v>
      </c>
      <c r="ED197">
        <v>0</v>
      </c>
      <c r="EE197">
        <v>0</v>
      </c>
      <c r="EF197">
        <v>10000.26148148148</v>
      </c>
      <c r="EG197">
        <v>0</v>
      </c>
      <c r="EH197">
        <v>10.55254814814815</v>
      </c>
      <c r="EI197">
        <v>-26.87294814814815</v>
      </c>
      <c r="EJ197">
        <v>1346.21037037037</v>
      </c>
      <c r="EK197">
        <v>1373.047037037037</v>
      </c>
      <c r="EL197">
        <v>0.4523176666666667</v>
      </c>
      <c r="EM197">
        <v>1343.774444444444</v>
      </c>
      <c r="EN197">
        <v>21.32004814814815</v>
      </c>
      <c r="EO197">
        <v>1.955835555555555</v>
      </c>
      <c r="EP197">
        <v>1.915203703703704</v>
      </c>
      <c r="EQ197">
        <v>17.09125555555556</v>
      </c>
      <c r="ER197">
        <v>16.76016666666667</v>
      </c>
      <c r="ES197">
        <v>1999.980370370371</v>
      </c>
      <c r="ET197">
        <v>0.9800049999999998</v>
      </c>
      <c r="EU197">
        <v>0.01999549259259259</v>
      </c>
      <c r="EV197">
        <v>0</v>
      </c>
      <c r="EW197">
        <v>180.3060740740741</v>
      </c>
      <c r="EX197">
        <v>5.00078</v>
      </c>
      <c r="EY197">
        <v>3719.098518518519</v>
      </c>
      <c r="EZ197">
        <v>16379.48518518518</v>
      </c>
      <c r="FA197">
        <v>38.641</v>
      </c>
      <c r="FB197">
        <v>39.54362962962963</v>
      </c>
      <c r="FC197">
        <v>38.97888888888889</v>
      </c>
      <c r="FD197">
        <v>39.17111111111111</v>
      </c>
      <c r="FE197">
        <v>39.85377777777777</v>
      </c>
      <c r="FF197">
        <v>1955.09037037037</v>
      </c>
      <c r="FG197">
        <v>39.89000000000001</v>
      </c>
      <c r="FH197">
        <v>0</v>
      </c>
      <c r="FI197">
        <v>1758568693.2</v>
      </c>
      <c r="FJ197">
        <v>0</v>
      </c>
      <c r="FK197">
        <v>180.3434</v>
      </c>
      <c r="FL197">
        <v>-0.2061538402544967</v>
      </c>
      <c r="FM197">
        <v>-2.048461542670452</v>
      </c>
      <c r="FN197">
        <v>3719.1224</v>
      </c>
      <c r="FO197">
        <v>15</v>
      </c>
      <c r="FP197">
        <v>0</v>
      </c>
      <c r="FQ197" t="s">
        <v>441</v>
      </c>
      <c r="FR197">
        <v>1746989605.5</v>
      </c>
      <c r="FS197">
        <v>1746989593.5</v>
      </c>
      <c r="FT197">
        <v>0</v>
      </c>
      <c r="FU197">
        <v>-0.274</v>
      </c>
      <c r="FV197">
        <v>-0.002</v>
      </c>
      <c r="FW197">
        <v>2.549</v>
      </c>
      <c r="FX197">
        <v>0.129</v>
      </c>
      <c r="FY197">
        <v>420</v>
      </c>
      <c r="FZ197">
        <v>17</v>
      </c>
      <c r="GA197">
        <v>0.02</v>
      </c>
      <c r="GB197">
        <v>0.04</v>
      </c>
      <c r="GC197">
        <v>-26.82050731707317</v>
      </c>
      <c r="GD197">
        <v>-0.9509456445993241</v>
      </c>
      <c r="GE197">
        <v>0.1295111114740389</v>
      </c>
      <c r="GF197">
        <v>0</v>
      </c>
      <c r="GG197">
        <v>180.3345</v>
      </c>
      <c r="GH197">
        <v>0.002490451503714085</v>
      </c>
      <c r="GI197">
        <v>0.2183328880402604</v>
      </c>
      <c r="GJ197">
        <v>1</v>
      </c>
      <c r="GK197">
        <v>0.4521580731707318</v>
      </c>
      <c r="GL197">
        <v>0.0004859790940769322</v>
      </c>
      <c r="GM197">
        <v>0.001050388137094325</v>
      </c>
      <c r="GN197">
        <v>1</v>
      </c>
      <c r="GO197">
        <v>2</v>
      </c>
      <c r="GP197">
        <v>3</v>
      </c>
      <c r="GQ197" t="s">
        <v>448</v>
      </c>
      <c r="GR197">
        <v>3.10269</v>
      </c>
      <c r="GS197">
        <v>2.72451</v>
      </c>
      <c r="GT197">
        <v>0.191815</v>
      </c>
      <c r="GU197">
        <v>0.194199</v>
      </c>
      <c r="GV197">
        <v>0.100077</v>
      </c>
      <c r="GW197">
        <v>0.0999476</v>
      </c>
      <c r="GX197">
        <v>21133.8</v>
      </c>
      <c r="GY197">
        <v>19136.8</v>
      </c>
      <c r="GZ197">
        <v>26711.9</v>
      </c>
      <c r="HA197">
        <v>23968.4</v>
      </c>
      <c r="HB197">
        <v>38479.2</v>
      </c>
      <c r="HC197">
        <v>31892.3</v>
      </c>
      <c r="HD197">
        <v>46647.8</v>
      </c>
      <c r="HE197">
        <v>37910.1</v>
      </c>
      <c r="HF197">
        <v>1.87427</v>
      </c>
      <c r="HG197">
        <v>1.84938</v>
      </c>
      <c r="HH197">
        <v>0.120848</v>
      </c>
      <c r="HI197">
        <v>0</v>
      </c>
      <c r="HJ197">
        <v>28.0383</v>
      </c>
      <c r="HK197">
        <v>999.9</v>
      </c>
      <c r="HL197">
        <v>43.9</v>
      </c>
      <c r="HM197">
        <v>33.4</v>
      </c>
      <c r="HN197">
        <v>25.251</v>
      </c>
      <c r="HO197">
        <v>60.9548</v>
      </c>
      <c r="HP197">
        <v>23.117</v>
      </c>
      <c r="HQ197">
        <v>1</v>
      </c>
      <c r="HR197">
        <v>0.09227639999999999</v>
      </c>
      <c r="HS197">
        <v>-0.0265959</v>
      </c>
      <c r="HT197">
        <v>20.2796</v>
      </c>
      <c r="HU197">
        <v>5.2119</v>
      </c>
      <c r="HV197">
        <v>11.9791</v>
      </c>
      <c r="HW197">
        <v>4.963</v>
      </c>
      <c r="HX197">
        <v>3.27438</v>
      </c>
      <c r="HY197">
        <v>9999</v>
      </c>
      <c r="HZ197">
        <v>9999</v>
      </c>
      <c r="IA197">
        <v>9999</v>
      </c>
      <c r="IB197">
        <v>999.9</v>
      </c>
      <c r="IC197">
        <v>1.864</v>
      </c>
      <c r="ID197">
        <v>1.86011</v>
      </c>
      <c r="IE197">
        <v>1.85849</v>
      </c>
      <c r="IF197">
        <v>1.85977</v>
      </c>
      <c r="IG197">
        <v>1.85989</v>
      </c>
      <c r="IH197">
        <v>1.85841</v>
      </c>
      <c r="II197">
        <v>1.85748</v>
      </c>
      <c r="IJ197">
        <v>1.85242</v>
      </c>
      <c r="IK197">
        <v>0</v>
      </c>
      <c r="IL197">
        <v>0</v>
      </c>
      <c r="IM197">
        <v>0</v>
      </c>
      <c r="IN197">
        <v>0</v>
      </c>
      <c r="IO197" t="s">
        <v>443</v>
      </c>
      <c r="IP197" t="s">
        <v>444</v>
      </c>
      <c r="IQ197" t="s">
        <v>445</v>
      </c>
      <c r="IR197" t="s">
        <v>445</v>
      </c>
      <c r="IS197" t="s">
        <v>445</v>
      </c>
      <c r="IT197" t="s">
        <v>445</v>
      </c>
      <c r="IU197">
        <v>0</v>
      </c>
      <c r="IV197">
        <v>100</v>
      </c>
      <c r="IW197">
        <v>100</v>
      </c>
      <c r="IX197">
        <v>-0.6</v>
      </c>
      <c r="IY197">
        <v>0.2704</v>
      </c>
      <c r="IZ197">
        <v>-1.088691465271074</v>
      </c>
      <c r="JA197">
        <v>-0.0009653133281458612</v>
      </c>
      <c r="JB197">
        <v>1.467522864134924E-06</v>
      </c>
      <c r="JC197">
        <v>-3.533429210606989E-10</v>
      </c>
      <c r="JD197">
        <v>0.001055554131792665</v>
      </c>
      <c r="JE197">
        <v>0.003653998214210923</v>
      </c>
      <c r="JF197">
        <v>0.0003927652080039181</v>
      </c>
      <c r="JG197">
        <v>9.453655735445027E-07</v>
      </c>
      <c r="JH197">
        <v>2</v>
      </c>
      <c r="JI197">
        <v>1975</v>
      </c>
      <c r="JJ197">
        <v>1</v>
      </c>
      <c r="JK197">
        <v>27</v>
      </c>
      <c r="JL197">
        <v>192984.8</v>
      </c>
      <c r="JM197">
        <v>192985</v>
      </c>
      <c r="JN197">
        <v>2.99072</v>
      </c>
      <c r="JO197">
        <v>2.61841</v>
      </c>
      <c r="JP197">
        <v>1.49658</v>
      </c>
      <c r="JQ197">
        <v>2.34619</v>
      </c>
      <c r="JR197">
        <v>1.54907</v>
      </c>
      <c r="JS197">
        <v>2.35352</v>
      </c>
      <c r="JT197">
        <v>37.6022</v>
      </c>
      <c r="JU197">
        <v>24.1751</v>
      </c>
      <c r="JV197">
        <v>18</v>
      </c>
      <c r="JW197">
        <v>482.081</v>
      </c>
      <c r="JX197">
        <v>480.64</v>
      </c>
      <c r="JY197">
        <v>27.242</v>
      </c>
      <c r="JZ197">
        <v>28.4778</v>
      </c>
      <c r="KA197">
        <v>30.0001</v>
      </c>
      <c r="KB197">
        <v>28.6859</v>
      </c>
      <c r="KC197">
        <v>28.6788</v>
      </c>
      <c r="KD197">
        <v>60.1482</v>
      </c>
      <c r="KE197">
        <v>17.3871</v>
      </c>
      <c r="KF197">
        <v>63.3237</v>
      </c>
      <c r="KG197">
        <v>27.2364</v>
      </c>
      <c r="KH197">
        <v>1389.79</v>
      </c>
      <c r="KI197">
        <v>21.3286</v>
      </c>
      <c r="KJ197">
        <v>101.989</v>
      </c>
      <c r="KK197">
        <v>91.4349</v>
      </c>
    </row>
    <row r="198" spans="1:297">
      <c r="A198">
        <v>180</v>
      </c>
      <c r="B198">
        <v>1758568700.6</v>
      </c>
      <c r="C198">
        <v>3923</v>
      </c>
      <c r="D198" t="s">
        <v>806</v>
      </c>
      <c r="E198" t="s">
        <v>807</v>
      </c>
      <c r="F198">
        <v>5</v>
      </c>
      <c r="G198" t="s">
        <v>641</v>
      </c>
      <c r="H198" t="s">
        <v>438</v>
      </c>
      <c r="I198">
        <v>1758568692.814285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(EA198+(U198+2*0.95*5.67E-8*(((EA198+$B$9)+273)^4-(EA198+273)^4)-44100*J198)/(1.84*29.3*R198+8*0.95*5.67E-8*(EA198+273)^3))</f>
        <v>0</v>
      </c>
      <c r="W198">
        <f>($C$9*EB198+$D$9*EC198+$E$9*V198)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2*0.95*5.67E-8*(((EA198+$B$9)+273)^4-(W198+273)^4)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1405.610390828441</v>
      </c>
      <c r="AK198">
        <v>1387.519090909091</v>
      </c>
      <c r="AL198">
        <v>3.46688796039758</v>
      </c>
      <c r="AM198">
        <v>64.87231866212869</v>
      </c>
      <c r="AN198">
        <f>(AP198 - AO198 + DY198*1E3/(8.314*(EA198+273.15)) * AR198/DX198 * AQ198) * DX198/(100*DL198) * 1000/(1000 - AP198)</f>
        <v>0</v>
      </c>
      <c r="AO198">
        <v>21.31684408300659</v>
      </c>
      <c r="AP198">
        <v>21.76559393939394</v>
      </c>
      <c r="AQ198">
        <v>-7.923460528185436E-06</v>
      </c>
      <c r="AR198">
        <v>105.1330579283981</v>
      </c>
      <c r="AS198">
        <v>0</v>
      </c>
      <c r="AT198">
        <v>0</v>
      </c>
      <c r="AU198">
        <f>IF(AS198*$H$15&gt;=AW198,1.0,(AW198/(AW198-AS198*$H$15)))</f>
        <v>0</v>
      </c>
      <c r="AV198">
        <f>(AU198-1)*100</f>
        <v>0</v>
      </c>
      <c r="AW198">
        <f>MAX(0,($B$15+$C$15*EF198)/(1+$D$15*EF198)*DY198/(EA198+273)*$E$15)</f>
        <v>0</v>
      </c>
      <c r="AX198" t="s">
        <v>439</v>
      </c>
      <c r="AY198" t="s">
        <v>439</v>
      </c>
      <c r="AZ198">
        <v>0</v>
      </c>
      <c r="BA198">
        <v>0</v>
      </c>
      <c r="BB198">
        <f>1-AZ198/BA198</f>
        <v>0</v>
      </c>
      <c r="BC198">
        <v>0</v>
      </c>
      <c r="BD198" t="s">
        <v>439</v>
      </c>
      <c r="BE198" t="s">
        <v>439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439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$B$13*EG198+$C$13*EH198+$F$13*ES198*(1-EV198)</f>
        <v>0</v>
      </c>
      <c r="DI198">
        <f>DH198*DJ198</f>
        <v>0</v>
      </c>
      <c r="DJ198">
        <f>($B$13*$D$11+$C$13*$D$11+$F$13*((FF198+EX198)/MAX(FF198+EX198+FG198, 0.1)*$I$11+FG198/MAX(FF198+EX198+FG198, 0.1)*$J$11))/($B$13+$C$13+$F$13)</f>
        <v>0</v>
      </c>
      <c r="DK198">
        <f>($B$13*$K$11+$C$13*$K$11+$F$13*((FF198+EX198)/MAX(FF198+EX198+FG198, 0.1)*$P$11+FG198/MAX(FF198+EX198+FG198, 0.1)*$Q$11))/($B$13+$C$13+$F$13)</f>
        <v>0</v>
      </c>
      <c r="DL198">
        <v>1.1</v>
      </c>
      <c r="DM198">
        <v>0.5</v>
      </c>
      <c r="DN198" t="s">
        <v>440</v>
      </c>
      <c r="DO198">
        <v>2</v>
      </c>
      <c r="DP198" t="b">
        <v>1</v>
      </c>
      <c r="DQ198">
        <v>1758568692.814285</v>
      </c>
      <c r="DR198">
        <v>1332.753214285714</v>
      </c>
      <c r="DS198">
        <v>1359.656785714286</v>
      </c>
      <c r="DT198">
        <v>21.76959285714286</v>
      </c>
      <c r="DU198">
        <v>21.3185</v>
      </c>
      <c r="DV198">
        <v>1333.3575</v>
      </c>
      <c r="DW198">
        <v>21.49904285714286</v>
      </c>
      <c r="DX198">
        <v>500.0081428571429</v>
      </c>
      <c r="DY198">
        <v>89.83107500000001</v>
      </c>
      <c r="DZ198">
        <v>0.06668833571428572</v>
      </c>
      <c r="EA198">
        <v>28.54700357142857</v>
      </c>
      <c r="EB198">
        <v>30.00513928571429</v>
      </c>
      <c r="EC198">
        <v>999.9000000000002</v>
      </c>
      <c r="ED198">
        <v>0</v>
      </c>
      <c r="EE198">
        <v>0</v>
      </c>
      <c r="EF198">
        <v>9998.567499999999</v>
      </c>
      <c r="EG198">
        <v>0</v>
      </c>
      <c r="EH198">
        <v>10.56021071428572</v>
      </c>
      <c r="EI198">
        <v>-26.90369642857143</v>
      </c>
      <c r="EJ198">
        <v>1362.412142857143</v>
      </c>
      <c r="EK198">
        <v>1389.273571428572</v>
      </c>
      <c r="EL198">
        <v>0.4511021428571428</v>
      </c>
      <c r="EM198">
        <v>1359.656785714286</v>
      </c>
      <c r="EN198">
        <v>21.3185</v>
      </c>
      <c r="EO198">
        <v>1.955586428571429</v>
      </c>
      <c r="EP198">
        <v>1.915063928571428</v>
      </c>
      <c r="EQ198">
        <v>17.08924285714286</v>
      </c>
      <c r="ER198">
        <v>16.75902142857143</v>
      </c>
      <c r="ES198">
        <v>1999.992857142857</v>
      </c>
      <c r="ET198">
        <v>0.9800051071428568</v>
      </c>
      <c r="EU198">
        <v>0.01999537500000001</v>
      </c>
      <c r="EV198">
        <v>0</v>
      </c>
      <c r="EW198">
        <v>180.2758928571428</v>
      </c>
      <c r="EX198">
        <v>5.00078</v>
      </c>
      <c r="EY198">
        <v>3719.075714285714</v>
      </c>
      <c r="EZ198">
        <v>16379.59285714286</v>
      </c>
      <c r="FA198">
        <v>38.64932142857143</v>
      </c>
      <c r="FB198">
        <v>39.54207142857143</v>
      </c>
      <c r="FC198">
        <v>38.95285714285713</v>
      </c>
      <c r="FD198">
        <v>39.17614285714286</v>
      </c>
      <c r="FE198">
        <v>39.85228571428571</v>
      </c>
      <c r="FF198">
        <v>1955.102857142857</v>
      </c>
      <c r="FG198">
        <v>39.89000000000001</v>
      </c>
      <c r="FH198">
        <v>0</v>
      </c>
      <c r="FI198">
        <v>1758568698.6</v>
      </c>
      <c r="FJ198">
        <v>0</v>
      </c>
      <c r="FK198">
        <v>180.3146153846154</v>
      </c>
      <c r="FL198">
        <v>-0.2454017147426014</v>
      </c>
      <c r="FM198">
        <v>-0.9695726579233603</v>
      </c>
      <c r="FN198">
        <v>3719.076923076923</v>
      </c>
      <c r="FO198">
        <v>15</v>
      </c>
      <c r="FP198">
        <v>0</v>
      </c>
      <c r="FQ198" t="s">
        <v>441</v>
      </c>
      <c r="FR198">
        <v>1746989605.5</v>
      </c>
      <c r="FS198">
        <v>1746989593.5</v>
      </c>
      <c r="FT198">
        <v>0</v>
      </c>
      <c r="FU198">
        <v>-0.274</v>
      </c>
      <c r="FV198">
        <v>-0.002</v>
      </c>
      <c r="FW198">
        <v>2.549</v>
      </c>
      <c r="FX198">
        <v>0.129</v>
      </c>
      <c r="FY198">
        <v>420</v>
      </c>
      <c r="FZ198">
        <v>17</v>
      </c>
      <c r="GA198">
        <v>0.02</v>
      </c>
      <c r="GB198">
        <v>0.04</v>
      </c>
      <c r="GC198">
        <v>-26.867075</v>
      </c>
      <c r="GD198">
        <v>-0.4201035647279189</v>
      </c>
      <c r="GE198">
        <v>0.1037715104207317</v>
      </c>
      <c r="GF198">
        <v>1</v>
      </c>
      <c r="GG198">
        <v>180.3293235294117</v>
      </c>
      <c r="GH198">
        <v>-0.3913063411955921</v>
      </c>
      <c r="GI198">
        <v>0.2110571041473691</v>
      </c>
      <c r="GJ198">
        <v>1</v>
      </c>
      <c r="GK198">
        <v>0.451540625</v>
      </c>
      <c r="GL198">
        <v>-0.01363601876172671</v>
      </c>
      <c r="GM198">
        <v>0.00152346267902269</v>
      </c>
      <c r="GN198">
        <v>1</v>
      </c>
      <c r="GO198">
        <v>3</v>
      </c>
      <c r="GP198">
        <v>3</v>
      </c>
      <c r="GQ198" t="s">
        <v>442</v>
      </c>
      <c r="GR198">
        <v>3.10275</v>
      </c>
      <c r="GS198">
        <v>2.7247</v>
      </c>
      <c r="GT198">
        <v>0.193254</v>
      </c>
      <c r="GU198">
        <v>0.195625</v>
      </c>
      <c r="GV198">
        <v>0.100063</v>
      </c>
      <c r="GW198">
        <v>0.0999395</v>
      </c>
      <c r="GX198">
        <v>21096.4</v>
      </c>
      <c r="GY198">
        <v>19103.3</v>
      </c>
      <c r="GZ198">
        <v>26712</v>
      </c>
      <c r="HA198">
        <v>23968.9</v>
      </c>
      <c r="HB198">
        <v>38480.1</v>
      </c>
      <c r="HC198">
        <v>31893.2</v>
      </c>
      <c r="HD198">
        <v>46647.9</v>
      </c>
      <c r="HE198">
        <v>37910.7</v>
      </c>
      <c r="HF198">
        <v>1.87407</v>
      </c>
      <c r="HG198">
        <v>1.8494</v>
      </c>
      <c r="HH198">
        <v>0.12083</v>
      </c>
      <c r="HI198">
        <v>0</v>
      </c>
      <c r="HJ198">
        <v>28.0383</v>
      </c>
      <c r="HK198">
        <v>999.9</v>
      </c>
      <c r="HL198">
        <v>43.9</v>
      </c>
      <c r="HM198">
        <v>33.4</v>
      </c>
      <c r="HN198">
        <v>25.2505</v>
      </c>
      <c r="HO198">
        <v>61.1748</v>
      </c>
      <c r="HP198">
        <v>23.0409</v>
      </c>
      <c r="HQ198">
        <v>1</v>
      </c>
      <c r="HR198">
        <v>0.09237040000000001</v>
      </c>
      <c r="HS198">
        <v>-0.00688998</v>
      </c>
      <c r="HT198">
        <v>20.2798</v>
      </c>
      <c r="HU198">
        <v>5.2122</v>
      </c>
      <c r="HV198">
        <v>11.9775</v>
      </c>
      <c r="HW198">
        <v>4.9632</v>
      </c>
      <c r="HX198">
        <v>3.27453</v>
      </c>
      <c r="HY198">
        <v>9999</v>
      </c>
      <c r="HZ198">
        <v>9999</v>
      </c>
      <c r="IA198">
        <v>9999</v>
      </c>
      <c r="IB198">
        <v>999.9</v>
      </c>
      <c r="IC198">
        <v>1.86399</v>
      </c>
      <c r="ID198">
        <v>1.86012</v>
      </c>
      <c r="IE198">
        <v>1.8585</v>
      </c>
      <c r="IF198">
        <v>1.85983</v>
      </c>
      <c r="IG198">
        <v>1.85989</v>
      </c>
      <c r="IH198">
        <v>1.85843</v>
      </c>
      <c r="II198">
        <v>1.85748</v>
      </c>
      <c r="IJ198">
        <v>1.85242</v>
      </c>
      <c r="IK198">
        <v>0</v>
      </c>
      <c r="IL198">
        <v>0</v>
      </c>
      <c r="IM198">
        <v>0</v>
      </c>
      <c r="IN198">
        <v>0</v>
      </c>
      <c r="IO198" t="s">
        <v>443</v>
      </c>
      <c r="IP198" t="s">
        <v>444</v>
      </c>
      <c r="IQ198" t="s">
        <v>445</v>
      </c>
      <c r="IR198" t="s">
        <v>445</v>
      </c>
      <c r="IS198" t="s">
        <v>445</v>
      </c>
      <c r="IT198" t="s">
        <v>445</v>
      </c>
      <c r="IU198">
        <v>0</v>
      </c>
      <c r="IV198">
        <v>100</v>
      </c>
      <c r="IW198">
        <v>100</v>
      </c>
      <c r="IX198">
        <v>-0.57</v>
      </c>
      <c r="IY198">
        <v>0.2705</v>
      </c>
      <c r="IZ198">
        <v>-1.088691465271074</v>
      </c>
      <c r="JA198">
        <v>-0.0009653133281458612</v>
      </c>
      <c r="JB198">
        <v>1.467522864134924E-06</v>
      </c>
      <c r="JC198">
        <v>-3.533429210606989E-10</v>
      </c>
      <c r="JD198">
        <v>0.001055554131792665</v>
      </c>
      <c r="JE198">
        <v>0.003653998214210923</v>
      </c>
      <c r="JF198">
        <v>0.0003927652080039181</v>
      </c>
      <c r="JG198">
        <v>9.453655735445027E-07</v>
      </c>
      <c r="JH198">
        <v>2</v>
      </c>
      <c r="JI198">
        <v>1975</v>
      </c>
      <c r="JJ198">
        <v>1</v>
      </c>
      <c r="JK198">
        <v>27</v>
      </c>
      <c r="JL198">
        <v>192984.9</v>
      </c>
      <c r="JM198">
        <v>192985.1</v>
      </c>
      <c r="JN198">
        <v>3.02246</v>
      </c>
      <c r="JO198">
        <v>2.61108</v>
      </c>
      <c r="JP198">
        <v>1.49658</v>
      </c>
      <c r="JQ198">
        <v>2.34741</v>
      </c>
      <c r="JR198">
        <v>1.54785</v>
      </c>
      <c r="JS198">
        <v>2.41211</v>
      </c>
      <c r="JT198">
        <v>37.6022</v>
      </c>
      <c r="JU198">
        <v>24.1751</v>
      </c>
      <c r="JV198">
        <v>18</v>
      </c>
      <c r="JW198">
        <v>481.965</v>
      </c>
      <c r="JX198">
        <v>480.65</v>
      </c>
      <c r="JY198">
        <v>27.2372</v>
      </c>
      <c r="JZ198">
        <v>28.4778</v>
      </c>
      <c r="KA198">
        <v>30</v>
      </c>
      <c r="KB198">
        <v>28.6859</v>
      </c>
      <c r="KC198">
        <v>28.6782</v>
      </c>
      <c r="KD198">
        <v>60.6766</v>
      </c>
      <c r="KE198">
        <v>17.3871</v>
      </c>
      <c r="KF198">
        <v>63.3237</v>
      </c>
      <c r="KG198">
        <v>27.2319</v>
      </c>
      <c r="KH198">
        <v>1403.15</v>
      </c>
      <c r="KI198">
        <v>21.3286</v>
      </c>
      <c r="KJ198">
        <v>101.99</v>
      </c>
      <c r="KK198">
        <v>91.4365</v>
      </c>
    </row>
    <row r="199" spans="1:297">
      <c r="A199">
        <v>181</v>
      </c>
      <c r="B199">
        <v>1758568705.6</v>
      </c>
      <c r="C199">
        <v>3928</v>
      </c>
      <c r="D199" t="s">
        <v>808</v>
      </c>
      <c r="E199" t="s">
        <v>809</v>
      </c>
      <c r="F199">
        <v>5</v>
      </c>
      <c r="G199" t="s">
        <v>641</v>
      </c>
      <c r="H199" t="s">
        <v>438</v>
      </c>
      <c r="I199">
        <v>1758568698.1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(EA199+(U199+2*0.95*5.67E-8*(((EA199+$B$9)+273)^4-(EA199+273)^4)-44100*J199)/(1.84*29.3*R199+8*0.95*5.67E-8*(EA199+273)^3))</f>
        <v>0</v>
      </c>
      <c r="W199">
        <f>($C$9*EB199+$D$9*EC199+$E$9*V199)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2*0.95*5.67E-8*(((EA199+$B$9)+273)^4-(W199+273)^4)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1422.734867672232</v>
      </c>
      <c r="AK199">
        <v>1404.600848484848</v>
      </c>
      <c r="AL199">
        <v>3.410065408155318</v>
      </c>
      <c r="AM199">
        <v>64.87231866212869</v>
      </c>
      <c r="AN199">
        <f>(AP199 - AO199 + DY199*1E3/(8.314*(EA199+273.15)) * AR199/DX199 * AQ199) * DX199/(100*DL199) * 1000/(1000 - AP199)</f>
        <v>0</v>
      </c>
      <c r="AO199">
        <v>21.31580561022235</v>
      </c>
      <c r="AP199">
        <v>21.76251272727272</v>
      </c>
      <c r="AQ199">
        <v>-1.630194027310777E-05</v>
      </c>
      <c r="AR199">
        <v>105.1330579283981</v>
      </c>
      <c r="AS199">
        <v>0</v>
      </c>
      <c r="AT199">
        <v>0</v>
      </c>
      <c r="AU199">
        <f>IF(AS199*$H$15&gt;=AW199,1.0,(AW199/(AW199-AS199*$H$15)))</f>
        <v>0</v>
      </c>
      <c r="AV199">
        <f>(AU199-1)*100</f>
        <v>0</v>
      </c>
      <c r="AW199">
        <f>MAX(0,($B$15+$C$15*EF199)/(1+$D$15*EF199)*DY199/(EA199+273)*$E$15)</f>
        <v>0</v>
      </c>
      <c r="AX199" t="s">
        <v>439</v>
      </c>
      <c r="AY199" t="s">
        <v>439</v>
      </c>
      <c r="AZ199">
        <v>0</v>
      </c>
      <c r="BA199">
        <v>0</v>
      </c>
      <c r="BB199">
        <f>1-AZ199/BA199</f>
        <v>0</v>
      </c>
      <c r="BC199">
        <v>0</v>
      </c>
      <c r="BD199" t="s">
        <v>439</v>
      </c>
      <c r="BE199" t="s">
        <v>439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439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$B$13*EG199+$C$13*EH199+$F$13*ES199*(1-EV199)</f>
        <v>0</v>
      </c>
      <c r="DI199">
        <f>DH199*DJ199</f>
        <v>0</v>
      </c>
      <c r="DJ199">
        <f>($B$13*$D$11+$C$13*$D$11+$F$13*((FF199+EX199)/MAX(FF199+EX199+FG199, 0.1)*$I$11+FG199/MAX(FF199+EX199+FG199, 0.1)*$J$11))/($B$13+$C$13+$F$13)</f>
        <v>0</v>
      </c>
      <c r="DK199">
        <f>($B$13*$K$11+$C$13*$K$11+$F$13*((FF199+EX199)/MAX(FF199+EX199+FG199, 0.1)*$P$11+FG199/MAX(FF199+EX199+FG199, 0.1)*$Q$11))/($B$13+$C$13+$F$13)</f>
        <v>0</v>
      </c>
      <c r="DL199">
        <v>1.1</v>
      </c>
      <c r="DM199">
        <v>0.5</v>
      </c>
      <c r="DN199" t="s">
        <v>440</v>
      </c>
      <c r="DO199">
        <v>2</v>
      </c>
      <c r="DP199" t="b">
        <v>1</v>
      </c>
      <c r="DQ199">
        <v>1758568698.1</v>
      </c>
      <c r="DR199">
        <v>1350.538148148148</v>
      </c>
      <c r="DS199">
        <v>1377.378148148148</v>
      </c>
      <c r="DT199">
        <v>21.76625185185186</v>
      </c>
      <c r="DU199">
        <v>21.31698888888889</v>
      </c>
      <c r="DV199">
        <v>1351.123703703704</v>
      </c>
      <c r="DW199">
        <v>21.49577037037038</v>
      </c>
      <c r="DX199">
        <v>499.9837037037037</v>
      </c>
      <c r="DY199">
        <v>89.83095925925925</v>
      </c>
      <c r="DZ199">
        <v>0.06673927777777779</v>
      </c>
      <c r="EA199">
        <v>28.54512592592593</v>
      </c>
      <c r="EB199">
        <v>30.00482962962963</v>
      </c>
      <c r="EC199">
        <v>999.9000000000001</v>
      </c>
      <c r="ED199">
        <v>0</v>
      </c>
      <c r="EE199">
        <v>0</v>
      </c>
      <c r="EF199">
        <v>9986.359259259259</v>
      </c>
      <c r="EG199">
        <v>0</v>
      </c>
      <c r="EH199">
        <v>10.55754444444444</v>
      </c>
      <c r="EI199">
        <v>-26.84054444444444</v>
      </c>
      <c r="EJ199">
        <v>1380.588148148148</v>
      </c>
      <c r="EK199">
        <v>1407.378888888889</v>
      </c>
      <c r="EL199">
        <v>0.4492698888888889</v>
      </c>
      <c r="EM199">
        <v>1377.378148148148</v>
      </c>
      <c r="EN199">
        <v>21.31698888888889</v>
      </c>
      <c r="EO199">
        <v>1.955283333333333</v>
      </c>
      <c r="EP199">
        <v>1.914925185185185</v>
      </c>
      <c r="EQ199">
        <v>17.0867962962963</v>
      </c>
      <c r="ER199">
        <v>16.75789259259259</v>
      </c>
      <c r="ES199">
        <v>1999.98925925926</v>
      </c>
      <c r="ET199">
        <v>0.9800051111111109</v>
      </c>
      <c r="EU199">
        <v>0.01999537777777778</v>
      </c>
      <c r="EV199">
        <v>0</v>
      </c>
      <c r="EW199">
        <v>180.2702592592593</v>
      </c>
      <c r="EX199">
        <v>5.00078</v>
      </c>
      <c r="EY199">
        <v>3718.900740740741</v>
      </c>
      <c r="EZ199">
        <v>16379.57407407407</v>
      </c>
      <c r="FA199">
        <v>38.64559259259259</v>
      </c>
      <c r="FB199">
        <v>39.55281481481481</v>
      </c>
      <c r="FC199">
        <v>38.9234074074074</v>
      </c>
      <c r="FD199">
        <v>39.18259259259259</v>
      </c>
      <c r="FE199">
        <v>39.8608148148148</v>
      </c>
      <c r="FF199">
        <v>1955.099259259259</v>
      </c>
      <c r="FG199">
        <v>39.89000000000001</v>
      </c>
      <c r="FH199">
        <v>0</v>
      </c>
      <c r="FI199">
        <v>1758568703.4</v>
      </c>
      <c r="FJ199">
        <v>0</v>
      </c>
      <c r="FK199">
        <v>180.2972692307692</v>
      </c>
      <c r="FL199">
        <v>-0.5535384647204726</v>
      </c>
      <c r="FM199">
        <v>-1.781880340540334</v>
      </c>
      <c r="FN199">
        <v>3718.891538461538</v>
      </c>
      <c r="FO199">
        <v>15</v>
      </c>
      <c r="FP199">
        <v>0</v>
      </c>
      <c r="FQ199" t="s">
        <v>441</v>
      </c>
      <c r="FR199">
        <v>1746989605.5</v>
      </c>
      <c r="FS199">
        <v>1746989593.5</v>
      </c>
      <c r="FT199">
        <v>0</v>
      </c>
      <c r="FU199">
        <v>-0.274</v>
      </c>
      <c r="FV199">
        <v>-0.002</v>
      </c>
      <c r="FW199">
        <v>2.549</v>
      </c>
      <c r="FX199">
        <v>0.129</v>
      </c>
      <c r="FY199">
        <v>420</v>
      </c>
      <c r="FZ199">
        <v>17</v>
      </c>
      <c r="GA199">
        <v>0.02</v>
      </c>
      <c r="GB199">
        <v>0.04</v>
      </c>
      <c r="GC199">
        <v>-26.8689475</v>
      </c>
      <c r="GD199">
        <v>0.6445609756098104</v>
      </c>
      <c r="GE199">
        <v>0.1177205122047553</v>
      </c>
      <c r="GF199">
        <v>0</v>
      </c>
      <c r="GG199">
        <v>180.3011176470588</v>
      </c>
      <c r="GH199">
        <v>-0.2200152798271934</v>
      </c>
      <c r="GI199">
        <v>0.1904702794024325</v>
      </c>
      <c r="GJ199">
        <v>1</v>
      </c>
      <c r="GK199">
        <v>0.45016135</v>
      </c>
      <c r="GL199">
        <v>-0.02016947842401754</v>
      </c>
      <c r="GM199">
        <v>0.002010591126385471</v>
      </c>
      <c r="GN199">
        <v>1</v>
      </c>
      <c r="GO199">
        <v>2</v>
      </c>
      <c r="GP199">
        <v>3</v>
      </c>
      <c r="GQ199" t="s">
        <v>448</v>
      </c>
      <c r="GR199">
        <v>3.10255</v>
      </c>
      <c r="GS199">
        <v>2.72513</v>
      </c>
      <c r="GT199">
        <v>0.194677</v>
      </c>
      <c r="GU199">
        <v>0.197001</v>
      </c>
      <c r="GV199">
        <v>0.100053</v>
      </c>
      <c r="GW199">
        <v>0.0999313</v>
      </c>
      <c r="GX199">
        <v>21059.1</v>
      </c>
      <c r="GY199">
        <v>19070.4</v>
      </c>
      <c r="GZ199">
        <v>26711.9</v>
      </c>
      <c r="HA199">
        <v>23968.6</v>
      </c>
      <c r="HB199">
        <v>38480.9</v>
      </c>
      <c r="HC199">
        <v>31893.5</v>
      </c>
      <c r="HD199">
        <v>46648.2</v>
      </c>
      <c r="HE199">
        <v>37910.5</v>
      </c>
      <c r="HF199">
        <v>1.87377</v>
      </c>
      <c r="HG199">
        <v>1.85002</v>
      </c>
      <c r="HH199">
        <v>0.120141</v>
      </c>
      <c r="HI199">
        <v>0</v>
      </c>
      <c r="HJ199">
        <v>28.0383</v>
      </c>
      <c r="HK199">
        <v>999.9</v>
      </c>
      <c r="HL199">
        <v>43.9</v>
      </c>
      <c r="HM199">
        <v>33.4</v>
      </c>
      <c r="HN199">
        <v>25.2525</v>
      </c>
      <c r="HO199">
        <v>60.7348</v>
      </c>
      <c r="HP199">
        <v>23.0208</v>
      </c>
      <c r="HQ199">
        <v>1</v>
      </c>
      <c r="HR199">
        <v>0.0923247</v>
      </c>
      <c r="HS199">
        <v>0.0134041</v>
      </c>
      <c r="HT199">
        <v>20.2797</v>
      </c>
      <c r="HU199">
        <v>5.211</v>
      </c>
      <c r="HV199">
        <v>11.9793</v>
      </c>
      <c r="HW199">
        <v>4.96305</v>
      </c>
      <c r="HX199">
        <v>3.27443</v>
      </c>
      <c r="HY199">
        <v>9999</v>
      </c>
      <c r="HZ199">
        <v>9999</v>
      </c>
      <c r="IA199">
        <v>9999</v>
      </c>
      <c r="IB199">
        <v>999.9</v>
      </c>
      <c r="IC199">
        <v>1.86397</v>
      </c>
      <c r="ID199">
        <v>1.86012</v>
      </c>
      <c r="IE199">
        <v>1.85848</v>
      </c>
      <c r="IF199">
        <v>1.85981</v>
      </c>
      <c r="IG199">
        <v>1.85989</v>
      </c>
      <c r="IH199">
        <v>1.85844</v>
      </c>
      <c r="II199">
        <v>1.85747</v>
      </c>
      <c r="IJ199">
        <v>1.85242</v>
      </c>
      <c r="IK199">
        <v>0</v>
      </c>
      <c r="IL199">
        <v>0</v>
      </c>
      <c r="IM199">
        <v>0</v>
      </c>
      <c r="IN199">
        <v>0</v>
      </c>
      <c r="IO199" t="s">
        <v>443</v>
      </c>
      <c r="IP199" t="s">
        <v>444</v>
      </c>
      <c r="IQ199" t="s">
        <v>445</v>
      </c>
      <c r="IR199" t="s">
        <v>445</v>
      </c>
      <c r="IS199" t="s">
        <v>445</v>
      </c>
      <c r="IT199" t="s">
        <v>445</v>
      </c>
      <c r="IU199">
        <v>0</v>
      </c>
      <c r="IV199">
        <v>100</v>
      </c>
      <c r="IW199">
        <v>100</v>
      </c>
      <c r="IX199">
        <v>-0.5600000000000001</v>
      </c>
      <c r="IY199">
        <v>0.2704</v>
      </c>
      <c r="IZ199">
        <v>-1.088691465271074</v>
      </c>
      <c r="JA199">
        <v>-0.0009653133281458612</v>
      </c>
      <c r="JB199">
        <v>1.467522864134924E-06</v>
      </c>
      <c r="JC199">
        <v>-3.533429210606989E-10</v>
      </c>
      <c r="JD199">
        <v>0.001055554131792665</v>
      </c>
      <c r="JE199">
        <v>0.003653998214210923</v>
      </c>
      <c r="JF199">
        <v>0.0003927652080039181</v>
      </c>
      <c r="JG199">
        <v>9.453655735445027E-07</v>
      </c>
      <c r="JH199">
        <v>2</v>
      </c>
      <c r="JI199">
        <v>1975</v>
      </c>
      <c r="JJ199">
        <v>1</v>
      </c>
      <c r="JK199">
        <v>27</v>
      </c>
      <c r="JL199">
        <v>192985</v>
      </c>
      <c r="JM199">
        <v>192985.2</v>
      </c>
      <c r="JN199">
        <v>3.0481</v>
      </c>
      <c r="JO199">
        <v>2.60986</v>
      </c>
      <c r="JP199">
        <v>1.49658</v>
      </c>
      <c r="JQ199">
        <v>2.34863</v>
      </c>
      <c r="JR199">
        <v>1.54907</v>
      </c>
      <c r="JS199">
        <v>2.43042</v>
      </c>
      <c r="JT199">
        <v>37.6022</v>
      </c>
      <c r="JU199">
        <v>24.1751</v>
      </c>
      <c r="JV199">
        <v>18</v>
      </c>
      <c r="JW199">
        <v>481.773</v>
      </c>
      <c r="JX199">
        <v>481.054</v>
      </c>
      <c r="JY199">
        <v>27.2304</v>
      </c>
      <c r="JZ199">
        <v>28.4778</v>
      </c>
      <c r="KA199">
        <v>30.0001</v>
      </c>
      <c r="KB199">
        <v>28.6835</v>
      </c>
      <c r="KC199">
        <v>28.6782</v>
      </c>
      <c r="KD199">
        <v>61.3046</v>
      </c>
      <c r="KE199">
        <v>17.3871</v>
      </c>
      <c r="KF199">
        <v>63.3237</v>
      </c>
      <c r="KG199">
        <v>27.2249</v>
      </c>
      <c r="KH199">
        <v>1423.24</v>
      </c>
      <c r="KI199">
        <v>21.3286</v>
      </c>
      <c r="KJ199">
        <v>101.99</v>
      </c>
      <c r="KK199">
        <v>91.4357</v>
      </c>
    </row>
    <row r="200" spans="1:297">
      <c r="A200">
        <v>182</v>
      </c>
      <c r="B200">
        <v>1758568710.6</v>
      </c>
      <c r="C200">
        <v>3933</v>
      </c>
      <c r="D200" t="s">
        <v>810</v>
      </c>
      <c r="E200" t="s">
        <v>811</v>
      </c>
      <c r="F200">
        <v>5</v>
      </c>
      <c r="G200" t="s">
        <v>641</v>
      </c>
      <c r="H200" t="s">
        <v>438</v>
      </c>
      <c r="I200">
        <v>1758568702.814285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(EA200+(U200+2*0.95*5.67E-8*(((EA200+$B$9)+273)^4-(EA200+273)^4)-44100*J200)/(1.84*29.3*R200+8*0.95*5.67E-8*(EA200+273)^3))</f>
        <v>0</v>
      </c>
      <c r="W200">
        <f>($C$9*EB200+$D$9*EC200+$E$9*V200)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2*0.95*5.67E-8*(((EA200+$B$9)+273)^4-(W200+273)^4)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1439.820685152297</v>
      </c>
      <c r="AK200">
        <v>1421.653757575757</v>
      </c>
      <c r="AL200">
        <v>3.406743216717585</v>
      </c>
      <c r="AM200">
        <v>64.87231866212869</v>
      </c>
      <c r="AN200">
        <f>(AP200 - AO200 + DY200*1E3/(8.314*(EA200+273.15)) * AR200/DX200 * AQ200) * DX200/(100*DL200) * 1000/(1000 - AP200)</f>
        <v>0</v>
      </c>
      <c r="AO200">
        <v>21.31229232377159</v>
      </c>
      <c r="AP200">
        <v>21.75843575757577</v>
      </c>
      <c r="AQ200">
        <v>-4.020417902596319E-05</v>
      </c>
      <c r="AR200">
        <v>105.1330579283981</v>
      </c>
      <c r="AS200">
        <v>0</v>
      </c>
      <c r="AT200">
        <v>0</v>
      </c>
      <c r="AU200">
        <f>IF(AS200*$H$15&gt;=AW200,1.0,(AW200/(AW200-AS200*$H$15)))</f>
        <v>0</v>
      </c>
      <c r="AV200">
        <f>(AU200-1)*100</f>
        <v>0</v>
      </c>
      <c r="AW200">
        <f>MAX(0,($B$15+$C$15*EF200)/(1+$D$15*EF200)*DY200/(EA200+273)*$E$15)</f>
        <v>0</v>
      </c>
      <c r="AX200" t="s">
        <v>439</v>
      </c>
      <c r="AY200" t="s">
        <v>439</v>
      </c>
      <c r="AZ200">
        <v>0</v>
      </c>
      <c r="BA200">
        <v>0</v>
      </c>
      <c r="BB200">
        <f>1-AZ200/BA200</f>
        <v>0</v>
      </c>
      <c r="BC200">
        <v>0</v>
      </c>
      <c r="BD200" t="s">
        <v>439</v>
      </c>
      <c r="BE200" t="s">
        <v>439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439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$B$13*EG200+$C$13*EH200+$F$13*ES200*(1-EV200)</f>
        <v>0</v>
      </c>
      <c r="DI200">
        <f>DH200*DJ200</f>
        <v>0</v>
      </c>
      <c r="DJ200">
        <f>($B$13*$D$11+$C$13*$D$11+$F$13*((FF200+EX200)/MAX(FF200+EX200+FG200, 0.1)*$I$11+FG200/MAX(FF200+EX200+FG200, 0.1)*$J$11))/($B$13+$C$13+$F$13)</f>
        <v>0</v>
      </c>
      <c r="DK200">
        <f>($B$13*$K$11+$C$13*$K$11+$F$13*((FF200+EX200)/MAX(FF200+EX200+FG200, 0.1)*$P$11+FG200/MAX(FF200+EX200+FG200, 0.1)*$Q$11))/($B$13+$C$13+$F$13)</f>
        <v>0</v>
      </c>
      <c r="DL200">
        <v>1.1</v>
      </c>
      <c r="DM200">
        <v>0.5</v>
      </c>
      <c r="DN200" t="s">
        <v>440</v>
      </c>
      <c r="DO200">
        <v>2</v>
      </c>
      <c r="DP200" t="b">
        <v>1</v>
      </c>
      <c r="DQ200">
        <v>1758568702.814285</v>
      </c>
      <c r="DR200">
        <v>1366.349285714286</v>
      </c>
      <c r="DS200">
        <v>1393.167857142857</v>
      </c>
      <c r="DT200">
        <v>21.7633</v>
      </c>
      <c r="DU200">
        <v>21.31520357142857</v>
      </c>
      <c r="DV200">
        <v>1366.918214285714</v>
      </c>
      <c r="DW200">
        <v>21.49288571428571</v>
      </c>
      <c r="DX200">
        <v>499.9876428571428</v>
      </c>
      <c r="DY200">
        <v>89.82872857142856</v>
      </c>
      <c r="DZ200">
        <v>0.06680528928571429</v>
      </c>
      <c r="EA200">
        <v>28.54274642857142</v>
      </c>
      <c r="EB200">
        <v>30.003175</v>
      </c>
      <c r="EC200">
        <v>999.9000000000002</v>
      </c>
      <c r="ED200">
        <v>0</v>
      </c>
      <c r="EE200">
        <v>0</v>
      </c>
      <c r="EF200">
        <v>9991.040714285715</v>
      </c>
      <c r="EG200">
        <v>0</v>
      </c>
      <c r="EH200">
        <v>10.55999285714286</v>
      </c>
      <c r="EI200">
        <v>-26.819325</v>
      </c>
      <c r="EJ200">
        <v>1396.7475</v>
      </c>
      <c r="EK200">
        <v>1423.51</v>
      </c>
      <c r="EL200">
        <v>0.4481022857142857</v>
      </c>
      <c r="EM200">
        <v>1393.167857142857</v>
      </c>
      <c r="EN200">
        <v>21.31520357142857</v>
      </c>
      <c r="EO200">
        <v>1.954969642857143</v>
      </c>
      <c r="EP200">
        <v>1.9147175</v>
      </c>
      <c r="EQ200">
        <v>17.08426428571428</v>
      </c>
      <c r="ER200">
        <v>16.75617857142857</v>
      </c>
      <c r="ES200">
        <v>2000.006428571429</v>
      </c>
      <c r="ET200">
        <v>0.9800053214285712</v>
      </c>
      <c r="EU200">
        <v>0.01999515714285715</v>
      </c>
      <c r="EV200">
        <v>0</v>
      </c>
      <c r="EW200">
        <v>180.2472142857143</v>
      </c>
      <c r="EX200">
        <v>5.00078</v>
      </c>
      <c r="EY200">
        <v>3718.849642857143</v>
      </c>
      <c r="EZ200">
        <v>16379.71785714286</v>
      </c>
      <c r="FA200">
        <v>38.6225</v>
      </c>
      <c r="FB200">
        <v>39.55757142857142</v>
      </c>
      <c r="FC200">
        <v>38.93060714285714</v>
      </c>
      <c r="FD200">
        <v>39.18496428571429</v>
      </c>
      <c r="FE200">
        <v>39.85914285714286</v>
      </c>
      <c r="FF200">
        <v>1955.116428571429</v>
      </c>
      <c r="FG200">
        <v>39.89000000000001</v>
      </c>
      <c r="FH200">
        <v>0</v>
      </c>
      <c r="FI200">
        <v>1758568708.2</v>
      </c>
      <c r="FJ200">
        <v>0</v>
      </c>
      <c r="FK200">
        <v>180.2586538461539</v>
      </c>
      <c r="FL200">
        <v>-0.4444786395086642</v>
      </c>
      <c r="FM200">
        <v>-1.849572651001085</v>
      </c>
      <c r="FN200">
        <v>3718.83</v>
      </c>
      <c r="FO200">
        <v>15</v>
      </c>
      <c r="FP200">
        <v>0</v>
      </c>
      <c r="FQ200" t="s">
        <v>441</v>
      </c>
      <c r="FR200">
        <v>1746989605.5</v>
      </c>
      <c r="FS200">
        <v>1746989593.5</v>
      </c>
      <c r="FT200">
        <v>0</v>
      </c>
      <c r="FU200">
        <v>-0.274</v>
      </c>
      <c r="FV200">
        <v>-0.002</v>
      </c>
      <c r="FW200">
        <v>2.549</v>
      </c>
      <c r="FX200">
        <v>0.129</v>
      </c>
      <c r="FY200">
        <v>420</v>
      </c>
      <c r="FZ200">
        <v>17</v>
      </c>
      <c r="GA200">
        <v>0.02</v>
      </c>
      <c r="GB200">
        <v>0.04</v>
      </c>
      <c r="GC200">
        <v>-26.83733</v>
      </c>
      <c r="GD200">
        <v>0.783102439024464</v>
      </c>
      <c r="GE200">
        <v>0.1328829131227935</v>
      </c>
      <c r="GF200">
        <v>0</v>
      </c>
      <c r="GG200">
        <v>180.289794117647</v>
      </c>
      <c r="GH200">
        <v>-0.363957221411096</v>
      </c>
      <c r="GI200">
        <v>0.2028299460736057</v>
      </c>
      <c r="GJ200">
        <v>1</v>
      </c>
      <c r="GK200">
        <v>0.4491777499999999</v>
      </c>
      <c r="GL200">
        <v>-0.01757103939962552</v>
      </c>
      <c r="GM200">
        <v>0.001813961627901759</v>
      </c>
      <c r="GN200">
        <v>1</v>
      </c>
      <c r="GO200">
        <v>2</v>
      </c>
      <c r="GP200">
        <v>3</v>
      </c>
      <c r="GQ200" t="s">
        <v>448</v>
      </c>
      <c r="GR200">
        <v>3.10264</v>
      </c>
      <c r="GS200">
        <v>2.7251</v>
      </c>
      <c r="GT200">
        <v>0.196094</v>
      </c>
      <c r="GU200">
        <v>0.198446</v>
      </c>
      <c r="GV200">
        <v>0.100041</v>
      </c>
      <c r="GW200">
        <v>0.0999212</v>
      </c>
      <c r="GX200">
        <v>21022</v>
      </c>
      <c r="GY200">
        <v>19036.3</v>
      </c>
      <c r="GZ200">
        <v>26712</v>
      </c>
      <c r="HA200">
        <v>23968.8</v>
      </c>
      <c r="HB200">
        <v>38481.4</v>
      </c>
      <c r="HC200">
        <v>31894.2</v>
      </c>
      <c r="HD200">
        <v>46648</v>
      </c>
      <c r="HE200">
        <v>37910.8</v>
      </c>
      <c r="HF200">
        <v>1.87388</v>
      </c>
      <c r="HG200">
        <v>1.84993</v>
      </c>
      <c r="HH200">
        <v>0.119936</v>
      </c>
      <c r="HI200">
        <v>0</v>
      </c>
      <c r="HJ200">
        <v>28.0383</v>
      </c>
      <c r="HK200">
        <v>999.9</v>
      </c>
      <c r="HL200">
        <v>43.9</v>
      </c>
      <c r="HM200">
        <v>33.4</v>
      </c>
      <c r="HN200">
        <v>25.2494</v>
      </c>
      <c r="HO200">
        <v>61.2848</v>
      </c>
      <c r="HP200">
        <v>22.9607</v>
      </c>
      <c r="HQ200">
        <v>1</v>
      </c>
      <c r="HR200">
        <v>0.0922713</v>
      </c>
      <c r="HS200">
        <v>-0.00333333</v>
      </c>
      <c r="HT200">
        <v>20.2798</v>
      </c>
      <c r="HU200">
        <v>5.21175</v>
      </c>
      <c r="HV200">
        <v>11.9796</v>
      </c>
      <c r="HW200">
        <v>4.963</v>
      </c>
      <c r="HX200">
        <v>3.27448</v>
      </c>
      <c r="HY200">
        <v>9999</v>
      </c>
      <c r="HZ200">
        <v>9999</v>
      </c>
      <c r="IA200">
        <v>9999</v>
      </c>
      <c r="IB200">
        <v>999.9</v>
      </c>
      <c r="IC200">
        <v>1.86399</v>
      </c>
      <c r="ID200">
        <v>1.86011</v>
      </c>
      <c r="IE200">
        <v>1.85848</v>
      </c>
      <c r="IF200">
        <v>1.85982</v>
      </c>
      <c r="IG200">
        <v>1.8599</v>
      </c>
      <c r="IH200">
        <v>1.85843</v>
      </c>
      <c r="II200">
        <v>1.85746</v>
      </c>
      <c r="IJ200">
        <v>1.85242</v>
      </c>
      <c r="IK200">
        <v>0</v>
      </c>
      <c r="IL200">
        <v>0</v>
      </c>
      <c r="IM200">
        <v>0</v>
      </c>
      <c r="IN200">
        <v>0</v>
      </c>
      <c r="IO200" t="s">
        <v>443</v>
      </c>
      <c r="IP200" t="s">
        <v>444</v>
      </c>
      <c r="IQ200" t="s">
        <v>445</v>
      </c>
      <c r="IR200" t="s">
        <v>445</v>
      </c>
      <c r="IS200" t="s">
        <v>445</v>
      </c>
      <c r="IT200" t="s">
        <v>445</v>
      </c>
      <c r="IU200">
        <v>0</v>
      </c>
      <c r="IV200">
        <v>100</v>
      </c>
      <c r="IW200">
        <v>100</v>
      </c>
      <c r="IX200">
        <v>-0.54</v>
      </c>
      <c r="IY200">
        <v>0.2703</v>
      </c>
      <c r="IZ200">
        <v>-1.088691465271074</v>
      </c>
      <c r="JA200">
        <v>-0.0009653133281458612</v>
      </c>
      <c r="JB200">
        <v>1.467522864134924E-06</v>
      </c>
      <c r="JC200">
        <v>-3.533429210606989E-10</v>
      </c>
      <c r="JD200">
        <v>0.001055554131792665</v>
      </c>
      <c r="JE200">
        <v>0.003653998214210923</v>
      </c>
      <c r="JF200">
        <v>0.0003927652080039181</v>
      </c>
      <c r="JG200">
        <v>9.453655735445027E-07</v>
      </c>
      <c r="JH200">
        <v>2</v>
      </c>
      <c r="JI200">
        <v>1975</v>
      </c>
      <c r="JJ200">
        <v>1</v>
      </c>
      <c r="JK200">
        <v>27</v>
      </c>
      <c r="JL200">
        <v>192985.1</v>
      </c>
      <c r="JM200">
        <v>192985.3</v>
      </c>
      <c r="JN200">
        <v>3.07983</v>
      </c>
      <c r="JO200">
        <v>2.60864</v>
      </c>
      <c r="JP200">
        <v>1.49658</v>
      </c>
      <c r="JQ200">
        <v>2.34741</v>
      </c>
      <c r="JR200">
        <v>1.54907</v>
      </c>
      <c r="JS200">
        <v>2.4646</v>
      </c>
      <c r="JT200">
        <v>37.6022</v>
      </c>
      <c r="JU200">
        <v>24.1751</v>
      </c>
      <c r="JV200">
        <v>18</v>
      </c>
      <c r="JW200">
        <v>481.831</v>
      </c>
      <c r="JX200">
        <v>480.99</v>
      </c>
      <c r="JY200">
        <v>27.2233</v>
      </c>
      <c r="JZ200">
        <v>28.4769</v>
      </c>
      <c r="KA200">
        <v>30.0001</v>
      </c>
      <c r="KB200">
        <v>28.6835</v>
      </c>
      <c r="KC200">
        <v>28.6782</v>
      </c>
      <c r="KD200">
        <v>61.8308</v>
      </c>
      <c r="KE200">
        <v>17.3871</v>
      </c>
      <c r="KF200">
        <v>63.3237</v>
      </c>
      <c r="KG200">
        <v>27.2236</v>
      </c>
      <c r="KH200">
        <v>1436.61</v>
      </c>
      <c r="KI200">
        <v>21.3291</v>
      </c>
      <c r="KJ200">
        <v>101.99</v>
      </c>
      <c r="KK200">
        <v>91.43640000000001</v>
      </c>
    </row>
    <row r="201" spans="1:297">
      <c r="A201">
        <v>183</v>
      </c>
      <c r="B201">
        <v>1758568715.6</v>
      </c>
      <c r="C201">
        <v>3938</v>
      </c>
      <c r="D201" t="s">
        <v>812</v>
      </c>
      <c r="E201" t="s">
        <v>813</v>
      </c>
      <c r="F201">
        <v>5</v>
      </c>
      <c r="G201" t="s">
        <v>641</v>
      </c>
      <c r="H201" t="s">
        <v>438</v>
      </c>
      <c r="I201">
        <v>1758568708.1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(EA201+(U201+2*0.95*5.67E-8*(((EA201+$B$9)+273)^4-(EA201+273)^4)-44100*J201)/(1.84*29.3*R201+8*0.95*5.67E-8*(EA201+273)^3))</f>
        <v>0</v>
      </c>
      <c r="W201">
        <f>($C$9*EB201+$D$9*EC201+$E$9*V201)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2*0.95*5.67E-8*(((EA201+$B$9)+273)^4-(W201+273)^4)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1457.085081642713</v>
      </c>
      <c r="AK201">
        <v>1438.788181818182</v>
      </c>
      <c r="AL201">
        <v>3.430182154554945</v>
      </c>
      <c r="AM201">
        <v>64.87231866212869</v>
      </c>
      <c r="AN201">
        <f>(AP201 - AO201 + DY201*1E3/(8.314*(EA201+273.15)) * AR201/DX201 * AQ201) * DX201/(100*DL201) * 1000/(1000 - AP201)</f>
        <v>0</v>
      </c>
      <c r="AO201">
        <v>21.3118561415063</v>
      </c>
      <c r="AP201">
        <v>21.75504181818181</v>
      </c>
      <c r="AQ201">
        <v>-2.268461722162931E-05</v>
      </c>
      <c r="AR201">
        <v>105.1330579283981</v>
      </c>
      <c r="AS201">
        <v>0</v>
      </c>
      <c r="AT201">
        <v>0</v>
      </c>
      <c r="AU201">
        <f>IF(AS201*$H$15&gt;=AW201,1.0,(AW201/(AW201-AS201*$H$15)))</f>
        <v>0</v>
      </c>
      <c r="AV201">
        <f>(AU201-1)*100</f>
        <v>0</v>
      </c>
      <c r="AW201">
        <f>MAX(0,($B$15+$C$15*EF201)/(1+$D$15*EF201)*DY201/(EA201+273)*$E$15)</f>
        <v>0</v>
      </c>
      <c r="AX201" t="s">
        <v>439</v>
      </c>
      <c r="AY201" t="s">
        <v>439</v>
      </c>
      <c r="AZ201">
        <v>0</v>
      </c>
      <c r="BA201">
        <v>0</v>
      </c>
      <c r="BB201">
        <f>1-AZ201/BA201</f>
        <v>0</v>
      </c>
      <c r="BC201">
        <v>0</v>
      </c>
      <c r="BD201" t="s">
        <v>439</v>
      </c>
      <c r="BE201" t="s">
        <v>439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439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$B$13*EG201+$C$13*EH201+$F$13*ES201*(1-EV201)</f>
        <v>0</v>
      </c>
      <c r="DI201">
        <f>DH201*DJ201</f>
        <v>0</v>
      </c>
      <c r="DJ201">
        <f>($B$13*$D$11+$C$13*$D$11+$F$13*((FF201+EX201)/MAX(FF201+EX201+FG201, 0.1)*$I$11+FG201/MAX(FF201+EX201+FG201, 0.1)*$J$11))/($B$13+$C$13+$F$13)</f>
        <v>0</v>
      </c>
      <c r="DK201">
        <f>($B$13*$K$11+$C$13*$K$11+$F$13*((FF201+EX201)/MAX(FF201+EX201+FG201, 0.1)*$P$11+FG201/MAX(FF201+EX201+FG201, 0.1)*$Q$11))/($B$13+$C$13+$F$13)</f>
        <v>0</v>
      </c>
      <c r="DL201">
        <v>1.1</v>
      </c>
      <c r="DM201">
        <v>0.5</v>
      </c>
      <c r="DN201" t="s">
        <v>440</v>
      </c>
      <c r="DO201">
        <v>2</v>
      </c>
      <c r="DP201" t="b">
        <v>1</v>
      </c>
      <c r="DQ201">
        <v>1758568708.1</v>
      </c>
      <c r="DR201">
        <v>1384.062962962963</v>
      </c>
      <c r="DS201">
        <v>1410.913333333333</v>
      </c>
      <c r="DT201">
        <v>21.76000740740741</v>
      </c>
      <c r="DU201">
        <v>21.31352592592593</v>
      </c>
      <c r="DV201">
        <v>1384.612222222222</v>
      </c>
      <c r="DW201">
        <v>21.48965925925926</v>
      </c>
      <c r="DX201">
        <v>499.9793703703704</v>
      </c>
      <c r="DY201">
        <v>89.82677407407408</v>
      </c>
      <c r="DZ201">
        <v>0.06692865925925927</v>
      </c>
      <c r="EA201">
        <v>28.54067037037037</v>
      </c>
      <c r="EB201">
        <v>30.00052222222223</v>
      </c>
      <c r="EC201">
        <v>999.9000000000001</v>
      </c>
      <c r="ED201">
        <v>0</v>
      </c>
      <c r="EE201">
        <v>0</v>
      </c>
      <c r="EF201">
        <v>9991.920370370372</v>
      </c>
      <c r="EG201">
        <v>0</v>
      </c>
      <c r="EH201">
        <v>10.55983703703704</v>
      </c>
      <c r="EI201">
        <v>-26.85172962962963</v>
      </c>
      <c r="EJ201">
        <v>1414.84962962963</v>
      </c>
      <c r="EK201">
        <v>1441.64</v>
      </c>
      <c r="EL201">
        <v>0.446472037037037</v>
      </c>
      <c r="EM201">
        <v>1410.913333333333</v>
      </c>
      <c r="EN201">
        <v>21.31352592592593</v>
      </c>
      <c r="EO201">
        <v>1.95463037037037</v>
      </c>
      <c r="EP201">
        <v>1.914525925925926</v>
      </c>
      <c r="EQ201">
        <v>17.08153333333334</v>
      </c>
      <c r="ER201">
        <v>16.7546037037037</v>
      </c>
      <c r="ES201">
        <v>2000.001851851852</v>
      </c>
      <c r="ET201">
        <v>0.9800053333333332</v>
      </c>
      <c r="EU201">
        <v>0.01999514814814815</v>
      </c>
      <c r="EV201">
        <v>0</v>
      </c>
      <c r="EW201">
        <v>180.2767407407407</v>
      </c>
      <c r="EX201">
        <v>5.00078</v>
      </c>
      <c r="EY201">
        <v>3718.568148148148</v>
      </c>
      <c r="EZ201">
        <v>16379.68518518518</v>
      </c>
      <c r="FA201">
        <v>38.61774074074074</v>
      </c>
      <c r="FB201">
        <v>39.5597037037037</v>
      </c>
      <c r="FC201">
        <v>38.9395925925926</v>
      </c>
      <c r="FD201">
        <v>39.2034074074074</v>
      </c>
      <c r="FE201">
        <v>39.86788888888889</v>
      </c>
      <c r="FF201">
        <v>1955.111851851852</v>
      </c>
      <c r="FG201">
        <v>39.89000000000001</v>
      </c>
      <c r="FH201">
        <v>0</v>
      </c>
      <c r="FI201">
        <v>1758568713.6</v>
      </c>
      <c r="FJ201">
        <v>0</v>
      </c>
      <c r="FK201">
        <v>180.2806</v>
      </c>
      <c r="FL201">
        <v>0.1170769218513604</v>
      </c>
      <c r="FM201">
        <v>-1.409999993793926</v>
      </c>
      <c r="FN201">
        <v>3718.5492</v>
      </c>
      <c r="FO201">
        <v>15</v>
      </c>
      <c r="FP201">
        <v>0</v>
      </c>
      <c r="FQ201" t="s">
        <v>441</v>
      </c>
      <c r="FR201">
        <v>1746989605.5</v>
      </c>
      <c r="FS201">
        <v>1746989593.5</v>
      </c>
      <c r="FT201">
        <v>0</v>
      </c>
      <c r="FU201">
        <v>-0.274</v>
      </c>
      <c r="FV201">
        <v>-0.002</v>
      </c>
      <c r="FW201">
        <v>2.549</v>
      </c>
      <c r="FX201">
        <v>0.129</v>
      </c>
      <c r="FY201">
        <v>420</v>
      </c>
      <c r="FZ201">
        <v>17</v>
      </c>
      <c r="GA201">
        <v>0.02</v>
      </c>
      <c r="GB201">
        <v>0.04</v>
      </c>
      <c r="GC201">
        <v>-26.85355365853659</v>
      </c>
      <c r="GD201">
        <v>-0.3110069686410619</v>
      </c>
      <c r="GE201">
        <v>0.1418194628659642</v>
      </c>
      <c r="GF201">
        <v>1</v>
      </c>
      <c r="GG201">
        <v>180.2797647058823</v>
      </c>
      <c r="GH201">
        <v>0.2360886144912576</v>
      </c>
      <c r="GI201">
        <v>0.2207491334768839</v>
      </c>
      <c r="GJ201">
        <v>1</v>
      </c>
      <c r="GK201">
        <v>0.447538</v>
      </c>
      <c r="GL201">
        <v>-0.01620119163763136</v>
      </c>
      <c r="GM201">
        <v>0.001758131408279967</v>
      </c>
      <c r="GN201">
        <v>1</v>
      </c>
      <c r="GO201">
        <v>3</v>
      </c>
      <c r="GP201">
        <v>3</v>
      </c>
      <c r="GQ201" t="s">
        <v>442</v>
      </c>
      <c r="GR201">
        <v>3.10285</v>
      </c>
      <c r="GS201">
        <v>2.72511</v>
      </c>
      <c r="GT201">
        <v>0.197505</v>
      </c>
      <c r="GU201">
        <v>0.199837</v>
      </c>
      <c r="GV201">
        <v>0.100028</v>
      </c>
      <c r="GW201">
        <v>0.0999196</v>
      </c>
      <c r="GX201">
        <v>20985.2</v>
      </c>
      <c r="GY201">
        <v>19003.3</v>
      </c>
      <c r="GZ201">
        <v>26712</v>
      </c>
      <c r="HA201">
        <v>23968.9</v>
      </c>
      <c r="HB201">
        <v>38482.1</v>
      </c>
      <c r="HC201">
        <v>31894.4</v>
      </c>
      <c r="HD201">
        <v>46647.9</v>
      </c>
      <c r="HE201">
        <v>37910.8</v>
      </c>
      <c r="HF201">
        <v>1.87425</v>
      </c>
      <c r="HG201">
        <v>1.8492</v>
      </c>
      <c r="HH201">
        <v>0.120625</v>
      </c>
      <c r="HI201">
        <v>0</v>
      </c>
      <c r="HJ201">
        <v>28.0383</v>
      </c>
      <c r="HK201">
        <v>999.9</v>
      </c>
      <c r="HL201">
        <v>43.9</v>
      </c>
      <c r="HM201">
        <v>33.4</v>
      </c>
      <c r="HN201">
        <v>25.2529</v>
      </c>
      <c r="HO201">
        <v>61.0548</v>
      </c>
      <c r="HP201">
        <v>22.9046</v>
      </c>
      <c r="HQ201">
        <v>1</v>
      </c>
      <c r="HR201">
        <v>0.0923018</v>
      </c>
      <c r="HS201">
        <v>-0.0420806</v>
      </c>
      <c r="HT201">
        <v>20.2797</v>
      </c>
      <c r="HU201">
        <v>5.2122</v>
      </c>
      <c r="HV201">
        <v>11.9785</v>
      </c>
      <c r="HW201">
        <v>4.96335</v>
      </c>
      <c r="HX201">
        <v>3.2744</v>
      </c>
      <c r="HY201">
        <v>9999</v>
      </c>
      <c r="HZ201">
        <v>9999</v>
      </c>
      <c r="IA201">
        <v>9999</v>
      </c>
      <c r="IB201">
        <v>999.9</v>
      </c>
      <c r="IC201">
        <v>1.86397</v>
      </c>
      <c r="ID201">
        <v>1.86012</v>
      </c>
      <c r="IE201">
        <v>1.85851</v>
      </c>
      <c r="IF201">
        <v>1.85981</v>
      </c>
      <c r="IG201">
        <v>1.8599</v>
      </c>
      <c r="IH201">
        <v>1.85842</v>
      </c>
      <c r="II201">
        <v>1.85746</v>
      </c>
      <c r="IJ201">
        <v>1.85242</v>
      </c>
      <c r="IK201">
        <v>0</v>
      </c>
      <c r="IL201">
        <v>0</v>
      </c>
      <c r="IM201">
        <v>0</v>
      </c>
      <c r="IN201">
        <v>0</v>
      </c>
      <c r="IO201" t="s">
        <v>443</v>
      </c>
      <c r="IP201" t="s">
        <v>444</v>
      </c>
      <c r="IQ201" t="s">
        <v>445</v>
      </c>
      <c r="IR201" t="s">
        <v>445</v>
      </c>
      <c r="IS201" t="s">
        <v>445</v>
      </c>
      <c r="IT201" t="s">
        <v>445</v>
      </c>
      <c r="IU201">
        <v>0</v>
      </c>
      <c r="IV201">
        <v>100</v>
      </c>
      <c r="IW201">
        <v>100</v>
      </c>
      <c r="IX201">
        <v>-0.52</v>
      </c>
      <c r="IY201">
        <v>0.2702</v>
      </c>
      <c r="IZ201">
        <v>-1.088691465271074</v>
      </c>
      <c r="JA201">
        <v>-0.0009653133281458612</v>
      </c>
      <c r="JB201">
        <v>1.467522864134924E-06</v>
      </c>
      <c r="JC201">
        <v>-3.533429210606989E-10</v>
      </c>
      <c r="JD201">
        <v>0.001055554131792665</v>
      </c>
      <c r="JE201">
        <v>0.003653998214210923</v>
      </c>
      <c r="JF201">
        <v>0.0003927652080039181</v>
      </c>
      <c r="JG201">
        <v>9.453655735445027E-07</v>
      </c>
      <c r="JH201">
        <v>2</v>
      </c>
      <c r="JI201">
        <v>1975</v>
      </c>
      <c r="JJ201">
        <v>1</v>
      </c>
      <c r="JK201">
        <v>27</v>
      </c>
      <c r="JL201">
        <v>192985.2</v>
      </c>
      <c r="JM201">
        <v>192985.4</v>
      </c>
      <c r="JN201">
        <v>3.10425</v>
      </c>
      <c r="JO201">
        <v>2.60986</v>
      </c>
      <c r="JP201">
        <v>1.49658</v>
      </c>
      <c r="JQ201">
        <v>2.34741</v>
      </c>
      <c r="JR201">
        <v>1.54907</v>
      </c>
      <c r="JS201">
        <v>2.46948</v>
      </c>
      <c r="JT201">
        <v>37.5781</v>
      </c>
      <c r="JU201">
        <v>24.1751</v>
      </c>
      <c r="JV201">
        <v>18</v>
      </c>
      <c r="JW201">
        <v>482.048</v>
      </c>
      <c r="JX201">
        <v>480.521</v>
      </c>
      <c r="JY201">
        <v>27.2244</v>
      </c>
      <c r="JZ201">
        <v>28.4754</v>
      </c>
      <c r="KA201">
        <v>30.0001</v>
      </c>
      <c r="KB201">
        <v>28.6835</v>
      </c>
      <c r="KC201">
        <v>28.6782</v>
      </c>
      <c r="KD201">
        <v>62.4409</v>
      </c>
      <c r="KE201">
        <v>17.3871</v>
      </c>
      <c r="KF201">
        <v>63.3237</v>
      </c>
      <c r="KG201">
        <v>27.2313</v>
      </c>
      <c r="KH201">
        <v>1456.64</v>
      </c>
      <c r="KI201">
        <v>21.3346</v>
      </c>
      <c r="KJ201">
        <v>101.989</v>
      </c>
      <c r="KK201">
        <v>91.4366</v>
      </c>
    </row>
    <row r="202" spans="1:297">
      <c r="A202">
        <v>184</v>
      </c>
      <c r="B202">
        <v>1758568720.6</v>
      </c>
      <c r="C202">
        <v>3943</v>
      </c>
      <c r="D202" t="s">
        <v>814</v>
      </c>
      <c r="E202" t="s">
        <v>815</v>
      </c>
      <c r="F202">
        <v>5</v>
      </c>
      <c r="G202" t="s">
        <v>641</v>
      </c>
      <c r="H202" t="s">
        <v>438</v>
      </c>
      <c r="I202">
        <v>1758568712.814285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(EA202+(U202+2*0.95*5.67E-8*(((EA202+$B$9)+273)^4-(EA202+273)^4)-44100*J202)/(1.84*29.3*R202+8*0.95*5.67E-8*(EA202+273)^3))</f>
        <v>0</v>
      </c>
      <c r="W202">
        <f>($C$9*EB202+$D$9*EC202+$E$9*V202)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2*0.95*5.67E-8*(((EA202+$B$9)+273)^4-(W202+273)^4)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1474.074549353692</v>
      </c>
      <c r="AK202">
        <v>1455.97206060606</v>
      </c>
      <c r="AL202">
        <v>3.438292801420275</v>
      </c>
      <c r="AM202">
        <v>64.87231866212869</v>
      </c>
      <c r="AN202">
        <f>(AP202 - AO202 + DY202*1E3/(8.314*(EA202+273.15)) * AR202/DX202 * AQ202) * DX202/(100*DL202) * 1000/(1000 - AP202)</f>
        <v>0</v>
      </c>
      <c r="AO202">
        <v>21.31062603696205</v>
      </c>
      <c r="AP202">
        <v>21.75210969696969</v>
      </c>
      <c r="AQ202">
        <v>-2.558106871291561E-05</v>
      </c>
      <c r="AR202">
        <v>105.1330579283981</v>
      </c>
      <c r="AS202">
        <v>0</v>
      </c>
      <c r="AT202">
        <v>0</v>
      </c>
      <c r="AU202">
        <f>IF(AS202*$H$15&gt;=AW202,1.0,(AW202/(AW202-AS202*$H$15)))</f>
        <v>0</v>
      </c>
      <c r="AV202">
        <f>(AU202-1)*100</f>
        <v>0</v>
      </c>
      <c r="AW202">
        <f>MAX(0,($B$15+$C$15*EF202)/(1+$D$15*EF202)*DY202/(EA202+273)*$E$15)</f>
        <v>0</v>
      </c>
      <c r="AX202" t="s">
        <v>439</v>
      </c>
      <c r="AY202" t="s">
        <v>439</v>
      </c>
      <c r="AZ202">
        <v>0</v>
      </c>
      <c r="BA202">
        <v>0</v>
      </c>
      <c r="BB202">
        <f>1-AZ202/BA202</f>
        <v>0</v>
      </c>
      <c r="BC202">
        <v>0</v>
      </c>
      <c r="BD202" t="s">
        <v>439</v>
      </c>
      <c r="BE202" t="s">
        <v>439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439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$B$13*EG202+$C$13*EH202+$F$13*ES202*(1-EV202)</f>
        <v>0</v>
      </c>
      <c r="DI202">
        <f>DH202*DJ202</f>
        <v>0</v>
      </c>
      <c r="DJ202">
        <f>($B$13*$D$11+$C$13*$D$11+$F$13*((FF202+EX202)/MAX(FF202+EX202+FG202, 0.1)*$I$11+FG202/MAX(FF202+EX202+FG202, 0.1)*$J$11))/($B$13+$C$13+$F$13)</f>
        <v>0</v>
      </c>
      <c r="DK202">
        <f>($B$13*$K$11+$C$13*$K$11+$F$13*((FF202+EX202)/MAX(FF202+EX202+FG202, 0.1)*$P$11+FG202/MAX(FF202+EX202+FG202, 0.1)*$Q$11))/($B$13+$C$13+$F$13)</f>
        <v>0</v>
      </c>
      <c r="DL202">
        <v>1.1</v>
      </c>
      <c r="DM202">
        <v>0.5</v>
      </c>
      <c r="DN202" t="s">
        <v>440</v>
      </c>
      <c r="DO202">
        <v>2</v>
      </c>
      <c r="DP202" t="b">
        <v>1</v>
      </c>
      <c r="DQ202">
        <v>1758568712.814285</v>
      </c>
      <c r="DR202">
        <v>1399.855</v>
      </c>
      <c r="DS202">
        <v>1426.712857142857</v>
      </c>
      <c r="DT202">
        <v>21.75700357142857</v>
      </c>
      <c r="DU202">
        <v>21.31189285714286</v>
      </c>
      <c r="DV202">
        <v>1400.387142857142</v>
      </c>
      <c r="DW202">
        <v>21.48672142857143</v>
      </c>
      <c r="DX202">
        <v>500.0046428571428</v>
      </c>
      <c r="DY202">
        <v>89.82594642857144</v>
      </c>
      <c r="DZ202">
        <v>0.06699559285714285</v>
      </c>
      <c r="EA202">
        <v>28.53985714285715</v>
      </c>
      <c r="EB202">
        <v>30.000025</v>
      </c>
      <c r="EC202">
        <v>999.9000000000002</v>
      </c>
      <c r="ED202">
        <v>0</v>
      </c>
      <c r="EE202">
        <v>0</v>
      </c>
      <c r="EF202">
        <v>10000.46928571429</v>
      </c>
      <c r="EG202">
        <v>0</v>
      </c>
      <c r="EH202">
        <v>10.56398571428572</v>
      </c>
      <c r="EI202">
        <v>-26.858825</v>
      </c>
      <c r="EJ202">
        <v>1430.987857142857</v>
      </c>
      <c r="EK202">
        <v>1457.781785714286</v>
      </c>
      <c r="EL202">
        <v>0.4451008214285714</v>
      </c>
      <c r="EM202">
        <v>1426.712857142857</v>
      </c>
      <c r="EN202">
        <v>21.31189285714286</v>
      </c>
      <c r="EO202">
        <v>1.9543425</v>
      </c>
      <c r="EP202">
        <v>1.914361428571429</v>
      </c>
      <c r="EQ202">
        <v>17.07920357142857</v>
      </c>
      <c r="ER202">
        <v>16.75324642857143</v>
      </c>
      <c r="ES202">
        <v>1999.997142857143</v>
      </c>
      <c r="ET202">
        <v>0.9800053214285711</v>
      </c>
      <c r="EU202">
        <v>0.01999516071428572</v>
      </c>
      <c r="EV202">
        <v>0</v>
      </c>
      <c r="EW202">
        <v>180.2632857142857</v>
      </c>
      <c r="EX202">
        <v>5.00078</v>
      </c>
      <c r="EY202">
        <v>3718.400000000001</v>
      </c>
      <c r="EZ202">
        <v>16379.64285714286</v>
      </c>
      <c r="FA202">
        <v>38.62246428571429</v>
      </c>
      <c r="FB202">
        <v>39.55757142857142</v>
      </c>
      <c r="FC202">
        <v>38.96625</v>
      </c>
      <c r="FD202">
        <v>39.20514285714285</v>
      </c>
      <c r="FE202">
        <v>39.86585714285714</v>
      </c>
      <c r="FF202">
        <v>1955.107142857143</v>
      </c>
      <c r="FG202">
        <v>39.89000000000001</v>
      </c>
      <c r="FH202">
        <v>0</v>
      </c>
      <c r="FI202">
        <v>1758568718.4</v>
      </c>
      <c r="FJ202">
        <v>0</v>
      </c>
      <c r="FK202">
        <v>180.30172</v>
      </c>
      <c r="FL202">
        <v>0.4612307667886311</v>
      </c>
      <c r="FM202">
        <v>-3.52999998107715</v>
      </c>
      <c r="FN202">
        <v>3718.372</v>
      </c>
      <c r="FO202">
        <v>15</v>
      </c>
      <c r="FP202">
        <v>0</v>
      </c>
      <c r="FQ202" t="s">
        <v>441</v>
      </c>
      <c r="FR202">
        <v>1746989605.5</v>
      </c>
      <c r="FS202">
        <v>1746989593.5</v>
      </c>
      <c r="FT202">
        <v>0</v>
      </c>
      <c r="FU202">
        <v>-0.274</v>
      </c>
      <c r="FV202">
        <v>-0.002</v>
      </c>
      <c r="FW202">
        <v>2.549</v>
      </c>
      <c r="FX202">
        <v>0.129</v>
      </c>
      <c r="FY202">
        <v>420</v>
      </c>
      <c r="FZ202">
        <v>17</v>
      </c>
      <c r="GA202">
        <v>0.02</v>
      </c>
      <c r="GB202">
        <v>0.04</v>
      </c>
      <c r="GC202">
        <v>-26.84281463414634</v>
      </c>
      <c r="GD202">
        <v>-0.3514766550523212</v>
      </c>
      <c r="GE202">
        <v>0.144859584764132</v>
      </c>
      <c r="GF202">
        <v>1</v>
      </c>
      <c r="GG202">
        <v>180.2824117647059</v>
      </c>
      <c r="GH202">
        <v>-0.1033766254764187</v>
      </c>
      <c r="GI202">
        <v>0.2132218007901143</v>
      </c>
      <c r="GJ202">
        <v>1</v>
      </c>
      <c r="GK202">
        <v>0.445927731707317</v>
      </c>
      <c r="GL202">
        <v>-0.01918574216027885</v>
      </c>
      <c r="GM202">
        <v>0.002075925112897983</v>
      </c>
      <c r="GN202">
        <v>1</v>
      </c>
      <c r="GO202">
        <v>3</v>
      </c>
      <c r="GP202">
        <v>3</v>
      </c>
      <c r="GQ202" t="s">
        <v>442</v>
      </c>
      <c r="GR202">
        <v>3.1026</v>
      </c>
      <c r="GS202">
        <v>2.72533</v>
      </c>
      <c r="GT202">
        <v>0.198911</v>
      </c>
      <c r="GU202">
        <v>0.201215</v>
      </c>
      <c r="GV202">
        <v>0.100019</v>
      </c>
      <c r="GW202">
        <v>0.09991659999999999</v>
      </c>
      <c r="GX202">
        <v>20948.5</v>
      </c>
      <c r="GY202">
        <v>18970.4</v>
      </c>
      <c r="GZ202">
        <v>26712</v>
      </c>
      <c r="HA202">
        <v>23968.7</v>
      </c>
      <c r="HB202">
        <v>38482.7</v>
      </c>
      <c r="HC202">
        <v>31894.6</v>
      </c>
      <c r="HD202">
        <v>46647.9</v>
      </c>
      <c r="HE202">
        <v>37910.8</v>
      </c>
      <c r="HF202">
        <v>1.8738</v>
      </c>
      <c r="HG202">
        <v>1.84982</v>
      </c>
      <c r="HH202">
        <v>0.121053</v>
      </c>
      <c r="HI202">
        <v>0</v>
      </c>
      <c r="HJ202">
        <v>28.0383</v>
      </c>
      <c r="HK202">
        <v>999.9</v>
      </c>
      <c r="HL202">
        <v>43.9</v>
      </c>
      <c r="HM202">
        <v>33.4</v>
      </c>
      <c r="HN202">
        <v>25.2508</v>
      </c>
      <c r="HO202">
        <v>61.3048</v>
      </c>
      <c r="HP202">
        <v>22.9848</v>
      </c>
      <c r="HQ202">
        <v>1</v>
      </c>
      <c r="HR202">
        <v>0.09221799999999999</v>
      </c>
      <c r="HS202">
        <v>-0.0266204</v>
      </c>
      <c r="HT202">
        <v>20.2798</v>
      </c>
      <c r="HU202">
        <v>5.2122</v>
      </c>
      <c r="HV202">
        <v>11.9794</v>
      </c>
      <c r="HW202">
        <v>4.9633</v>
      </c>
      <c r="HX202">
        <v>3.27448</v>
      </c>
      <c r="HY202">
        <v>9999</v>
      </c>
      <c r="HZ202">
        <v>9999</v>
      </c>
      <c r="IA202">
        <v>9999</v>
      </c>
      <c r="IB202">
        <v>999.9</v>
      </c>
      <c r="IC202">
        <v>1.86396</v>
      </c>
      <c r="ID202">
        <v>1.86011</v>
      </c>
      <c r="IE202">
        <v>1.85848</v>
      </c>
      <c r="IF202">
        <v>1.85978</v>
      </c>
      <c r="IG202">
        <v>1.85991</v>
      </c>
      <c r="IH202">
        <v>1.85846</v>
      </c>
      <c r="II202">
        <v>1.85746</v>
      </c>
      <c r="IJ202">
        <v>1.85242</v>
      </c>
      <c r="IK202">
        <v>0</v>
      </c>
      <c r="IL202">
        <v>0</v>
      </c>
      <c r="IM202">
        <v>0</v>
      </c>
      <c r="IN202">
        <v>0</v>
      </c>
      <c r="IO202" t="s">
        <v>443</v>
      </c>
      <c r="IP202" t="s">
        <v>444</v>
      </c>
      <c r="IQ202" t="s">
        <v>445</v>
      </c>
      <c r="IR202" t="s">
        <v>445</v>
      </c>
      <c r="IS202" t="s">
        <v>445</v>
      </c>
      <c r="IT202" t="s">
        <v>445</v>
      </c>
      <c r="IU202">
        <v>0</v>
      </c>
      <c r="IV202">
        <v>100</v>
      </c>
      <c r="IW202">
        <v>100</v>
      </c>
      <c r="IX202">
        <v>-0.51</v>
      </c>
      <c r="IY202">
        <v>0.2701</v>
      </c>
      <c r="IZ202">
        <v>-1.088691465271074</v>
      </c>
      <c r="JA202">
        <v>-0.0009653133281458612</v>
      </c>
      <c r="JB202">
        <v>1.467522864134924E-06</v>
      </c>
      <c r="JC202">
        <v>-3.533429210606989E-10</v>
      </c>
      <c r="JD202">
        <v>0.001055554131792665</v>
      </c>
      <c r="JE202">
        <v>0.003653998214210923</v>
      </c>
      <c r="JF202">
        <v>0.0003927652080039181</v>
      </c>
      <c r="JG202">
        <v>9.453655735445027E-07</v>
      </c>
      <c r="JH202">
        <v>2</v>
      </c>
      <c r="JI202">
        <v>1975</v>
      </c>
      <c r="JJ202">
        <v>1</v>
      </c>
      <c r="JK202">
        <v>27</v>
      </c>
      <c r="JL202">
        <v>192985.3</v>
      </c>
      <c r="JM202">
        <v>192985.5</v>
      </c>
      <c r="JN202">
        <v>3.13721</v>
      </c>
      <c r="JO202">
        <v>2.60986</v>
      </c>
      <c r="JP202">
        <v>1.49658</v>
      </c>
      <c r="JQ202">
        <v>2.34741</v>
      </c>
      <c r="JR202">
        <v>1.54907</v>
      </c>
      <c r="JS202">
        <v>2.4585</v>
      </c>
      <c r="JT202">
        <v>37.5781</v>
      </c>
      <c r="JU202">
        <v>24.1751</v>
      </c>
      <c r="JV202">
        <v>18</v>
      </c>
      <c r="JW202">
        <v>481.787</v>
      </c>
      <c r="JX202">
        <v>480.925</v>
      </c>
      <c r="JY202">
        <v>27.2294</v>
      </c>
      <c r="JZ202">
        <v>28.4754</v>
      </c>
      <c r="KA202">
        <v>30</v>
      </c>
      <c r="KB202">
        <v>28.6835</v>
      </c>
      <c r="KC202">
        <v>28.6782</v>
      </c>
      <c r="KD202">
        <v>62.9719</v>
      </c>
      <c r="KE202">
        <v>17.3871</v>
      </c>
      <c r="KF202">
        <v>63.3237</v>
      </c>
      <c r="KG202">
        <v>27.229</v>
      </c>
      <c r="KH202">
        <v>1470</v>
      </c>
      <c r="KI202">
        <v>21.3394</v>
      </c>
      <c r="KJ202">
        <v>101.99</v>
      </c>
      <c r="KK202">
        <v>91.4362</v>
      </c>
    </row>
    <row r="203" spans="1:297">
      <c r="A203">
        <v>185</v>
      </c>
      <c r="B203">
        <v>1758568725.6</v>
      </c>
      <c r="C203">
        <v>3948</v>
      </c>
      <c r="D203" t="s">
        <v>816</v>
      </c>
      <c r="E203" t="s">
        <v>817</v>
      </c>
      <c r="F203">
        <v>5</v>
      </c>
      <c r="G203" t="s">
        <v>641</v>
      </c>
      <c r="H203" t="s">
        <v>438</v>
      </c>
      <c r="I203">
        <v>1758568718.1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(EA203+(U203+2*0.95*5.67E-8*(((EA203+$B$9)+273)^4-(EA203+273)^4)-44100*J203)/(1.84*29.3*R203+8*0.95*5.67E-8*(EA203+273)^3))</f>
        <v>0</v>
      </c>
      <c r="W203">
        <f>($C$9*EB203+$D$9*EC203+$E$9*V203)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2*0.95*5.67E-8*(((EA203+$B$9)+273)^4-(W203+273)^4)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1491.241736774222</v>
      </c>
      <c r="AK203">
        <v>1473.037151515152</v>
      </c>
      <c r="AL203">
        <v>3.408136915844957</v>
      </c>
      <c r="AM203">
        <v>64.87231866212869</v>
      </c>
      <c r="AN203">
        <f>(AP203 - AO203 + DY203*1E3/(8.314*(EA203+273.15)) * AR203/DX203 * AQ203) * DX203/(100*DL203) * 1000/(1000 - AP203)</f>
        <v>0</v>
      </c>
      <c r="AO203">
        <v>21.31208502144541</v>
      </c>
      <c r="AP203">
        <v>21.74797939393939</v>
      </c>
      <c r="AQ203">
        <v>-3.021176710781216E-05</v>
      </c>
      <c r="AR203">
        <v>105.1330579283981</v>
      </c>
      <c r="AS203">
        <v>0</v>
      </c>
      <c r="AT203">
        <v>0</v>
      </c>
      <c r="AU203">
        <f>IF(AS203*$H$15&gt;=AW203,1.0,(AW203/(AW203-AS203*$H$15)))</f>
        <v>0</v>
      </c>
      <c r="AV203">
        <f>(AU203-1)*100</f>
        <v>0</v>
      </c>
      <c r="AW203">
        <f>MAX(0,($B$15+$C$15*EF203)/(1+$D$15*EF203)*DY203/(EA203+273)*$E$15)</f>
        <v>0</v>
      </c>
      <c r="AX203" t="s">
        <v>439</v>
      </c>
      <c r="AY203" t="s">
        <v>439</v>
      </c>
      <c r="AZ203">
        <v>0</v>
      </c>
      <c r="BA203">
        <v>0</v>
      </c>
      <c r="BB203">
        <f>1-AZ203/BA203</f>
        <v>0</v>
      </c>
      <c r="BC203">
        <v>0</v>
      </c>
      <c r="BD203" t="s">
        <v>439</v>
      </c>
      <c r="BE203" t="s">
        <v>439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439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$B$13*EG203+$C$13*EH203+$F$13*ES203*(1-EV203)</f>
        <v>0</v>
      </c>
      <c r="DI203">
        <f>DH203*DJ203</f>
        <v>0</v>
      </c>
      <c r="DJ203">
        <f>($B$13*$D$11+$C$13*$D$11+$F$13*((FF203+EX203)/MAX(FF203+EX203+FG203, 0.1)*$I$11+FG203/MAX(FF203+EX203+FG203, 0.1)*$J$11))/($B$13+$C$13+$F$13)</f>
        <v>0</v>
      </c>
      <c r="DK203">
        <f>($B$13*$K$11+$C$13*$K$11+$F$13*((FF203+EX203)/MAX(FF203+EX203+FG203, 0.1)*$P$11+FG203/MAX(FF203+EX203+FG203, 0.1)*$Q$11))/($B$13+$C$13+$F$13)</f>
        <v>0</v>
      </c>
      <c r="DL203">
        <v>1.1</v>
      </c>
      <c r="DM203">
        <v>0.5</v>
      </c>
      <c r="DN203" t="s">
        <v>440</v>
      </c>
      <c r="DO203">
        <v>2</v>
      </c>
      <c r="DP203" t="b">
        <v>1</v>
      </c>
      <c r="DQ203">
        <v>1758568718.1</v>
      </c>
      <c r="DR203">
        <v>1417.567037037037</v>
      </c>
      <c r="DS203">
        <v>1444.454074074074</v>
      </c>
      <c r="DT203">
        <v>21.7533037037037</v>
      </c>
      <c r="DU203">
        <v>21.31136666666667</v>
      </c>
      <c r="DV203">
        <v>1418.08037037037</v>
      </c>
      <c r="DW203">
        <v>21.48308888888889</v>
      </c>
      <c r="DX203">
        <v>499.9645555555555</v>
      </c>
      <c r="DY203">
        <v>89.82554814814814</v>
      </c>
      <c r="DZ203">
        <v>0.06717013333333334</v>
      </c>
      <c r="EA203">
        <v>28.53852962962963</v>
      </c>
      <c r="EB203">
        <v>30.00471851851852</v>
      </c>
      <c r="EC203">
        <v>999.9000000000001</v>
      </c>
      <c r="ED203">
        <v>0</v>
      </c>
      <c r="EE203">
        <v>0</v>
      </c>
      <c r="EF203">
        <v>9996.856666666667</v>
      </c>
      <c r="EG203">
        <v>0</v>
      </c>
      <c r="EH203">
        <v>10.5642</v>
      </c>
      <c r="EI203">
        <v>-26.88785555555556</v>
      </c>
      <c r="EJ203">
        <v>1449.088518518518</v>
      </c>
      <c r="EK203">
        <v>1475.908888888889</v>
      </c>
      <c r="EL203">
        <v>0.441921037037037</v>
      </c>
      <c r="EM203">
        <v>1444.454074074074</v>
      </c>
      <c r="EN203">
        <v>21.31136666666667</v>
      </c>
      <c r="EO203">
        <v>1.95400074074074</v>
      </c>
      <c r="EP203">
        <v>1.914305185185185</v>
      </c>
      <c r="EQ203">
        <v>17.07644074074074</v>
      </c>
      <c r="ER203">
        <v>16.75278518518519</v>
      </c>
      <c r="ES203">
        <v>1999.984444444445</v>
      </c>
      <c r="ET203">
        <v>0.980005222222222</v>
      </c>
      <c r="EU203">
        <v>0.01999525925925925</v>
      </c>
      <c r="EV203">
        <v>0</v>
      </c>
      <c r="EW203">
        <v>180.3422222222223</v>
      </c>
      <c r="EX203">
        <v>5.00078</v>
      </c>
      <c r="EY203">
        <v>3718.074814814815</v>
      </c>
      <c r="EZ203">
        <v>16379.53333333333</v>
      </c>
      <c r="FA203">
        <v>38.65248148148148</v>
      </c>
      <c r="FB203">
        <v>39.55281481481481</v>
      </c>
      <c r="FC203">
        <v>38.94648148148148</v>
      </c>
      <c r="FD203">
        <v>39.22207407407408</v>
      </c>
      <c r="FE203">
        <v>39.91637037037036</v>
      </c>
      <c r="FF203">
        <v>1955.094444444444</v>
      </c>
      <c r="FG203">
        <v>39.89000000000001</v>
      </c>
      <c r="FH203">
        <v>0</v>
      </c>
      <c r="FI203">
        <v>1758568723.2</v>
      </c>
      <c r="FJ203">
        <v>0</v>
      </c>
      <c r="FK203">
        <v>180.35116</v>
      </c>
      <c r="FL203">
        <v>0.2143846153602265</v>
      </c>
      <c r="FM203">
        <v>-3.026153843523666</v>
      </c>
      <c r="FN203">
        <v>3718.088</v>
      </c>
      <c r="FO203">
        <v>15</v>
      </c>
      <c r="FP203">
        <v>0</v>
      </c>
      <c r="FQ203" t="s">
        <v>441</v>
      </c>
      <c r="FR203">
        <v>1746989605.5</v>
      </c>
      <c r="FS203">
        <v>1746989593.5</v>
      </c>
      <c r="FT203">
        <v>0</v>
      </c>
      <c r="FU203">
        <v>-0.274</v>
      </c>
      <c r="FV203">
        <v>-0.002</v>
      </c>
      <c r="FW203">
        <v>2.549</v>
      </c>
      <c r="FX203">
        <v>0.129</v>
      </c>
      <c r="FY203">
        <v>420</v>
      </c>
      <c r="FZ203">
        <v>17</v>
      </c>
      <c r="GA203">
        <v>0.02</v>
      </c>
      <c r="GB203">
        <v>0.04</v>
      </c>
      <c r="GC203">
        <v>-26.84892195121951</v>
      </c>
      <c r="GD203">
        <v>-0.3659205574914049</v>
      </c>
      <c r="GE203">
        <v>0.1462917774596035</v>
      </c>
      <c r="GF203">
        <v>1</v>
      </c>
      <c r="GG203">
        <v>180.3078529411765</v>
      </c>
      <c r="GH203">
        <v>0.6137662333867561</v>
      </c>
      <c r="GI203">
        <v>0.2433529429538303</v>
      </c>
      <c r="GJ203">
        <v>1</v>
      </c>
      <c r="GK203">
        <v>0.4439689512195122</v>
      </c>
      <c r="GL203">
        <v>-0.03023581881533071</v>
      </c>
      <c r="GM203">
        <v>0.00318477899031199</v>
      </c>
      <c r="GN203">
        <v>1</v>
      </c>
      <c r="GO203">
        <v>3</v>
      </c>
      <c r="GP203">
        <v>3</v>
      </c>
      <c r="GQ203" t="s">
        <v>442</v>
      </c>
      <c r="GR203">
        <v>3.10268</v>
      </c>
      <c r="GS203">
        <v>2.72514</v>
      </c>
      <c r="GT203">
        <v>0.200294</v>
      </c>
      <c r="GU203">
        <v>0.202604</v>
      </c>
      <c r="GV203">
        <v>0.100006</v>
      </c>
      <c r="GW203">
        <v>0.0999577</v>
      </c>
      <c r="GX203">
        <v>20912.4</v>
      </c>
      <c r="GY203">
        <v>18937.6</v>
      </c>
      <c r="GZ203">
        <v>26712.1</v>
      </c>
      <c r="HA203">
        <v>23968.9</v>
      </c>
      <c r="HB203">
        <v>38483.6</v>
      </c>
      <c r="HC203">
        <v>31893.5</v>
      </c>
      <c r="HD203">
        <v>46648.2</v>
      </c>
      <c r="HE203">
        <v>37911</v>
      </c>
      <c r="HF203">
        <v>1.87372</v>
      </c>
      <c r="HG203">
        <v>1.84997</v>
      </c>
      <c r="HH203">
        <v>0.120681</v>
      </c>
      <c r="HI203">
        <v>0</v>
      </c>
      <c r="HJ203">
        <v>28.0383</v>
      </c>
      <c r="HK203">
        <v>999.9</v>
      </c>
      <c r="HL203">
        <v>43.9</v>
      </c>
      <c r="HM203">
        <v>33.4</v>
      </c>
      <c r="HN203">
        <v>25.2522</v>
      </c>
      <c r="HO203">
        <v>61.1648</v>
      </c>
      <c r="HP203">
        <v>23.0088</v>
      </c>
      <c r="HQ203">
        <v>1</v>
      </c>
      <c r="HR203">
        <v>0.09218750000000001</v>
      </c>
      <c r="HS203">
        <v>0.00547113</v>
      </c>
      <c r="HT203">
        <v>20.2796</v>
      </c>
      <c r="HU203">
        <v>5.2104</v>
      </c>
      <c r="HV203">
        <v>11.9793</v>
      </c>
      <c r="HW203">
        <v>4.96235</v>
      </c>
      <c r="HX203">
        <v>3.2743</v>
      </c>
      <c r="HY203">
        <v>9999</v>
      </c>
      <c r="HZ203">
        <v>9999</v>
      </c>
      <c r="IA203">
        <v>9999</v>
      </c>
      <c r="IB203">
        <v>999.9</v>
      </c>
      <c r="IC203">
        <v>1.86397</v>
      </c>
      <c r="ID203">
        <v>1.86009</v>
      </c>
      <c r="IE203">
        <v>1.85849</v>
      </c>
      <c r="IF203">
        <v>1.85978</v>
      </c>
      <c r="IG203">
        <v>1.8599</v>
      </c>
      <c r="IH203">
        <v>1.85844</v>
      </c>
      <c r="II203">
        <v>1.85745</v>
      </c>
      <c r="IJ203">
        <v>1.85242</v>
      </c>
      <c r="IK203">
        <v>0</v>
      </c>
      <c r="IL203">
        <v>0</v>
      </c>
      <c r="IM203">
        <v>0</v>
      </c>
      <c r="IN203">
        <v>0</v>
      </c>
      <c r="IO203" t="s">
        <v>443</v>
      </c>
      <c r="IP203" t="s">
        <v>444</v>
      </c>
      <c r="IQ203" t="s">
        <v>445</v>
      </c>
      <c r="IR203" t="s">
        <v>445</v>
      </c>
      <c r="IS203" t="s">
        <v>445</v>
      </c>
      <c r="IT203" t="s">
        <v>445</v>
      </c>
      <c r="IU203">
        <v>0</v>
      </c>
      <c r="IV203">
        <v>100</v>
      </c>
      <c r="IW203">
        <v>100</v>
      </c>
      <c r="IX203">
        <v>-0.49</v>
      </c>
      <c r="IY203">
        <v>0.2701</v>
      </c>
      <c r="IZ203">
        <v>-1.088691465271074</v>
      </c>
      <c r="JA203">
        <v>-0.0009653133281458612</v>
      </c>
      <c r="JB203">
        <v>1.467522864134924E-06</v>
      </c>
      <c r="JC203">
        <v>-3.533429210606989E-10</v>
      </c>
      <c r="JD203">
        <v>0.001055554131792665</v>
      </c>
      <c r="JE203">
        <v>0.003653998214210923</v>
      </c>
      <c r="JF203">
        <v>0.0003927652080039181</v>
      </c>
      <c r="JG203">
        <v>9.453655735445027E-07</v>
      </c>
      <c r="JH203">
        <v>2</v>
      </c>
      <c r="JI203">
        <v>1975</v>
      </c>
      <c r="JJ203">
        <v>1</v>
      </c>
      <c r="JK203">
        <v>27</v>
      </c>
      <c r="JL203">
        <v>192985.3</v>
      </c>
      <c r="JM203">
        <v>192985.5</v>
      </c>
      <c r="JN203">
        <v>3.1604</v>
      </c>
      <c r="JO203">
        <v>2.60864</v>
      </c>
      <c r="JP203">
        <v>1.49658</v>
      </c>
      <c r="JQ203">
        <v>2.34497</v>
      </c>
      <c r="JR203">
        <v>1.54785</v>
      </c>
      <c r="JS203">
        <v>2.45972</v>
      </c>
      <c r="JT203">
        <v>37.5781</v>
      </c>
      <c r="JU203">
        <v>24.1751</v>
      </c>
      <c r="JV203">
        <v>18</v>
      </c>
      <c r="JW203">
        <v>481.743</v>
      </c>
      <c r="JX203">
        <v>481.022</v>
      </c>
      <c r="JY203">
        <v>27.226</v>
      </c>
      <c r="JZ203">
        <v>28.4754</v>
      </c>
      <c r="KA203">
        <v>30</v>
      </c>
      <c r="KB203">
        <v>28.6835</v>
      </c>
      <c r="KC203">
        <v>28.6782</v>
      </c>
      <c r="KD203">
        <v>63.5759</v>
      </c>
      <c r="KE203">
        <v>17.3871</v>
      </c>
      <c r="KF203">
        <v>63.6987</v>
      </c>
      <c r="KG203">
        <v>27.22</v>
      </c>
      <c r="KH203">
        <v>1490.04</v>
      </c>
      <c r="KI203">
        <v>21.3469</v>
      </c>
      <c r="KJ203">
        <v>101.99</v>
      </c>
      <c r="KK203">
        <v>91.43680000000001</v>
      </c>
    </row>
    <row r="204" spans="1:297">
      <c r="A204">
        <v>186</v>
      </c>
      <c r="B204">
        <v>1758568730.6</v>
      </c>
      <c r="C204">
        <v>3953</v>
      </c>
      <c r="D204" t="s">
        <v>818</v>
      </c>
      <c r="E204" t="s">
        <v>819</v>
      </c>
      <c r="F204">
        <v>5</v>
      </c>
      <c r="G204" t="s">
        <v>641</v>
      </c>
      <c r="H204" t="s">
        <v>438</v>
      </c>
      <c r="I204">
        <v>1758568722.814285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(EA204+(U204+2*0.95*5.67E-8*(((EA204+$B$9)+273)^4-(EA204+273)^4)-44100*J204)/(1.84*29.3*R204+8*0.95*5.67E-8*(EA204+273)^3))</f>
        <v>0</v>
      </c>
      <c r="W204">
        <f>($C$9*EB204+$D$9*EC204+$E$9*V204)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2*0.95*5.67E-8*(((EA204+$B$9)+273)^4-(W204+273)^4)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1508.312817666465</v>
      </c>
      <c r="AK204">
        <v>1490.242121212121</v>
      </c>
      <c r="AL204">
        <v>3.430991308014133</v>
      </c>
      <c r="AM204">
        <v>64.87231866212869</v>
      </c>
      <c r="AN204">
        <f>(AP204 - AO204 + DY204*1E3/(8.314*(EA204+273.15)) * AR204/DX204 * AQ204) * DX204/(100*DL204) * 1000/(1000 - AP204)</f>
        <v>0</v>
      </c>
      <c r="AO204">
        <v>21.35576679366111</v>
      </c>
      <c r="AP204">
        <v>21.7568915151515</v>
      </c>
      <c r="AQ204">
        <v>7.379364518507171E-05</v>
      </c>
      <c r="AR204">
        <v>105.1330579283981</v>
      </c>
      <c r="AS204">
        <v>0</v>
      </c>
      <c r="AT204">
        <v>0</v>
      </c>
      <c r="AU204">
        <f>IF(AS204*$H$15&gt;=AW204,1.0,(AW204/(AW204-AS204*$H$15)))</f>
        <v>0</v>
      </c>
      <c r="AV204">
        <f>(AU204-1)*100</f>
        <v>0</v>
      </c>
      <c r="AW204">
        <f>MAX(0,($B$15+$C$15*EF204)/(1+$D$15*EF204)*DY204/(EA204+273)*$E$15)</f>
        <v>0</v>
      </c>
      <c r="AX204" t="s">
        <v>439</v>
      </c>
      <c r="AY204" t="s">
        <v>439</v>
      </c>
      <c r="AZ204">
        <v>0</v>
      </c>
      <c r="BA204">
        <v>0</v>
      </c>
      <c r="BB204">
        <f>1-AZ204/BA204</f>
        <v>0</v>
      </c>
      <c r="BC204">
        <v>0</v>
      </c>
      <c r="BD204" t="s">
        <v>439</v>
      </c>
      <c r="BE204" t="s">
        <v>439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439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$B$13*EG204+$C$13*EH204+$F$13*ES204*(1-EV204)</f>
        <v>0</v>
      </c>
      <c r="DI204">
        <f>DH204*DJ204</f>
        <v>0</v>
      </c>
      <c r="DJ204">
        <f>($B$13*$D$11+$C$13*$D$11+$F$13*((FF204+EX204)/MAX(FF204+EX204+FG204, 0.1)*$I$11+FG204/MAX(FF204+EX204+FG204, 0.1)*$J$11))/($B$13+$C$13+$F$13)</f>
        <v>0</v>
      </c>
      <c r="DK204">
        <f>($B$13*$K$11+$C$13*$K$11+$F$13*((FF204+EX204)/MAX(FF204+EX204+FG204, 0.1)*$P$11+FG204/MAX(FF204+EX204+FG204, 0.1)*$Q$11))/($B$13+$C$13+$F$13)</f>
        <v>0</v>
      </c>
      <c r="DL204">
        <v>1.1</v>
      </c>
      <c r="DM204">
        <v>0.5</v>
      </c>
      <c r="DN204" t="s">
        <v>440</v>
      </c>
      <c r="DO204">
        <v>2</v>
      </c>
      <c r="DP204" t="b">
        <v>1</v>
      </c>
      <c r="DQ204">
        <v>1758568722.814285</v>
      </c>
      <c r="DR204">
        <v>1433.389642857143</v>
      </c>
      <c r="DS204">
        <v>1460.205714285714</v>
      </c>
      <c r="DT204">
        <v>21.751925</v>
      </c>
      <c r="DU204">
        <v>21.322925</v>
      </c>
      <c r="DV204">
        <v>1433.887142857143</v>
      </c>
      <c r="DW204">
        <v>21.48175000000001</v>
      </c>
      <c r="DX204">
        <v>500.0265357142858</v>
      </c>
      <c r="DY204">
        <v>89.82483928571428</v>
      </c>
      <c r="DZ204">
        <v>0.06694626071428572</v>
      </c>
      <c r="EA204">
        <v>28.53718571428572</v>
      </c>
      <c r="EB204">
        <v>30.00651785714286</v>
      </c>
      <c r="EC204">
        <v>999.9000000000002</v>
      </c>
      <c r="ED204">
        <v>0</v>
      </c>
      <c r="EE204">
        <v>0</v>
      </c>
      <c r="EF204">
        <v>9999.509642857141</v>
      </c>
      <c r="EG204">
        <v>0</v>
      </c>
      <c r="EH204">
        <v>10.5642</v>
      </c>
      <c r="EI204">
        <v>-26.81662857142857</v>
      </c>
      <c r="EJ204">
        <v>1465.261785714285</v>
      </c>
      <c r="EK204">
        <v>1492.021428571428</v>
      </c>
      <c r="EL204">
        <v>0.42899125</v>
      </c>
      <c r="EM204">
        <v>1460.205714285714</v>
      </c>
      <c r="EN204">
        <v>21.322925</v>
      </c>
      <c r="EO204">
        <v>1.9538625</v>
      </c>
      <c r="EP204">
        <v>1.915328571428571</v>
      </c>
      <c r="EQ204">
        <v>17.07531785714286</v>
      </c>
      <c r="ER204">
        <v>16.76118928571429</v>
      </c>
      <c r="ES204">
        <v>1999.993571428571</v>
      </c>
      <c r="ET204">
        <v>0.9800052857142855</v>
      </c>
      <c r="EU204">
        <v>0.01999516071428572</v>
      </c>
      <c r="EV204">
        <v>0</v>
      </c>
      <c r="EW204">
        <v>180.3129285714286</v>
      </c>
      <c r="EX204">
        <v>5.00078</v>
      </c>
      <c r="EY204">
        <v>3717.970357142857</v>
      </c>
      <c r="EZ204">
        <v>16379.59285714286</v>
      </c>
      <c r="FA204">
        <v>38.66717857142857</v>
      </c>
      <c r="FB204">
        <v>39.55092857142856</v>
      </c>
      <c r="FC204">
        <v>38.92153571428571</v>
      </c>
      <c r="FD204">
        <v>39.23203571428571</v>
      </c>
      <c r="FE204">
        <v>39.92603571428571</v>
      </c>
      <c r="FF204">
        <v>1955.103571428571</v>
      </c>
      <c r="FG204">
        <v>39.89000000000001</v>
      </c>
      <c r="FH204">
        <v>0</v>
      </c>
      <c r="FI204">
        <v>1758568728.6</v>
      </c>
      <c r="FJ204">
        <v>0</v>
      </c>
      <c r="FK204">
        <v>180.3334615384615</v>
      </c>
      <c r="FL204">
        <v>0.1405128218275477</v>
      </c>
      <c r="FM204">
        <v>-1.366495731282515</v>
      </c>
      <c r="FN204">
        <v>3717.935</v>
      </c>
      <c r="FO204">
        <v>15</v>
      </c>
      <c r="FP204">
        <v>0</v>
      </c>
      <c r="FQ204" t="s">
        <v>441</v>
      </c>
      <c r="FR204">
        <v>1746989605.5</v>
      </c>
      <c r="FS204">
        <v>1746989593.5</v>
      </c>
      <c r="FT204">
        <v>0</v>
      </c>
      <c r="FU204">
        <v>-0.274</v>
      </c>
      <c r="FV204">
        <v>-0.002</v>
      </c>
      <c r="FW204">
        <v>2.549</v>
      </c>
      <c r="FX204">
        <v>0.129</v>
      </c>
      <c r="FY204">
        <v>420</v>
      </c>
      <c r="FZ204">
        <v>17</v>
      </c>
      <c r="GA204">
        <v>0.02</v>
      </c>
      <c r="GB204">
        <v>0.04</v>
      </c>
      <c r="GC204">
        <v>-26.86487073170732</v>
      </c>
      <c r="GD204">
        <v>0.7211874564460198</v>
      </c>
      <c r="GE204">
        <v>0.1132427227918785</v>
      </c>
      <c r="GF204">
        <v>0</v>
      </c>
      <c r="GG204">
        <v>180.3302647058823</v>
      </c>
      <c r="GH204">
        <v>0.2629640959792254</v>
      </c>
      <c r="GI204">
        <v>0.2238365092472008</v>
      </c>
      <c r="GJ204">
        <v>1</v>
      </c>
      <c r="GK204">
        <v>0.4347168536585366</v>
      </c>
      <c r="GL204">
        <v>-0.1294063484320565</v>
      </c>
      <c r="GM204">
        <v>0.01554258156439596</v>
      </c>
      <c r="GN204">
        <v>0</v>
      </c>
      <c r="GO204">
        <v>1</v>
      </c>
      <c r="GP204">
        <v>3</v>
      </c>
      <c r="GQ204" t="s">
        <v>451</v>
      </c>
      <c r="GR204">
        <v>3.10286</v>
      </c>
      <c r="GS204">
        <v>2.72491</v>
      </c>
      <c r="GT204">
        <v>0.201675</v>
      </c>
      <c r="GU204">
        <v>0.203965</v>
      </c>
      <c r="GV204">
        <v>0.100036</v>
      </c>
      <c r="GW204">
        <v>0.100075</v>
      </c>
      <c r="GX204">
        <v>20876.3</v>
      </c>
      <c r="GY204">
        <v>18905.2</v>
      </c>
      <c r="GZ204">
        <v>26712.2</v>
      </c>
      <c r="HA204">
        <v>23968.8</v>
      </c>
      <c r="HB204">
        <v>38482.4</v>
      </c>
      <c r="HC204">
        <v>31889.3</v>
      </c>
      <c r="HD204">
        <v>46648.1</v>
      </c>
      <c r="HE204">
        <v>37910.8</v>
      </c>
      <c r="HF204">
        <v>1.87433</v>
      </c>
      <c r="HG204">
        <v>1.8496</v>
      </c>
      <c r="HH204">
        <v>0.120662</v>
      </c>
      <c r="HI204">
        <v>0</v>
      </c>
      <c r="HJ204">
        <v>28.0406</v>
      </c>
      <c r="HK204">
        <v>999.9</v>
      </c>
      <c r="HL204">
        <v>43.9</v>
      </c>
      <c r="HM204">
        <v>33.4</v>
      </c>
      <c r="HN204">
        <v>25.253</v>
      </c>
      <c r="HO204">
        <v>61.3248</v>
      </c>
      <c r="HP204">
        <v>22.9127</v>
      </c>
      <c r="HQ204">
        <v>1</v>
      </c>
      <c r="HR204">
        <v>0.0921138</v>
      </c>
      <c r="HS204">
        <v>0.017854</v>
      </c>
      <c r="HT204">
        <v>20.2798</v>
      </c>
      <c r="HU204">
        <v>5.21115</v>
      </c>
      <c r="HV204">
        <v>11.979</v>
      </c>
      <c r="HW204">
        <v>4.96275</v>
      </c>
      <c r="HX204">
        <v>3.2744</v>
      </c>
      <c r="HY204">
        <v>9999</v>
      </c>
      <c r="HZ204">
        <v>9999</v>
      </c>
      <c r="IA204">
        <v>9999</v>
      </c>
      <c r="IB204">
        <v>999.9</v>
      </c>
      <c r="IC204">
        <v>1.86399</v>
      </c>
      <c r="ID204">
        <v>1.86012</v>
      </c>
      <c r="IE204">
        <v>1.85852</v>
      </c>
      <c r="IF204">
        <v>1.8598</v>
      </c>
      <c r="IG204">
        <v>1.8599</v>
      </c>
      <c r="IH204">
        <v>1.85842</v>
      </c>
      <c r="II204">
        <v>1.85746</v>
      </c>
      <c r="IJ204">
        <v>1.85242</v>
      </c>
      <c r="IK204">
        <v>0</v>
      </c>
      <c r="IL204">
        <v>0</v>
      </c>
      <c r="IM204">
        <v>0</v>
      </c>
      <c r="IN204">
        <v>0</v>
      </c>
      <c r="IO204" t="s">
        <v>443</v>
      </c>
      <c r="IP204" t="s">
        <v>444</v>
      </c>
      <c r="IQ204" t="s">
        <v>445</v>
      </c>
      <c r="IR204" t="s">
        <v>445</v>
      </c>
      <c r="IS204" t="s">
        <v>445</v>
      </c>
      <c r="IT204" t="s">
        <v>445</v>
      </c>
      <c r="IU204">
        <v>0</v>
      </c>
      <c r="IV204">
        <v>100</v>
      </c>
      <c r="IW204">
        <v>100</v>
      </c>
      <c r="IX204">
        <v>-0.47</v>
      </c>
      <c r="IY204">
        <v>0.2703</v>
      </c>
      <c r="IZ204">
        <v>-1.088691465271074</v>
      </c>
      <c r="JA204">
        <v>-0.0009653133281458612</v>
      </c>
      <c r="JB204">
        <v>1.467522864134924E-06</v>
      </c>
      <c r="JC204">
        <v>-3.533429210606989E-10</v>
      </c>
      <c r="JD204">
        <v>0.001055554131792665</v>
      </c>
      <c r="JE204">
        <v>0.003653998214210923</v>
      </c>
      <c r="JF204">
        <v>0.0003927652080039181</v>
      </c>
      <c r="JG204">
        <v>9.453655735445027E-07</v>
      </c>
      <c r="JH204">
        <v>2</v>
      </c>
      <c r="JI204">
        <v>1975</v>
      </c>
      <c r="JJ204">
        <v>1</v>
      </c>
      <c r="JK204">
        <v>27</v>
      </c>
      <c r="JL204">
        <v>192985.4</v>
      </c>
      <c r="JM204">
        <v>192985.6</v>
      </c>
      <c r="JN204">
        <v>3.19336</v>
      </c>
      <c r="JO204">
        <v>2.60742</v>
      </c>
      <c r="JP204">
        <v>1.49658</v>
      </c>
      <c r="JQ204">
        <v>2.34741</v>
      </c>
      <c r="JR204">
        <v>1.54907</v>
      </c>
      <c r="JS204">
        <v>2.46948</v>
      </c>
      <c r="JT204">
        <v>37.5781</v>
      </c>
      <c r="JU204">
        <v>24.1751</v>
      </c>
      <c r="JV204">
        <v>18</v>
      </c>
      <c r="JW204">
        <v>482.092</v>
      </c>
      <c r="JX204">
        <v>480.78</v>
      </c>
      <c r="JY204">
        <v>27.2176</v>
      </c>
      <c r="JZ204">
        <v>28.4754</v>
      </c>
      <c r="KA204">
        <v>30</v>
      </c>
      <c r="KB204">
        <v>28.6835</v>
      </c>
      <c r="KC204">
        <v>28.6782</v>
      </c>
      <c r="KD204">
        <v>64.1014</v>
      </c>
      <c r="KE204">
        <v>17.3871</v>
      </c>
      <c r="KF204">
        <v>63.6987</v>
      </c>
      <c r="KG204">
        <v>27.2126</v>
      </c>
      <c r="KH204">
        <v>1503.39</v>
      </c>
      <c r="KI204">
        <v>21.3385</v>
      </c>
      <c r="KJ204">
        <v>101.99</v>
      </c>
      <c r="KK204">
        <v>91.43640000000001</v>
      </c>
    </row>
    <row r="205" spans="1:297">
      <c r="A205">
        <v>187</v>
      </c>
      <c r="B205">
        <v>1758568735.6</v>
      </c>
      <c r="C205">
        <v>3958</v>
      </c>
      <c r="D205" t="s">
        <v>820</v>
      </c>
      <c r="E205" t="s">
        <v>821</v>
      </c>
      <c r="F205">
        <v>5</v>
      </c>
      <c r="G205" t="s">
        <v>641</v>
      </c>
      <c r="H205" t="s">
        <v>438</v>
      </c>
      <c r="I205">
        <v>1758568728.1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(EA205+(U205+2*0.95*5.67E-8*(((EA205+$B$9)+273)^4-(EA205+273)^4)-44100*J205)/(1.84*29.3*R205+8*0.95*5.67E-8*(EA205+273)^3))</f>
        <v>0</v>
      </c>
      <c r="W205">
        <f>($C$9*EB205+$D$9*EC205+$E$9*V205)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2*0.95*5.67E-8*(((EA205+$B$9)+273)^4-(W205+273)^4)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1525.51147124974</v>
      </c>
      <c r="AK205">
        <v>1507.329757575757</v>
      </c>
      <c r="AL205">
        <v>3.430568361411193</v>
      </c>
      <c r="AM205">
        <v>64.87231866212869</v>
      </c>
      <c r="AN205">
        <f>(AP205 - AO205 + DY205*1E3/(8.314*(EA205+273.15)) * AR205/DX205 * AQ205) * DX205/(100*DL205) * 1000/(1000 - AP205)</f>
        <v>0</v>
      </c>
      <c r="AO205">
        <v>21.36231770959951</v>
      </c>
      <c r="AP205">
        <v>21.77102545454546</v>
      </c>
      <c r="AQ205">
        <v>7.045866412500034E-05</v>
      </c>
      <c r="AR205">
        <v>105.1330579283981</v>
      </c>
      <c r="AS205">
        <v>0</v>
      </c>
      <c r="AT205">
        <v>0</v>
      </c>
      <c r="AU205">
        <f>IF(AS205*$H$15&gt;=AW205,1.0,(AW205/(AW205-AS205*$H$15)))</f>
        <v>0</v>
      </c>
      <c r="AV205">
        <f>(AU205-1)*100</f>
        <v>0</v>
      </c>
      <c r="AW205">
        <f>MAX(0,($B$15+$C$15*EF205)/(1+$D$15*EF205)*DY205/(EA205+273)*$E$15)</f>
        <v>0</v>
      </c>
      <c r="AX205" t="s">
        <v>439</v>
      </c>
      <c r="AY205" t="s">
        <v>439</v>
      </c>
      <c r="AZ205">
        <v>0</v>
      </c>
      <c r="BA205">
        <v>0</v>
      </c>
      <c r="BB205">
        <f>1-AZ205/BA205</f>
        <v>0</v>
      </c>
      <c r="BC205">
        <v>0</v>
      </c>
      <c r="BD205" t="s">
        <v>439</v>
      </c>
      <c r="BE205" t="s">
        <v>439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439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$B$13*EG205+$C$13*EH205+$F$13*ES205*(1-EV205)</f>
        <v>0</v>
      </c>
      <c r="DI205">
        <f>DH205*DJ205</f>
        <v>0</v>
      </c>
      <c r="DJ205">
        <f>($B$13*$D$11+$C$13*$D$11+$F$13*((FF205+EX205)/MAX(FF205+EX205+FG205, 0.1)*$I$11+FG205/MAX(FF205+EX205+FG205, 0.1)*$J$11))/($B$13+$C$13+$F$13)</f>
        <v>0</v>
      </c>
      <c r="DK205">
        <f>($B$13*$K$11+$C$13*$K$11+$F$13*((FF205+EX205)/MAX(FF205+EX205+FG205, 0.1)*$P$11+FG205/MAX(FF205+EX205+FG205, 0.1)*$Q$11))/($B$13+$C$13+$F$13)</f>
        <v>0</v>
      </c>
      <c r="DL205">
        <v>1.1</v>
      </c>
      <c r="DM205">
        <v>0.5</v>
      </c>
      <c r="DN205" t="s">
        <v>440</v>
      </c>
      <c r="DO205">
        <v>2</v>
      </c>
      <c r="DP205" t="b">
        <v>1</v>
      </c>
      <c r="DQ205">
        <v>1758568728.1</v>
      </c>
      <c r="DR205">
        <v>1451.079259259259</v>
      </c>
      <c r="DS205">
        <v>1477.931481481481</v>
      </c>
      <c r="DT205">
        <v>21.75582592592593</v>
      </c>
      <c r="DU205">
        <v>21.34039629629629</v>
      </c>
      <c r="DV205">
        <v>1451.557777777778</v>
      </c>
      <c r="DW205">
        <v>21.48556666666666</v>
      </c>
      <c r="DX205">
        <v>500.0142962962964</v>
      </c>
      <c r="DY205">
        <v>89.82405925925926</v>
      </c>
      <c r="DZ205">
        <v>0.06694291111111111</v>
      </c>
      <c r="EA205">
        <v>28.53602222222222</v>
      </c>
      <c r="EB205">
        <v>30.00723703703703</v>
      </c>
      <c r="EC205">
        <v>999.9000000000001</v>
      </c>
      <c r="ED205">
        <v>0</v>
      </c>
      <c r="EE205">
        <v>0</v>
      </c>
      <c r="EF205">
        <v>9993.424814814814</v>
      </c>
      <c r="EG205">
        <v>0</v>
      </c>
      <c r="EH205">
        <v>10.5642</v>
      </c>
      <c r="EI205">
        <v>-26.85317777777778</v>
      </c>
      <c r="EJ205">
        <v>1483.351481481481</v>
      </c>
      <c r="EK205">
        <v>1510.15962962963</v>
      </c>
      <c r="EL205">
        <v>0.4154153333333334</v>
      </c>
      <c r="EM205">
        <v>1477.931481481481</v>
      </c>
      <c r="EN205">
        <v>21.34039629629629</v>
      </c>
      <c r="EO205">
        <v>1.954195925925926</v>
      </c>
      <c r="EP205">
        <v>1.916881851851852</v>
      </c>
      <c r="EQ205">
        <v>17.07800740740741</v>
      </c>
      <c r="ER205">
        <v>16.77395555555556</v>
      </c>
      <c r="ES205">
        <v>2000.016296296296</v>
      </c>
      <c r="ET205">
        <v>0.9800055185185186</v>
      </c>
      <c r="EU205">
        <v>0.01999492962962963</v>
      </c>
      <c r="EV205">
        <v>0</v>
      </c>
      <c r="EW205">
        <v>180.3024444444445</v>
      </c>
      <c r="EX205">
        <v>5.00078</v>
      </c>
      <c r="EY205">
        <v>3717.832962962962</v>
      </c>
      <c r="EZ205">
        <v>16379.78518518518</v>
      </c>
      <c r="FA205">
        <v>38.68033333333333</v>
      </c>
      <c r="FB205">
        <v>39.54822222222222</v>
      </c>
      <c r="FC205">
        <v>38.89318518518518</v>
      </c>
      <c r="FD205">
        <v>39.24066666666667</v>
      </c>
      <c r="FE205">
        <v>39.92792592592592</v>
      </c>
      <c r="FF205">
        <v>1955.126296296296</v>
      </c>
      <c r="FG205">
        <v>39.89000000000001</v>
      </c>
      <c r="FH205">
        <v>0</v>
      </c>
      <c r="FI205">
        <v>1758568733.4</v>
      </c>
      <c r="FJ205">
        <v>0</v>
      </c>
      <c r="FK205">
        <v>180.3077692307692</v>
      </c>
      <c r="FL205">
        <v>-1.151726495799879</v>
      </c>
      <c r="FM205">
        <v>-1.322051298140987</v>
      </c>
      <c r="FN205">
        <v>3717.810384615384</v>
      </c>
      <c r="FO205">
        <v>15</v>
      </c>
      <c r="FP205">
        <v>0</v>
      </c>
      <c r="FQ205" t="s">
        <v>441</v>
      </c>
      <c r="FR205">
        <v>1746989605.5</v>
      </c>
      <c r="FS205">
        <v>1746989593.5</v>
      </c>
      <c r="FT205">
        <v>0</v>
      </c>
      <c r="FU205">
        <v>-0.274</v>
      </c>
      <c r="FV205">
        <v>-0.002</v>
      </c>
      <c r="FW205">
        <v>2.549</v>
      </c>
      <c r="FX205">
        <v>0.129</v>
      </c>
      <c r="FY205">
        <v>420</v>
      </c>
      <c r="FZ205">
        <v>17</v>
      </c>
      <c r="GA205">
        <v>0.02</v>
      </c>
      <c r="GB205">
        <v>0.04</v>
      </c>
      <c r="GC205">
        <v>-26.84357317073171</v>
      </c>
      <c r="GD205">
        <v>-0.07916445993039009</v>
      </c>
      <c r="GE205">
        <v>0.1005688722253469</v>
      </c>
      <c r="GF205">
        <v>1</v>
      </c>
      <c r="GG205">
        <v>180.2882941176471</v>
      </c>
      <c r="GH205">
        <v>-0.1241252889421954</v>
      </c>
      <c r="GI205">
        <v>0.2296806644288054</v>
      </c>
      <c r="GJ205">
        <v>1</v>
      </c>
      <c r="GK205">
        <v>0.4241338780487804</v>
      </c>
      <c r="GL205">
        <v>-0.1744077282229949</v>
      </c>
      <c r="GM205">
        <v>0.01901070751970483</v>
      </c>
      <c r="GN205">
        <v>0</v>
      </c>
      <c r="GO205">
        <v>2</v>
      </c>
      <c r="GP205">
        <v>3</v>
      </c>
      <c r="GQ205" t="s">
        <v>448</v>
      </c>
      <c r="GR205">
        <v>3.10299</v>
      </c>
      <c r="GS205">
        <v>2.72482</v>
      </c>
      <c r="GT205">
        <v>0.203045</v>
      </c>
      <c r="GU205">
        <v>0.205335</v>
      </c>
      <c r="GV205">
        <v>0.100081</v>
      </c>
      <c r="GW205">
        <v>0.100087</v>
      </c>
      <c r="GX205">
        <v>20840.6</v>
      </c>
      <c r="GY205">
        <v>18872.6</v>
      </c>
      <c r="GZ205">
        <v>26712.2</v>
      </c>
      <c r="HA205">
        <v>23968.7</v>
      </c>
      <c r="HB205">
        <v>38481</v>
      </c>
      <c r="HC205">
        <v>31889.1</v>
      </c>
      <c r="HD205">
        <v>46648.5</v>
      </c>
      <c r="HE205">
        <v>37910.9</v>
      </c>
      <c r="HF205">
        <v>1.87388</v>
      </c>
      <c r="HG205">
        <v>1.84942</v>
      </c>
      <c r="HH205">
        <v>0.120103</v>
      </c>
      <c r="HI205">
        <v>0</v>
      </c>
      <c r="HJ205">
        <v>28.0406</v>
      </c>
      <c r="HK205">
        <v>999.9</v>
      </c>
      <c r="HL205">
        <v>44</v>
      </c>
      <c r="HM205">
        <v>33.4</v>
      </c>
      <c r="HN205">
        <v>25.3056</v>
      </c>
      <c r="HO205">
        <v>61.1248</v>
      </c>
      <c r="HP205">
        <v>22.8606</v>
      </c>
      <c r="HQ205">
        <v>1</v>
      </c>
      <c r="HR205">
        <v>0.09209349999999999</v>
      </c>
      <c r="HS205">
        <v>0.0216476</v>
      </c>
      <c r="HT205">
        <v>20.2798</v>
      </c>
      <c r="HU205">
        <v>5.2119</v>
      </c>
      <c r="HV205">
        <v>11.9797</v>
      </c>
      <c r="HW205">
        <v>4.9633</v>
      </c>
      <c r="HX205">
        <v>3.27443</v>
      </c>
      <c r="HY205">
        <v>9999</v>
      </c>
      <c r="HZ205">
        <v>9999</v>
      </c>
      <c r="IA205">
        <v>9999</v>
      </c>
      <c r="IB205">
        <v>999.9</v>
      </c>
      <c r="IC205">
        <v>1.86395</v>
      </c>
      <c r="ID205">
        <v>1.86013</v>
      </c>
      <c r="IE205">
        <v>1.8585</v>
      </c>
      <c r="IF205">
        <v>1.8598</v>
      </c>
      <c r="IG205">
        <v>1.8599</v>
      </c>
      <c r="IH205">
        <v>1.85842</v>
      </c>
      <c r="II205">
        <v>1.85746</v>
      </c>
      <c r="IJ205">
        <v>1.85242</v>
      </c>
      <c r="IK205">
        <v>0</v>
      </c>
      <c r="IL205">
        <v>0</v>
      </c>
      <c r="IM205">
        <v>0</v>
      </c>
      <c r="IN205">
        <v>0</v>
      </c>
      <c r="IO205" t="s">
        <v>443</v>
      </c>
      <c r="IP205" t="s">
        <v>444</v>
      </c>
      <c r="IQ205" t="s">
        <v>445</v>
      </c>
      <c r="IR205" t="s">
        <v>445</v>
      </c>
      <c r="IS205" t="s">
        <v>445</v>
      </c>
      <c r="IT205" t="s">
        <v>445</v>
      </c>
      <c r="IU205">
        <v>0</v>
      </c>
      <c r="IV205">
        <v>100</v>
      </c>
      <c r="IW205">
        <v>100</v>
      </c>
      <c r="IX205">
        <v>-0.46</v>
      </c>
      <c r="IY205">
        <v>0.2706</v>
      </c>
      <c r="IZ205">
        <v>-1.088691465271074</v>
      </c>
      <c r="JA205">
        <v>-0.0009653133281458612</v>
      </c>
      <c r="JB205">
        <v>1.467522864134924E-06</v>
      </c>
      <c r="JC205">
        <v>-3.533429210606989E-10</v>
      </c>
      <c r="JD205">
        <v>0.001055554131792665</v>
      </c>
      <c r="JE205">
        <v>0.003653998214210923</v>
      </c>
      <c r="JF205">
        <v>0.0003927652080039181</v>
      </c>
      <c r="JG205">
        <v>9.453655735445027E-07</v>
      </c>
      <c r="JH205">
        <v>2</v>
      </c>
      <c r="JI205">
        <v>1975</v>
      </c>
      <c r="JJ205">
        <v>1</v>
      </c>
      <c r="JK205">
        <v>27</v>
      </c>
      <c r="JL205">
        <v>192985.5</v>
      </c>
      <c r="JM205">
        <v>192985.7</v>
      </c>
      <c r="JN205">
        <v>3.21655</v>
      </c>
      <c r="JO205">
        <v>2.60864</v>
      </c>
      <c r="JP205">
        <v>1.49658</v>
      </c>
      <c r="JQ205">
        <v>2.34741</v>
      </c>
      <c r="JR205">
        <v>1.54785</v>
      </c>
      <c r="JS205">
        <v>2.47681</v>
      </c>
      <c r="JT205">
        <v>37.5781</v>
      </c>
      <c r="JU205">
        <v>24.1751</v>
      </c>
      <c r="JV205">
        <v>18</v>
      </c>
      <c r="JW205">
        <v>481.831</v>
      </c>
      <c r="JX205">
        <v>480.667</v>
      </c>
      <c r="JY205">
        <v>27.2093</v>
      </c>
      <c r="JZ205">
        <v>28.4754</v>
      </c>
      <c r="KA205">
        <v>29.9999</v>
      </c>
      <c r="KB205">
        <v>28.6835</v>
      </c>
      <c r="KC205">
        <v>28.6782</v>
      </c>
      <c r="KD205">
        <v>64.6957</v>
      </c>
      <c r="KE205">
        <v>17.3871</v>
      </c>
      <c r="KF205">
        <v>63.6987</v>
      </c>
      <c r="KG205">
        <v>27.2063</v>
      </c>
      <c r="KH205">
        <v>1523.43</v>
      </c>
      <c r="KI205">
        <v>21.3385</v>
      </c>
      <c r="KJ205">
        <v>101.991</v>
      </c>
      <c r="KK205">
        <v>91.4365</v>
      </c>
    </row>
    <row r="206" spans="1:297">
      <c r="A206">
        <v>188</v>
      </c>
      <c r="B206">
        <v>1758568740.6</v>
      </c>
      <c r="C206">
        <v>3963</v>
      </c>
      <c r="D206" t="s">
        <v>822</v>
      </c>
      <c r="E206" t="s">
        <v>823</v>
      </c>
      <c r="F206">
        <v>5</v>
      </c>
      <c r="G206" t="s">
        <v>641</v>
      </c>
      <c r="H206" t="s">
        <v>438</v>
      </c>
      <c r="I206">
        <v>1758568732.814285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(EA206+(U206+2*0.95*5.67E-8*(((EA206+$B$9)+273)^4-(EA206+273)^4)-44100*J206)/(1.84*29.3*R206+8*0.95*5.67E-8*(EA206+273)^3))</f>
        <v>0</v>
      </c>
      <c r="W206">
        <f>($C$9*EB206+$D$9*EC206+$E$9*V206)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2*0.95*5.67E-8*(((EA206+$B$9)+273)^4-(W206+273)^4)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1542.522359302245</v>
      </c>
      <c r="AK206">
        <v>1524.39503030303</v>
      </c>
      <c r="AL206">
        <v>3.409407097910293</v>
      </c>
      <c r="AM206">
        <v>64.87231866212869</v>
      </c>
      <c r="AN206">
        <f>(AP206 - AO206 + DY206*1E3/(8.314*(EA206+273.15)) * AR206/DX206 * AQ206) * DX206/(100*DL206) * 1000/(1000 - AP206)</f>
        <v>0</v>
      </c>
      <c r="AO206">
        <v>21.36067845823939</v>
      </c>
      <c r="AP206">
        <v>21.77286484848484</v>
      </c>
      <c r="AQ206">
        <v>6.718506836198781E-06</v>
      </c>
      <c r="AR206">
        <v>105.1330579283981</v>
      </c>
      <c r="AS206">
        <v>0</v>
      </c>
      <c r="AT206">
        <v>0</v>
      </c>
      <c r="AU206">
        <f>IF(AS206*$H$15&gt;=AW206,1.0,(AW206/(AW206-AS206*$H$15)))</f>
        <v>0</v>
      </c>
      <c r="AV206">
        <f>(AU206-1)*100</f>
        <v>0</v>
      </c>
      <c r="AW206">
        <f>MAX(0,($B$15+$C$15*EF206)/(1+$D$15*EF206)*DY206/(EA206+273)*$E$15)</f>
        <v>0</v>
      </c>
      <c r="AX206" t="s">
        <v>439</v>
      </c>
      <c r="AY206" t="s">
        <v>439</v>
      </c>
      <c r="AZ206">
        <v>0</v>
      </c>
      <c r="BA206">
        <v>0</v>
      </c>
      <c r="BB206">
        <f>1-AZ206/BA206</f>
        <v>0</v>
      </c>
      <c r="BC206">
        <v>0</v>
      </c>
      <c r="BD206" t="s">
        <v>439</v>
      </c>
      <c r="BE206" t="s">
        <v>439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439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$B$13*EG206+$C$13*EH206+$F$13*ES206*(1-EV206)</f>
        <v>0</v>
      </c>
      <c r="DI206">
        <f>DH206*DJ206</f>
        <v>0</v>
      </c>
      <c r="DJ206">
        <f>($B$13*$D$11+$C$13*$D$11+$F$13*((FF206+EX206)/MAX(FF206+EX206+FG206, 0.1)*$I$11+FG206/MAX(FF206+EX206+FG206, 0.1)*$J$11))/($B$13+$C$13+$F$13)</f>
        <v>0</v>
      </c>
      <c r="DK206">
        <f>($B$13*$K$11+$C$13*$K$11+$F$13*((FF206+EX206)/MAX(FF206+EX206+FG206, 0.1)*$P$11+FG206/MAX(FF206+EX206+FG206, 0.1)*$Q$11))/($B$13+$C$13+$F$13)</f>
        <v>0</v>
      </c>
      <c r="DL206">
        <v>1.1</v>
      </c>
      <c r="DM206">
        <v>0.5</v>
      </c>
      <c r="DN206" t="s">
        <v>440</v>
      </c>
      <c r="DO206">
        <v>2</v>
      </c>
      <c r="DP206" t="b">
        <v>1</v>
      </c>
      <c r="DQ206">
        <v>1758568732.814285</v>
      </c>
      <c r="DR206">
        <v>1466.857857142857</v>
      </c>
      <c r="DS206">
        <v>1493.680357142857</v>
      </c>
      <c r="DT206">
        <v>21.76276428571429</v>
      </c>
      <c r="DU206">
        <v>21.35552142857143</v>
      </c>
      <c r="DV206">
        <v>1467.319642857143</v>
      </c>
      <c r="DW206">
        <v>21.49236428571428</v>
      </c>
      <c r="DX206">
        <v>500.0368928571428</v>
      </c>
      <c r="DY206">
        <v>89.82693928571427</v>
      </c>
      <c r="DZ206">
        <v>0.06682703571428571</v>
      </c>
      <c r="EA206">
        <v>28.53424285714286</v>
      </c>
      <c r="EB206">
        <v>30.00482857142857</v>
      </c>
      <c r="EC206">
        <v>999.9000000000002</v>
      </c>
      <c r="ED206">
        <v>0</v>
      </c>
      <c r="EE206">
        <v>0</v>
      </c>
      <c r="EF206">
        <v>9992.120714285717</v>
      </c>
      <c r="EG206">
        <v>0</v>
      </c>
      <c r="EH206">
        <v>10.5642</v>
      </c>
      <c r="EI206">
        <v>-26.823475</v>
      </c>
      <c r="EJ206">
        <v>1499.491785714286</v>
      </c>
      <c r="EK206">
        <v>1526.276071428571</v>
      </c>
      <c r="EL206">
        <v>0.4072385</v>
      </c>
      <c r="EM206">
        <v>1493.680357142857</v>
      </c>
      <c r="EN206">
        <v>21.35552142857143</v>
      </c>
      <c r="EO206">
        <v>1.954882857142857</v>
      </c>
      <c r="EP206">
        <v>1.918302142857143</v>
      </c>
      <c r="EQ206">
        <v>17.08355714285714</v>
      </c>
      <c r="ER206">
        <v>16.78563214285714</v>
      </c>
      <c r="ES206">
        <v>2000.014285714286</v>
      </c>
      <c r="ET206">
        <v>0.9800054999999999</v>
      </c>
      <c r="EU206">
        <v>0.01999495714285714</v>
      </c>
      <c r="EV206">
        <v>0</v>
      </c>
      <c r="EW206">
        <v>180.2987857142857</v>
      </c>
      <c r="EX206">
        <v>5.00078</v>
      </c>
      <c r="EY206">
        <v>3717.707857142857</v>
      </c>
      <c r="EZ206">
        <v>16379.77857142857</v>
      </c>
      <c r="FA206">
        <v>38.68278571428571</v>
      </c>
      <c r="FB206">
        <v>39.54207142857143</v>
      </c>
      <c r="FC206">
        <v>38.89024999999999</v>
      </c>
      <c r="FD206">
        <v>39.25435714285715</v>
      </c>
      <c r="FE206">
        <v>39.90157142857144</v>
      </c>
      <c r="FF206">
        <v>1955.124285714286</v>
      </c>
      <c r="FG206">
        <v>39.89000000000001</v>
      </c>
      <c r="FH206">
        <v>0</v>
      </c>
      <c r="FI206">
        <v>1758568738.2</v>
      </c>
      <c r="FJ206">
        <v>0</v>
      </c>
      <c r="FK206">
        <v>180.2998846153846</v>
      </c>
      <c r="FL206">
        <v>0.6283418828421136</v>
      </c>
      <c r="FM206">
        <v>-3.029401711229741</v>
      </c>
      <c r="FN206">
        <v>3717.680384615385</v>
      </c>
      <c r="FO206">
        <v>15</v>
      </c>
      <c r="FP206">
        <v>0</v>
      </c>
      <c r="FQ206" t="s">
        <v>441</v>
      </c>
      <c r="FR206">
        <v>1746989605.5</v>
      </c>
      <c r="FS206">
        <v>1746989593.5</v>
      </c>
      <c r="FT206">
        <v>0</v>
      </c>
      <c r="FU206">
        <v>-0.274</v>
      </c>
      <c r="FV206">
        <v>-0.002</v>
      </c>
      <c r="FW206">
        <v>2.549</v>
      </c>
      <c r="FX206">
        <v>0.129</v>
      </c>
      <c r="FY206">
        <v>420</v>
      </c>
      <c r="FZ206">
        <v>17</v>
      </c>
      <c r="GA206">
        <v>0.02</v>
      </c>
      <c r="GB206">
        <v>0.04</v>
      </c>
      <c r="GC206">
        <v>-26.836065</v>
      </c>
      <c r="GD206">
        <v>0.03554971857410301</v>
      </c>
      <c r="GE206">
        <v>0.1052016125114059</v>
      </c>
      <c r="GF206">
        <v>1</v>
      </c>
      <c r="GG206">
        <v>180.3304117647059</v>
      </c>
      <c r="GH206">
        <v>-0.1781818165422233</v>
      </c>
      <c r="GI206">
        <v>0.2400590757742604</v>
      </c>
      <c r="GJ206">
        <v>1</v>
      </c>
      <c r="GK206">
        <v>0.414764375</v>
      </c>
      <c r="GL206">
        <v>-0.1017444765478431</v>
      </c>
      <c r="GM206">
        <v>0.01501882338548446</v>
      </c>
      <c r="GN206">
        <v>0</v>
      </c>
      <c r="GO206">
        <v>2</v>
      </c>
      <c r="GP206">
        <v>3</v>
      </c>
      <c r="GQ206" t="s">
        <v>448</v>
      </c>
      <c r="GR206">
        <v>3.10273</v>
      </c>
      <c r="GS206">
        <v>2.72507</v>
      </c>
      <c r="GT206">
        <v>0.204427</v>
      </c>
      <c r="GU206">
        <v>0.206699</v>
      </c>
      <c r="GV206">
        <v>0.1001</v>
      </c>
      <c r="GW206">
        <v>0.100094</v>
      </c>
      <c r="GX206">
        <v>20804.5</v>
      </c>
      <c r="GY206">
        <v>18840.4</v>
      </c>
      <c r="GZ206">
        <v>26712.3</v>
      </c>
      <c r="HA206">
        <v>23968.9</v>
      </c>
      <c r="HB206">
        <v>38480.3</v>
      </c>
      <c r="HC206">
        <v>31889</v>
      </c>
      <c r="HD206">
        <v>46648.5</v>
      </c>
      <c r="HE206">
        <v>37910.9</v>
      </c>
      <c r="HF206">
        <v>1.8744</v>
      </c>
      <c r="HG206">
        <v>1.85008</v>
      </c>
      <c r="HH206">
        <v>0.120439</v>
      </c>
      <c r="HI206">
        <v>0</v>
      </c>
      <c r="HJ206">
        <v>28.0406</v>
      </c>
      <c r="HK206">
        <v>999.9</v>
      </c>
      <c r="HL206">
        <v>44</v>
      </c>
      <c r="HM206">
        <v>33.4</v>
      </c>
      <c r="HN206">
        <v>25.3107</v>
      </c>
      <c r="HO206">
        <v>60.9248</v>
      </c>
      <c r="HP206">
        <v>22.8766</v>
      </c>
      <c r="HQ206">
        <v>1</v>
      </c>
      <c r="HR206">
        <v>0.0918394</v>
      </c>
      <c r="HS206">
        <v>0.0116721</v>
      </c>
      <c r="HT206">
        <v>20.2799</v>
      </c>
      <c r="HU206">
        <v>5.21265</v>
      </c>
      <c r="HV206">
        <v>11.9797</v>
      </c>
      <c r="HW206">
        <v>4.9632</v>
      </c>
      <c r="HX206">
        <v>3.27455</v>
      </c>
      <c r="HY206">
        <v>9999</v>
      </c>
      <c r="HZ206">
        <v>9999</v>
      </c>
      <c r="IA206">
        <v>9999</v>
      </c>
      <c r="IB206">
        <v>999.9</v>
      </c>
      <c r="IC206">
        <v>1.86395</v>
      </c>
      <c r="ID206">
        <v>1.8601</v>
      </c>
      <c r="IE206">
        <v>1.85849</v>
      </c>
      <c r="IF206">
        <v>1.85975</v>
      </c>
      <c r="IG206">
        <v>1.85989</v>
      </c>
      <c r="IH206">
        <v>1.8584</v>
      </c>
      <c r="II206">
        <v>1.85747</v>
      </c>
      <c r="IJ206">
        <v>1.85242</v>
      </c>
      <c r="IK206">
        <v>0</v>
      </c>
      <c r="IL206">
        <v>0</v>
      </c>
      <c r="IM206">
        <v>0</v>
      </c>
      <c r="IN206">
        <v>0</v>
      </c>
      <c r="IO206" t="s">
        <v>443</v>
      </c>
      <c r="IP206" t="s">
        <v>444</v>
      </c>
      <c r="IQ206" t="s">
        <v>445</v>
      </c>
      <c r="IR206" t="s">
        <v>445</v>
      </c>
      <c r="IS206" t="s">
        <v>445</v>
      </c>
      <c r="IT206" t="s">
        <v>445</v>
      </c>
      <c r="IU206">
        <v>0</v>
      </c>
      <c r="IV206">
        <v>100</v>
      </c>
      <c r="IW206">
        <v>100</v>
      </c>
      <c r="IX206">
        <v>-0.43</v>
      </c>
      <c r="IY206">
        <v>0.2707</v>
      </c>
      <c r="IZ206">
        <v>-1.088691465271074</v>
      </c>
      <c r="JA206">
        <v>-0.0009653133281458612</v>
      </c>
      <c r="JB206">
        <v>1.467522864134924E-06</v>
      </c>
      <c r="JC206">
        <v>-3.533429210606989E-10</v>
      </c>
      <c r="JD206">
        <v>0.001055554131792665</v>
      </c>
      <c r="JE206">
        <v>0.003653998214210923</v>
      </c>
      <c r="JF206">
        <v>0.0003927652080039181</v>
      </c>
      <c r="JG206">
        <v>9.453655735445027E-07</v>
      </c>
      <c r="JH206">
        <v>2</v>
      </c>
      <c r="JI206">
        <v>1975</v>
      </c>
      <c r="JJ206">
        <v>1</v>
      </c>
      <c r="JK206">
        <v>27</v>
      </c>
      <c r="JL206">
        <v>192985.6</v>
      </c>
      <c r="JM206">
        <v>192985.8</v>
      </c>
      <c r="JN206">
        <v>3.24951</v>
      </c>
      <c r="JO206">
        <v>2.60498</v>
      </c>
      <c r="JP206">
        <v>1.49658</v>
      </c>
      <c r="JQ206">
        <v>2.34741</v>
      </c>
      <c r="JR206">
        <v>1.54907</v>
      </c>
      <c r="JS206">
        <v>2.47559</v>
      </c>
      <c r="JT206">
        <v>37.5781</v>
      </c>
      <c r="JU206">
        <v>24.1751</v>
      </c>
      <c r="JV206">
        <v>18</v>
      </c>
      <c r="JW206">
        <v>482.135</v>
      </c>
      <c r="JX206">
        <v>481.086</v>
      </c>
      <c r="JY206">
        <v>27.2035</v>
      </c>
      <c r="JZ206">
        <v>28.4754</v>
      </c>
      <c r="KA206">
        <v>30.0001</v>
      </c>
      <c r="KB206">
        <v>28.6835</v>
      </c>
      <c r="KC206">
        <v>28.6782</v>
      </c>
      <c r="KD206">
        <v>65.21559999999999</v>
      </c>
      <c r="KE206">
        <v>17.3871</v>
      </c>
      <c r="KF206">
        <v>63.6987</v>
      </c>
      <c r="KG206">
        <v>27.2033</v>
      </c>
      <c r="KH206">
        <v>1536.79</v>
      </c>
      <c r="KI206">
        <v>21.3385</v>
      </c>
      <c r="KJ206">
        <v>101.991</v>
      </c>
      <c r="KK206">
        <v>91.4366</v>
      </c>
    </row>
    <row r="207" spans="1:297">
      <c r="A207">
        <v>189</v>
      </c>
      <c r="B207">
        <v>1758568745.6</v>
      </c>
      <c r="C207">
        <v>3968</v>
      </c>
      <c r="D207" t="s">
        <v>824</v>
      </c>
      <c r="E207" t="s">
        <v>825</v>
      </c>
      <c r="F207">
        <v>5</v>
      </c>
      <c r="G207" t="s">
        <v>641</v>
      </c>
      <c r="H207" t="s">
        <v>438</v>
      </c>
      <c r="I207">
        <v>1758568738.1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(EA207+(U207+2*0.95*5.67E-8*(((EA207+$B$9)+273)^4-(EA207+273)^4)-44100*J207)/(1.84*29.3*R207+8*0.95*5.67E-8*(EA207+273)^3))</f>
        <v>0</v>
      </c>
      <c r="W207">
        <f>($C$9*EB207+$D$9*EC207+$E$9*V207)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2*0.95*5.67E-8*(((EA207+$B$9)+273)^4-(W207+273)^4)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1560.064046691897</v>
      </c>
      <c r="AK207">
        <v>1541.672424242425</v>
      </c>
      <c r="AL207">
        <v>3.458598473037546</v>
      </c>
      <c r="AM207">
        <v>64.87231866212869</v>
      </c>
      <c r="AN207">
        <f>(AP207 - AO207 + DY207*1E3/(8.314*(EA207+273.15)) * AR207/DX207 * AQ207) * DX207/(100*DL207) * 1000/(1000 - AP207)</f>
        <v>0</v>
      </c>
      <c r="AO207">
        <v>21.36220558494401</v>
      </c>
      <c r="AP207">
        <v>21.77635818181817</v>
      </c>
      <c r="AQ207">
        <v>2.921817223629605E-06</v>
      </c>
      <c r="AR207">
        <v>105.1330579283981</v>
      </c>
      <c r="AS207">
        <v>0</v>
      </c>
      <c r="AT207">
        <v>0</v>
      </c>
      <c r="AU207">
        <f>IF(AS207*$H$15&gt;=AW207,1.0,(AW207/(AW207-AS207*$H$15)))</f>
        <v>0</v>
      </c>
      <c r="AV207">
        <f>(AU207-1)*100</f>
        <v>0</v>
      </c>
      <c r="AW207">
        <f>MAX(0,($B$15+$C$15*EF207)/(1+$D$15*EF207)*DY207/(EA207+273)*$E$15)</f>
        <v>0</v>
      </c>
      <c r="AX207" t="s">
        <v>439</v>
      </c>
      <c r="AY207" t="s">
        <v>439</v>
      </c>
      <c r="AZ207">
        <v>0</v>
      </c>
      <c r="BA207">
        <v>0</v>
      </c>
      <c r="BB207">
        <f>1-AZ207/BA207</f>
        <v>0</v>
      </c>
      <c r="BC207">
        <v>0</v>
      </c>
      <c r="BD207" t="s">
        <v>439</v>
      </c>
      <c r="BE207" t="s">
        <v>439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439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$B$13*EG207+$C$13*EH207+$F$13*ES207*(1-EV207)</f>
        <v>0</v>
      </c>
      <c r="DI207">
        <f>DH207*DJ207</f>
        <v>0</v>
      </c>
      <c r="DJ207">
        <f>($B$13*$D$11+$C$13*$D$11+$F$13*((FF207+EX207)/MAX(FF207+EX207+FG207, 0.1)*$I$11+FG207/MAX(FF207+EX207+FG207, 0.1)*$J$11))/($B$13+$C$13+$F$13)</f>
        <v>0</v>
      </c>
      <c r="DK207">
        <f>($B$13*$K$11+$C$13*$K$11+$F$13*((FF207+EX207)/MAX(FF207+EX207+FG207, 0.1)*$P$11+FG207/MAX(FF207+EX207+FG207, 0.1)*$Q$11))/($B$13+$C$13+$F$13)</f>
        <v>0</v>
      </c>
      <c r="DL207">
        <v>1.1</v>
      </c>
      <c r="DM207">
        <v>0.5</v>
      </c>
      <c r="DN207" t="s">
        <v>440</v>
      </c>
      <c r="DO207">
        <v>2</v>
      </c>
      <c r="DP207" t="b">
        <v>1</v>
      </c>
      <c r="DQ207">
        <v>1758568738.1</v>
      </c>
      <c r="DR207">
        <v>1484.552962962963</v>
      </c>
      <c r="DS207">
        <v>1511.468518518518</v>
      </c>
      <c r="DT207">
        <v>21.77134074074074</v>
      </c>
      <c r="DU207">
        <v>21.36165555555556</v>
      </c>
      <c r="DV207">
        <v>1484.995925925926</v>
      </c>
      <c r="DW207">
        <v>21.50075555555556</v>
      </c>
      <c r="DX207">
        <v>500.0144444444445</v>
      </c>
      <c r="DY207">
        <v>89.82736296296295</v>
      </c>
      <c r="DZ207">
        <v>0.0669213925925926</v>
      </c>
      <c r="EA207">
        <v>28.53304074074074</v>
      </c>
      <c r="EB207">
        <v>30.00126296296296</v>
      </c>
      <c r="EC207">
        <v>999.9000000000001</v>
      </c>
      <c r="ED207">
        <v>0</v>
      </c>
      <c r="EE207">
        <v>0</v>
      </c>
      <c r="EF207">
        <v>9990.533333333333</v>
      </c>
      <c r="EG207">
        <v>0</v>
      </c>
      <c r="EH207">
        <v>10.56364074074074</v>
      </c>
      <c r="EI207">
        <v>-26.91643703703703</v>
      </c>
      <c r="EJ207">
        <v>1517.593333333333</v>
      </c>
      <c r="EK207">
        <v>1544.461481481482</v>
      </c>
      <c r="EL207">
        <v>0.4096766666666667</v>
      </c>
      <c r="EM207">
        <v>1511.468518518518</v>
      </c>
      <c r="EN207">
        <v>21.36165555555556</v>
      </c>
      <c r="EO207">
        <v>1.955662222222222</v>
      </c>
      <c r="EP207">
        <v>1.918862592592592</v>
      </c>
      <c r="EQ207">
        <v>17.08985555555556</v>
      </c>
      <c r="ER207">
        <v>16.79024074074074</v>
      </c>
      <c r="ES207">
        <v>1999.995555555556</v>
      </c>
      <c r="ET207">
        <v>0.9800053333333331</v>
      </c>
      <c r="EU207">
        <v>0.01999516296296296</v>
      </c>
      <c r="EV207">
        <v>0</v>
      </c>
      <c r="EW207">
        <v>180.318962962963</v>
      </c>
      <c r="EX207">
        <v>5.00078</v>
      </c>
      <c r="EY207">
        <v>3717.423703703704</v>
      </c>
      <c r="EZ207">
        <v>16379.62962962963</v>
      </c>
      <c r="FA207">
        <v>38.67792592592592</v>
      </c>
      <c r="FB207">
        <v>39.54133333333333</v>
      </c>
      <c r="FC207">
        <v>38.93488888888889</v>
      </c>
      <c r="FD207">
        <v>39.24288888888889</v>
      </c>
      <c r="FE207">
        <v>39.89092592592592</v>
      </c>
      <c r="FF207">
        <v>1955.105555555556</v>
      </c>
      <c r="FG207">
        <v>39.89000000000001</v>
      </c>
      <c r="FH207">
        <v>0</v>
      </c>
      <c r="FI207">
        <v>1758568743.6</v>
      </c>
      <c r="FJ207">
        <v>0</v>
      </c>
      <c r="FK207">
        <v>180.30628</v>
      </c>
      <c r="FL207">
        <v>0.8054615484856442</v>
      </c>
      <c r="FM207">
        <v>-2.713846156756189</v>
      </c>
      <c r="FN207">
        <v>3717.3904</v>
      </c>
      <c r="FO207">
        <v>15</v>
      </c>
      <c r="FP207">
        <v>0</v>
      </c>
      <c r="FQ207" t="s">
        <v>441</v>
      </c>
      <c r="FR207">
        <v>1746989605.5</v>
      </c>
      <c r="FS207">
        <v>1746989593.5</v>
      </c>
      <c r="FT207">
        <v>0</v>
      </c>
      <c r="FU207">
        <v>-0.274</v>
      </c>
      <c r="FV207">
        <v>-0.002</v>
      </c>
      <c r="FW207">
        <v>2.549</v>
      </c>
      <c r="FX207">
        <v>0.129</v>
      </c>
      <c r="FY207">
        <v>420</v>
      </c>
      <c r="FZ207">
        <v>17</v>
      </c>
      <c r="GA207">
        <v>0.02</v>
      </c>
      <c r="GB207">
        <v>0.04</v>
      </c>
      <c r="GC207">
        <v>-26.87352</v>
      </c>
      <c r="GD207">
        <v>-0.6945365853658713</v>
      </c>
      <c r="GE207">
        <v>0.132611783413089</v>
      </c>
      <c r="GF207">
        <v>0</v>
      </c>
      <c r="GG207">
        <v>180.3061470588235</v>
      </c>
      <c r="GH207">
        <v>0.3868449227389685</v>
      </c>
      <c r="GI207">
        <v>0.2235643258336787</v>
      </c>
      <c r="GJ207">
        <v>1</v>
      </c>
      <c r="GK207">
        <v>0.408630475</v>
      </c>
      <c r="GL207">
        <v>0.03129207129455688</v>
      </c>
      <c r="GM207">
        <v>0.006644556452418396</v>
      </c>
      <c r="GN207">
        <v>1</v>
      </c>
      <c r="GO207">
        <v>2</v>
      </c>
      <c r="GP207">
        <v>3</v>
      </c>
      <c r="GQ207" t="s">
        <v>448</v>
      </c>
      <c r="GR207">
        <v>3.10254</v>
      </c>
      <c r="GS207">
        <v>2.72497</v>
      </c>
      <c r="GT207">
        <v>0.205763</v>
      </c>
      <c r="GU207">
        <v>0.208016</v>
      </c>
      <c r="GV207">
        <v>0.100094</v>
      </c>
      <c r="GW207">
        <v>0.100082</v>
      </c>
      <c r="GX207">
        <v>20769.6</v>
      </c>
      <c r="GY207">
        <v>18809.1</v>
      </c>
      <c r="GZ207">
        <v>26712.3</v>
      </c>
      <c r="HA207">
        <v>23968.8</v>
      </c>
      <c r="HB207">
        <v>38480.6</v>
      </c>
      <c r="HC207">
        <v>31889.7</v>
      </c>
      <c r="HD207">
        <v>46648.3</v>
      </c>
      <c r="HE207">
        <v>37911.1</v>
      </c>
      <c r="HF207">
        <v>1.87377</v>
      </c>
      <c r="HG207">
        <v>1.85017</v>
      </c>
      <c r="HH207">
        <v>0.119116</v>
      </c>
      <c r="HI207">
        <v>0</v>
      </c>
      <c r="HJ207">
        <v>28.0406</v>
      </c>
      <c r="HK207">
        <v>999.9</v>
      </c>
      <c r="HL207">
        <v>44</v>
      </c>
      <c r="HM207">
        <v>33.4</v>
      </c>
      <c r="HN207">
        <v>25.3074</v>
      </c>
      <c r="HO207">
        <v>61.1148</v>
      </c>
      <c r="HP207">
        <v>23.109</v>
      </c>
      <c r="HQ207">
        <v>1</v>
      </c>
      <c r="HR207">
        <v>0.0918979</v>
      </c>
      <c r="HS207">
        <v>0.0108252</v>
      </c>
      <c r="HT207">
        <v>20.2801</v>
      </c>
      <c r="HU207">
        <v>5.2128</v>
      </c>
      <c r="HV207">
        <v>11.9793</v>
      </c>
      <c r="HW207">
        <v>4.9634</v>
      </c>
      <c r="HX207">
        <v>3.27463</v>
      </c>
      <c r="HY207">
        <v>9999</v>
      </c>
      <c r="HZ207">
        <v>9999</v>
      </c>
      <c r="IA207">
        <v>9999</v>
      </c>
      <c r="IB207">
        <v>999.9</v>
      </c>
      <c r="IC207">
        <v>1.86396</v>
      </c>
      <c r="ID207">
        <v>1.86014</v>
      </c>
      <c r="IE207">
        <v>1.8585</v>
      </c>
      <c r="IF207">
        <v>1.85975</v>
      </c>
      <c r="IG207">
        <v>1.85989</v>
      </c>
      <c r="IH207">
        <v>1.85842</v>
      </c>
      <c r="II207">
        <v>1.85748</v>
      </c>
      <c r="IJ207">
        <v>1.85242</v>
      </c>
      <c r="IK207">
        <v>0</v>
      </c>
      <c r="IL207">
        <v>0</v>
      </c>
      <c r="IM207">
        <v>0</v>
      </c>
      <c r="IN207">
        <v>0</v>
      </c>
      <c r="IO207" t="s">
        <v>443</v>
      </c>
      <c r="IP207" t="s">
        <v>444</v>
      </c>
      <c r="IQ207" t="s">
        <v>445</v>
      </c>
      <c r="IR207" t="s">
        <v>445</v>
      </c>
      <c r="IS207" t="s">
        <v>445</v>
      </c>
      <c r="IT207" t="s">
        <v>445</v>
      </c>
      <c r="IU207">
        <v>0</v>
      </c>
      <c r="IV207">
        <v>100</v>
      </c>
      <c r="IW207">
        <v>100</v>
      </c>
      <c r="IX207">
        <v>-0.41</v>
      </c>
      <c r="IY207">
        <v>0.2707</v>
      </c>
      <c r="IZ207">
        <v>-1.088691465271074</v>
      </c>
      <c r="JA207">
        <v>-0.0009653133281458612</v>
      </c>
      <c r="JB207">
        <v>1.467522864134924E-06</v>
      </c>
      <c r="JC207">
        <v>-3.533429210606989E-10</v>
      </c>
      <c r="JD207">
        <v>0.001055554131792665</v>
      </c>
      <c r="JE207">
        <v>0.003653998214210923</v>
      </c>
      <c r="JF207">
        <v>0.0003927652080039181</v>
      </c>
      <c r="JG207">
        <v>9.453655735445027E-07</v>
      </c>
      <c r="JH207">
        <v>2</v>
      </c>
      <c r="JI207">
        <v>1975</v>
      </c>
      <c r="JJ207">
        <v>1</v>
      </c>
      <c r="JK207">
        <v>27</v>
      </c>
      <c r="JL207">
        <v>192985.7</v>
      </c>
      <c r="JM207">
        <v>192985.9</v>
      </c>
      <c r="JN207">
        <v>3.27271</v>
      </c>
      <c r="JO207">
        <v>2.61475</v>
      </c>
      <c r="JP207">
        <v>1.49658</v>
      </c>
      <c r="JQ207">
        <v>2.34497</v>
      </c>
      <c r="JR207">
        <v>1.54907</v>
      </c>
      <c r="JS207">
        <v>2.36938</v>
      </c>
      <c r="JT207">
        <v>37.5781</v>
      </c>
      <c r="JU207">
        <v>24.1751</v>
      </c>
      <c r="JV207">
        <v>18</v>
      </c>
      <c r="JW207">
        <v>481.773</v>
      </c>
      <c r="JX207">
        <v>481.145</v>
      </c>
      <c r="JY207">
        <v>27.2001</v>
      </c>
      <c r="JZ207">
        <v>28.473</v>
      </c>
      <c r="KA207">
        <v>30.0001</v>
      </c>
      <c r="KB207">
        <v>28.6835</v>
      </c>
      <c r="KC207">
        <v>28.6774</v>
      </c>
      <c r="KD207">
        <v>65.8158</v>
      </c>
      <c r="KE207">
        <v>17.3871</v>
      </c>
      <c r="KF207">
        <v>63.6987</v>
      </c>
      <c r="KG207">
        <v>27.1997</v>
      </c>
      <c r="KH207">
        <v>1556.82</v>
      </c>
      <c r="KI207">
        <v>21.3385</v>
      </c>
      <c r="KJ207">
        <v>101.991</v>
      </c>
      <c r="KK207">
        <v>91.43689999999999</v>
      </c>
    </row>
    <row r="208" spans="1:297">
      <c r="A208">
        <v>190</v>
      </c>
      <c r="B208">
        <v>1758568750.6</v>
      </c>
      <c r="C208">
        <v>3973</v>
      </c>
      <c r="D208" t="s">
        <v>826</v>
      </c>
      <c r="E208" t="s">
        <v>827</v>
      </c>
      <c r="F208">
        <v>5</v>
      </c>
      <c r="G208" t="s">
        <v>641</v>
      </c>
      <c r="H208" t="s">
        <v>438</v>
      </c>
      <c r="I208">
        <v>1758568742.814285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(EA208+(U208+2*0.95*5.67E-8*(((EA208+$B$9)+273)^4-(EA208+273)^4)-44100*J208)/(1.84*29.3*R208+8*0.95*5.67E-8*(EA208+273)^3))</f>
        <v>0</v>
      </c>
      <c r="W208">
        <f>($C$9*EB208+$D$9*EC208+$E$9*V208)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2*0.95*5.67E-8*(((EA208+$B$9)+273)^4-(W208+273)^4)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1576.770342636834</v>
      </c>
      <c r="AK208">
        <v>1558.864121212121</v>
      </c>
      <c r="AL208">
        <v>3.439077414201525</v>
      </c>
      <c r="AM208">
        <v>64.87231866212869</v>
      </c>
      <c r="AN208">
        <f>(AP208 - AO208 + DY208*1E3/(8.314*(EA208+273.15)) * AR208/DX208 * AQ208) * DX208/(100*DL208) * 1000/(1000 - AP208)</f>
        <v>0</v>
      </c>
      <c r="AO208">
        <v>21.35960080539089</v>
      </c>
      <c r="AP208">
        <v>21.7771109090909</v>
      </c>
      <c r="AQ208">
        <v>7.099792421030421E-06</v>
      </c>
      <c r="AR208">
        <v>105.1330579283981</v>
      </c>
      <c r="AS208">
        <v>0</v>
      </c>
      <c r="AT208">
        <v>0</v>
      </c>
      <c r="AU208">
        <f>IF(AS208*$H$15&gt;=AW208,1.0,(AW208/(AW208-AS208*$H$15)))</f>
        <v>0</v>
      </c>
      <c r="AV208">
        <f>(AU208-1)*100</f>
        <v>0</v>
      </c>
      <c r="AW208">
        <f>MAX(0,($B$15+$C$15*EF208)/(1+$D$15*EF208)*DY208/(EA208+273)*$E$15)</f>
        <v>0</v>
      </c>
      <c r="AX208" t="s">
        <v>439</v>
      </c>
      <c r="AY208" t="s">
        <v>439</v>
      </c>
      <c r="AZ208">
        <v>0</v>
      </c>
      <c r="BA208">
        <v>0</v>
      </c>
      <c r="BB208">
        <f>1-AZ208/BA208</f>
        <v>0</v>
      </c>
      <c r="BC208">
        <v>0</v>
      </c>
      <c r="BD208" t="s">
        <v>439</v>
      </c>
      <c r="BE208" t="s">
        <v>439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439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$B$13*EG208+$C$13*EH208+$F$13*ES208*(1-EV208)</f>
        <v>0</v>
      </c>
      <c r="DI208">
        <f>DH208*DJ208</f>
        <v>0</v>
      </c>
      <c r="DJ208">
        <f>($B$13*$D$11+$C$13*$D$11+$F$13*((FF208+EX208)/MAX(FF208+EX208+FG208, 0.1)*$I$11+FG208/MAX(FF208+EX208+FG208, 0.1)*$J$11))/($B$13+$C$13+$F$13)</f>
        <v>0</v>
      </c>
      <c r="DK208">
        <f>($B$13*$K$11+$C$13*$K$11+$F$13*((FF208+EX208)/MAX(FF208+EX208+FG208, 0.1)*$P$11+FG208/MAX(FF208+EX208+FG208, 0.1)*$Q$11))/($B$13+$C$13+$F$13)</f>
        <v>0</v>
      </c>
      <c r="DL208">
        <v>1.1</v>
      </c>
      <c r="DM208">
        <v>0.5</v>
      </c>
      <c r="DN208" t="s">
        <v>440</v>
      </c>
      <c r="DO208">
        <v>2</v>
      </c>
      <c r="DP208" t="b">
        <v>1</v>
      </c>
      <c r="DQ208">
        <v>1758568742.814285</v>
      </c>
      <c r="DR208">
        <v>1500.393928571428</v>
      </c>
      <c r="DS208">
        <v>1527.224285714286</v>
      </c>
      <c r="DT208">
        <v>21.77483214285715</v>
      </c>
      <c r="DU208">
        <v>21.36111071428571</v>
      </c>
      <c r="DV208">
        <v>1500.820357142857</v>
      </c>
      <c r="DW208">
        <v>21.50418214285714</v>
      </c>
      <c r="DX208">
        <v>499.9982857142857</v>
      </c>
      <c r="DY208">
        <v>89.8273857142857</v>
      </c>
      <c r="DZ208">
        <v>0.06691650357142857</v>
      </c>
      <c r="EA208">
        <v>28.53040357142857</v>
      </c>
      <c r="EB208">
        <v>29.99350357142857</v>
      </c>
      <c r="EC208">
        <v>999.9000000000002</v>
      </c>
      <c r="ED208">
        <v>0</v>
      </c>
      <c r="EE208">
        <v>0</v>
      </c>
      <c r="EF208">
        <v>9997.768571428573</v>
      </c>
      <c r="EG208">
        <v>0</v>
      </c>
      <c r="EH208">
        <v>10.560425</v>
      </c>
      <c r="EI208">
        <v>-26.8305</v>
      </c>
      <c r="EJ208">
        <v>1533.792142857143</v>
      </c>
      <c r="EK208">
        <v>1560.56</v>
      </c>
      <c r="EL208">
        <v>0.4137257142857143</v>
      </c>
      <c r="EM208">
        <v>1527.224285714286</v>
      </c>
      <c r="EN208">
        <v>21.36111071428571</v>
      </c>
      <c r="EO208">
        <v>1.955976428571429</v>
      </c>
      <c r="EP208">
        <v>1.918813571428571</v>
      </c>
      <c r="EQ208">
        <v>17.0924</v>
      </c>
      <c r="ER208">
        <v>16.78983928571429</v>
      </c>
      <c r="ES208">
        <v>2000.012857142857</v>
      </c>
      <c r="ET208">
        <v>0.9800053928571428</v>
      </c>
      <c r="EU208">
        <v>0.01999506071428571</v>
      </c>
      <c r="EV208">
        <v>0</v>
      </c>
      <c r="EW208">
        <v>180.3595</v>
      </c>
      <c r="EX208">
        <v>5.00078</v>
      </c>
      <c r="EY208">
        <v>3717.342857142857</v>
      </c>
      <c r="EZ208">
        <v>16379.77142857143</v>
      </c>
      <c r="FA208">
        <v>38.67821428571428</v>
      </c>
      <c r="FB208">
        <v>39.53542857142856</v>
      </c>
      <c r="FC208">
        <v>38.95289285714286</v>
      </c>
      <c r="FD208">
        <v>39.23639285714285</v>
      </c>
      <c r="FE208">
        <v>39.88139285714286</v>
      </c>
      <c r="FF208">
        <v>1955.122857142857</v>
      </c>
      <c r="FG208">
        <v>39.89000000000001</v>
      </c>
      <c r="FH208">
        <v>0</v>
      </c>
      <c r="FI208">
        <v>1758568748.4</v>
      </c>
      <c r="FJ208">
        <v>0</v>
      </c>
      <c r="FK208">
        <v>180.34388</v>
      </c>
      <c r="FL208">
        <v>-0.5104615293880469</v>
      </c>
      <c r="FM208">
        <v>0.2300000026067242</v>
      </c>
      <c r="FN208">
        <v>3717.302799999999</v>
      </c>
      <c r="FO208">
        <v>15</v>
      </c>
      <c r="FP208">
        <v>0</v>
      </c>
      <c r="FQ208" t="s">
        <v>441</v>
      </c>
      <c r="FR208">
        <v>1746989605.5</v>
      </c>
      <c r="FS208">
        <v>1746989593.5</v>
      </c>
      <c r="FT208">
        <v>0</v>
      </c>
      <c r="FU208">
        <v>-0.274</v>
      </c>
      <c r="FV208">
        <v>-0.002</v>
      </c>
      <c r="FW208">
        <v>2.549</v>
      </c>
      <c r="FX208">
        <v>0.129</v>
      </c>
      <c r="FY208">
        <v>420</v>
      </c>
      <c r="FZ208">
        <v>17</v>
      </c>
      <c r="GA208">
        <v>0.02</v>
      </c>
      <c r="GB208">
        <v>0.04</v>
      </c>
      <c r="GC208">
        <v>-26.856175</v>
      </c>
      <c r="GD208">
        <v>0.4047624765478753</v>
      </c>
      <c r="GE208">
        <v>0.148795644677524</v>
      </c>
      <c r="GF208">
        <v>1</v>
      </c>
      <c r="GG208">
        <v>180.3154705882353</v>
      </c>
      <c r="GH208">
        <v>0.4392971747514099</v>
      </c>
      <c r="GI208">
        <v>0.2166890202291962</v>
      </c>
      <c r="GJ208">
        <v>1</v>
      </c>
      <c r="GK208">
        <v>0.41011095</v>
      </c>
      <c r="GL208">
        <v>0.05737161726078733</v>
      </c>
      <c r="GM208">
        <v>0.005871856631211283</v>
      </c>
      <c r="GN208">
        <v>1</v>
      </c>
      <c r="GO208">
        <v>3</v>
      </c>
      <c r="GP208">
        <v>3</v>
      </c>
      <c r="GQ208" t="s">
        <v>442</v>
      </c>
      <c r="GR208">
        <v>3.10266</v>
      </c>
      <c r="GS208">
        <v>2.72527</v>
      </c>
      <c r="GT208">
        <v>0.207108</v>
      </c>
      <c r="GU208">
        <v>0.209344</v>
      </c>
      <c r="GV208">
        <v>0.100093</v>
      </c>
      <c r="GW208">
        <v>0.100075</v>
      </c>
      <c r="GX208">
        <v>20734.3</v>
      </c>
      <c r="GY208">
        <v>18777.4</v>
      </c>
      <c r="GZ208">
        <v>26712.1</v>
      </c>
      <c r="HA208">
        <v>23968.7</v>
      </c>
      <c r="HB208">
        <v>38480.9</v>
      </c>
      <c r="HC208">
        <v>31889.8</v>
      </c>
      <c r="HD208">
        <v>46648.3</v>
      </c>
      <c r="HE208">
        <v>37910.8</v>
      </c>
      <c r="HF208">
        <v>1.87402</v>
      </c>
      <c r="HG208">
        <v>1.85008</v>
      </c>
      <c r="HH208">
        <v>0.119805</v>
      </c>
      <c r="HI208">
        <v>0</v>
      </c>
      <c r="HJ208">
        <v>28.0405</v>
      </c>
      <c r="HK208">
        <v>999.9</v>
      </c>
      <c r="HL208">
        <v>44</v>
      </c>
      <c r="HM208">
        <v>33.4</v>
      </c>
      <c r="HN208">
        <v>25.3093</v>
      </c>
      <c r="HO208">
        <v>61.2149</v>
      </c>
      <c r="HP208">
        <v>23.113</v>
      </c>
      <c r="HQ208">
        <v>1</v>
      </c>
      <c r="HR208">
        <v>0.09176579999999999</v>
      </c>
      <c r="HS208">
        <v>-0.0508742</v>
      </c>
      <c r="HT208">
        <v>20.2799</v>
      </c>
      <c r="HU208">
        <v>5.2131</v>
      </c>
      <c r="HV208">
        <v>11.9796</v>
      </c>
      <c r="HW208">
        <v>4.96325</v>
      </c>
      <c r="HX208">
        <v>3.27453</v>
      </c>
      <c r="HY208">
        <v>9999</v>
      </c>
      <c r="HZ208">
        <v>9999</v>
      </c>
      <c r="IA208">
        <v>9999</v>
      </c>
      <c r="IB208">
        <v>999.9</v>
      </c>
      <c r="IC208">
        <v>1.86398</v>
      </c>
      <c r="ID208">
        <v>1.86011</v>
      </c>
      <c r="IE208">
        <v>1.85849</v>
      </c>
      <c r="IF208">
        <v>1.85977</v>
      </c>
      <c r="IG208">
        <v>1.8599</v>
      </c>
      <c r="IH208">
        <v>1.85843</v>
      </c>
      <c r="II208">
        <v>1.85746</v>
      </c>
      <c r="IJ208">
        <v>1.85242</v>
      </c>
      <c r="IK208">
        <v>0</v>
      </c>
      <c r="IL208">
        <v>0</v>
      </c>
      <c r="IM208">
        <v>0</v>
      </c>
      <c r="IN208">
        <v>0</v>
      </c>
      <c r="IO208" t="s">
        <v>443</v>
      </c>
      <c r="IP208" t="s">
        <v>444</v>
      </c>
      <c r="IQ208" t="s">
        <v>445</v>
      </c>
      <c r="IR208" t="s">
        <v>445</v>
      </c>
      <c r="IS208" t="s">
        <v>445</v>
      </c>
      <c r="IT208" t="s">
        <v>445</v>
      </c>
      <c r="IU208">
        <v>0</v>
      </c>
      <c r="IV208">
        <v>100</v>
      </c>
      <c r="IW208">
        <v>100</v>
      </c>
      <c r="IX208">
        <v>-0.4</v>
      </c>
      <c r="IY208">
        <v>0.2706</v>
      </c>
      <c r="IZ208">
        <v>-1.088691465271074</v>
      </c>
      <c r="JA208">
        <v>-0.0009653133281458612</v>
      </c>
      <c r="JB208">
        <v>1.467522864134924E-06</v>
      </c>
      <c r="JC208">
        <v>-3.533429210606989E-10</v>
      </c>
      <c r="JD208">
        <v>0.001055554131792665</v>
      </c>
      <c r="JE208">
        <v>0.003653998214210923</v>
      </c>
      <c r="JF208">
        <v>0.0003927652080039181</v>
      </c>
      <c r="JG208">
        <v>9.453655735445027E-07</v>
      </c>
      <c r="JH208">
        <v>2</v>
      </c>
      <c r="JI208">
        <v>1975</v>
      </c>
      <c r="JJ208">
        <v>1</v>
      </c>
      <c r="JK208">
        <v>27</v>
      </c>
      <c r="JL208">
        <v>192985.8</v>
      </c>
      <c r="JM208">
        <v>192986</v>
      </c>
      <c r="JN208">
        <v>3.30444</v>
      </c>
      <c r="JO208">
        <v>2.60864</v>
      </c>
      <c r="JP208">
        <v>1.49658</v>
      </c>
      <c r="JQ208">
        <v>2.34741</v>
      </c>
      <c r="JR208">
        <v>1.54907</v>
      </c>
      <c r="JS208">
        <v>2.40723</v>
      </c>
      <c r="JT208">
        <v>37.5781</v>
      </c>
      <c r="JU208">
        <v>24.1751</v>
      </c>
      <c r="JV208">
        <v>18</v>
      </c>
      <c r="JW208">
        <v>481.918</v>
      </c>
      <c r="JX208">
        <v>481.071</v>
      </c>
      <c r="JY208">
        <v>27.2023</v>
      </c>
      <c r="JZ208">
        <v>28.473</v>
      </c>
      <c r="KA208">
        <v>30</v>
      </c>
      <c r="KB208">
        <v>28.6835</v>
      </c>
      <c r="KC208">
        <v>28.6762</v>
      </c>
      <c r="KD208">
        <v>66.3288</v>
      </c>
      <c r="KE208">
        <v>17.3871</v>
      </c>
      <c r="KF208">
        <v>63.6987</v>
      </c>
      <c r="KG208">
        <v>27.214</v>
      </c>
      <c r="KH208">
        <v>1570.18</v>
      </c>
      <c r="KI208">
        <v>21.3385</v>
      </c>
      <c r="KJ208">
        <v>101.99</v>
      </c>
      <c r="KK208">
        <v>91.4362</v>
      </c>
    </row>
    <row r="209" spans="1:297">
      <c r="A209">
        <v>191</v>
      </c>
      <c r="B209">
        <v>1758568755.1</v>
      </c>
      <c r="C209">
        <v>3977.5</v>
      </c>
      <c r="D209" t="s">
        <v>828</v>
      </c>
      <c r="E209" t="s">
        <v>829</v>
      </c>
      <c r="F209">
        <v>5</v>
      </c>
      <c r="G209" t="s">
        <v>641</v>
      </c>
      <c r="H209" t="s">
        <v>438</v>
      </c>
      <c r="I209">
        <v>1758568747.260714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(EA209+(U209+2*0.95*5.67E-8*(((EA209+$B$9)+273)^4-(EA209+273)^4)-44100*J209)/(1.84*29.3*R209+8*0.95*5.67E-8*(EA209+273)^3))</f>
        <v>0</v>
      </c>
      <c r="W209">
        <f>($C$9*EB209+$D$9*EC209+$E$9*V209)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2*0.95*5.67E-8*(((EA209+$B$9)+273)^4-(W209+273)^4)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1592.260838899422</v>
      </c>
      <c r="AK209">
        <v>1574.340666666666</v>
      </c>
      <c r="AL209">
        <v>3.449478077013419</v>
      </c>
      <c r="AM209">
        <v>64.87231866212869</v>
      </c>
      <c r="AN209">
        <f>(AP209 - AO209 + DY209*1E3/(8.314*(EA209+273.15)) * AR209/DX209 * AQ209) * DX209/(100*DL209) * 1000/(1000 - AP209)</f>
        <v>0</v>
      </c>
      <c r="AO209">
        <v>21.35791470034346</v>
      </c>
      <c r="AP209">
        <v>21.77472363636363</v>
      </c>
      <c r="AQ209">
        <v>-8.694473655906509E-06</v>
      </c>
      <c r="AR209">
        <v>105.1330579283981</v>
      </c>
      <c r="AS209">
        <v>0</v>
      </c>
      <c r="AT209">
        <v>0</v>
      </c>
      <c r="AU209">
        <f>IF(AS209*$H$15&gt;=AW209,1.0,(AW209/(AW209-AS209*$H$15)))</f>
        <v>0</v>
      </c>
      <c r="AV209">
        <f>(AU209-1)*100</f>
        <v>0</v>
      </c>
      <c r="AW209">
        <f>MAX(0,($B$15+$C$15*EF209)/(1+$D$15*EF209)*DY209/(EA209+273)*$E$15)</f>
        <v>0</v>
      </c>
      <c r="AX209" t="s">
        <v>439</v>
      </c>
      <c r="AY209" t="s">
        <v>439</v>
      </c>
      <c r="AZ209">
        <v>0</v>
      </c>
      <c r="BA209">
        <v>0</v>
      </c>
      <c r="BB209">
        <f>1-AZ209/BA209</f>
        <v>0</v>
      </c>
      <c r="BC209">
        <v>0</v>
      </c>
      <c r="BD209" t="s">
        <v>439</v>
      </c>
      <c r="BE209" t="s">
        <v>439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439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$B$13*EG209+$C$13*EH209+$F$13*ES209*(1-EV209)</f>
        <v>0</v>
      </c>
      <c r="DI209">
        <f>DH209*DJ209</f>
        <v>0</v>
      </c>
      <c r="DJ209">
        <f>($B$13*$D$11+$C$13*$D$11+$F$13*((FF209+EX209)/MAX(FF209+EX209+FG209, 0.1)*$I$11+FG209/MAX(FF209+EX209+FG209, 0.1)*$J$11))/($B$13+$C$13+$F$13)</f>
        <v>0</v>
      </c>
      <c r="DK209">
        <f>($B$13*$K$11+$C$13*$K$11+$F$13*((FF209+EX209)/MAX(FF209+EX209+FG209, 0.1)*$P$11+FG209/MAX(FF209+EX209+FG209, 0.1)*$Q$11))/($B$13+$C$13+$F$13)</f>
        <v>0</v>
      </c>
      <c r="DL209">
        <v>1.1</v>
      </c>
      <c r="DM209">
        <v>0.5</v>
      </c>
      <c r="DN209" t="s">
        <v>440</v>
      </c>
      <c r="DO209">
        <v>2</v>
      </c>
      <c r="DP209" t="b">
        <v>1</v>
      </c>
      <c r="DQ209">
        <v>1758568747.260714</v>
      </c>
      <c r="DR209">
        <v>1515.343928571428</v>
      </c>
      <c r="DS209">
        <v>1542.146071428571</v>
      </c>
      <c r="DT209">
        <v>21.77579642857143</v>
      </c>
      <c r="DU209">
        <v>21.36014285714286</v>
      </c>
      <c r="DV209">
        <v>1515.754285714286</v>
      </c>
      <c r="DW209">
        <v>21.50513214285715</v>
      </c>
      <c r="DX209">
        <v>499.9792142857142</v>
      </c>
      <c r="DY209">
        <v>89.82478214285716</v>
      </c>
      <c r="DZ209">
        <v>0.066965125</v>
      </c>
      <c r="EA209">
        <v>28.52917142857143</v>
      </c>
      <c r="EB209">
        <v>29.99162857142858</v>
      </c>
      <c r="EC209">
        <v>999.9000000000002</v>
      </c>
      <c r="ED209">
        <v>0</v>
      </c>
      <c r="EE209">
        <v>0</v>
      </c>
      <c r="EF209">
        <v>10005.17964285714</v>
      </c>
      <c r="EG209">
        <v>0</v>
      </c>
      <c r="EH209">
        <v>10.560425</v>
      </c>
      <c r="EI209">
        <v>-26.80260714285715</v>
      </c>
      <c r="EJ209">
        <v>1549.075714285714</v>
      </c>
      <c r="EK209">
        <v>1575.805714285714</v>
      </c>
      <c r="EL209">
        <v>0.4156598214285714</v>
      </c>
      <c r="EM209">
        <v>1542.146071428571</v>
      </c>
      <c r="EN209">
        <v>21.36014285714286</v>
      </c>
      <c r="EO209">
        <v>1.956006785714286</v>
      </c>
      <c r="EP209">
        <v>1.918670714285714</v>
      </c>
      <c r="EQ209">
        <v>17.09264285714286</v>
      </c>
      <c r="ER209">
        <v>16.78867142857143</v>
      </c>
      <c r="ES209">
        <v>2000.020357142857</v>
      </c>
      <c r="ET209">
        <v>0.9800053928571426</v>
      </c>
      <c r="EU209">
        <v>0.01999506071428572</v>
      </c>
      <c r="EV209">
        <v>0</v>
      </c>
      <c r="EW209">
        <v>180.3048571428572</v>
      </c>
      <c r="EX209">
        <v>5.00078</v>
      </c>
      <c r="EY209">
        <v>3717.135714285715</v>
      </c>
      <c r="EZ209">
        <v>16379.83214285715</v>
      </c>
      <c r="FA209">
        <v>38.68721428571428</v>
      </c>
      <c r="FB209">
        <v>39.53985714285714</v>
      </c>
      <c r="FC209">
        <v>38.95735714285713</v>
      </c>
      <c r="FD209">
        <v>39.22746428571428</v>
      </c>
      <c r="FE209">
        <v>39.88582142857143</v>
      </c>
      <c r="FF209">
        <v>1955.130357142857</v>
      </c>
      <c r="FG209">
        <v>39.89000000000001</v>
      </c>
      <c r="FH209">
        <v>0</v>
      </c>
      <c r="FI209">
        <v>1758568753.2</v>
      </c>
      <c r="FJ209">
        <v>0</v>
      </c>
      <c r="FK209">
        <v>180.2502</v>
      </c>
      <c r="FL209">
        <v>-1.323153837858224</v>
      </c>
      <c r="FM209">
        <v>-3.483076935242383</v>
      </c>
      <c r="FN209">
        <v>3717.046800000001</v>
      </c>
      <c r="FO209">
        <v>15</v>
      </c>
      <c r="FP209">
        <v>0</v>
      </c>
      <c r="FQ209" t="s">
        <v>441</v>
      </c>
      <c r="FR209">
        <v>1746989605.5</v>
      </c>
      <c r="FS209">
        <v>1746989593.5</v>
      </c>
      <c r="FT209">
        <v>0</v>
      </c>
      <c r="FU209">
        <v>-0.274</v>
      </c>
      <c r="FV209">
        <v>-0.002</v>
      </c>
      <c r="FW209">
        <v>2.549</v>
      </c>
      <c r="FX209">
        <v>0.129</v>
      </c>
      <c r="FY209">
        <v>420</v>
      </c>
      <c r="FZ209">
        <v>17</v>
      </c>
      <c r="GA209">
        <v>0.02</v>
      </c>
      <c r="GB209">
        <v>0.04</v>
      </c>
      <c r="GC209">
        <v>-26.81078292682927</v>
      </c>
      <c r="GD209">
        <v>0.817687108013942</v>
      </c>
      <c r="GE209">
        <v>0.1590525207051217</v>
      </c>
      <c r="GF209">
        <v>0</v>
      </c>
      <c r="GG209">
        <v>180.294</v>
      </c>
      <c r="GH209">
        <v>-0.8163483521599361</v>
      </c>
      <c r="GI209">
        <v>0.2177313509269403</v>
      </c>
      <c r="GJ209">
        <v>1</v>
      </c>
      <c r="GK209">
        <v>0.4141863658536585</v>
      </c>
      <c r="GL209">
        <v>0.02806151916376211</v>
      </c>
      <c r="GM209">
        <v>0.002918004085288578</v>
      </c>
      <c r="GN209">
        <v>1</v>
      </c>
      <c r="GO209">
        <v>2</v>
      </c>
      <c r="GP209">
        <v>3</v>
      </c>
      <c r="GQ209" t="s">
        <v>448</v>
      </c>
      <c r="GR209">
        <v>3.10276</v>
      </c>
      <c r="GS209">
        <v>2.72531</v>
      </c>
      <c r="GT209">
        <v>0.208316</v>
      </c>
      <c r="GU209">
        <v>0.210544</v>
      </c>
      <c r="GV209">
        <v>0.10009</v>
      </c>
      <c r="GW209">
        <v>0.10007</v>
      </c>
      <c r="GX209">
        <v>20702.8</v>
      </c>
      <c r="GY209">
        <v>18749</v>
      </c>
      <c r="GZ209">
        <v>26712.2</v>
      </c>
      <c r="HA209">
        <v>23968.8</v>
      </c>
      <c r="HB209">
        <v>38481.1</v>
      </c>
      <c r="HC209">
        <v>31890</v>
      </c>
      <c r="HD209">
        <v>46648.3</v>
      </c>
      <c r="HE209">
        <v>37910.6</v>
      </c>
      <c r="HF209">
        <v>1.8739</v>
      </c>
      <c r="HG209">
        <v>1.8501</v>
      </c>
      <c r="HH209">
        <v>0.12004</v>
      </c>
      <c r="HI209">
        <v>0</v>
      </c>
      <c r="HJ209">
        <v>28.0383</v>
      </c>
      <c r="HK209">
        <v>999.9</v>
      </c>
      <c r="HL209">
        <v>44</v>
      </c>
      <c r="HM209">
        <v>33.4</v>
      </c>
      <c r="HN209">
        <v>25.3088</v>
      </c>
      <c r="HO209">
        <v>61.0149</v>
      </c>
      <c r="HP209">
        <v>23.1611</v>
      </c>
      <c r="HQ209">
        <v>1</v>
      </c>
      <c r="HR209">
        <v>0.0921748</v>
      </c>
      <c r="HS209">
        <v>-0.059469</v>
      </c>
      <c r="HT209">
        <v>20.28</v>
      </c>
      <c r="HU209">
        <v>5.21355</v>
      </c>
      <c r="HV209">
        <v>11.9798</v>
      </c>
      <c r="HW209">
        <v>4.96325</v>
      </c>
      <c r="HX209">
        <v>3.27455</v>
      </c>
      <c r="HY209">
        <v>9999</v>
      </c>
      <c r="HZ209">
        <v>9999</v>
      </c>
      <c r="IA209">
        <v>9999</v>
      </c>
      <c r="IB209">
        <v>999.9</v>
      </c>
      <c r="IC209">
        <v>1.86397</v>
      </c>
      <c r="ID209">
        <v>1.86013</v>
      </c>
      <c r="IE209">
        <v>1.85849</v>
      </c>
      <c r="IF209">
        <v>1.85979</v>
      </c>
      <c r="IG209">
        <v>1.85989</v>
      </c>
      <c r="IH209">
        <v>1.85843</v>
      </c>
      <c r="II209">
        <v>1.85745</v>
      </c>
      <c r="IJ209">
        <v>1.85242</v>
      </c>
      <c r="IK209">
        <v>0</v>
      </c>
      <c r="IL209">
        <v>0</v>
      </c>
      <c r="IM209">
        <v>0</v>
      </c>
      <c r="IN209">
        <v>0</v>
      </c>
      <c r="IO209" t="s">
        <v>443</v>
      </c>
      <c r="IP209" t="s">
        <v>444</v>
      </c>
      <c r="IQ209" t="s">
        <v>445</v>
      </c>
      <c r="IR209" t="s">
        <v>445</v>
      </c>
      <c r="IS209" t="s">
        <v>445</v>
      </c>
      <c r="IT209" t="s">
        <v>445</v>
      </c>
      <c r="IU209">
        <v>0</v>
      </c>
      <c r="IV209">
        <v>100</v>
      </c>
      <c r="IW209">
        <v>100</v>
      </c>
      <c r="IX209">
        <v>-0.38</v>
      </c>
      <c r="IY209">
        <v>0.2707</v>
      </c>
      <c r="IZ209">
        <v>-1.088691465271074</v>
      </c>
      <c r="JA209">
        <v>-0.0009653133281458612</v>
      </c>
      <c r="JB209">
        <v>1.467522864134924E-06</v>
      </c>
      <c r="JC209">
        <v>-3.533429210606989E-10</v>
      </c>
      <c r="JD209">
        <v>0.001055554131792665</v>
      </c>
      <c r="JE209">
        <v>0.003653998214210923</v>
      </c>
      <c r="JF209">
        <v>0.0003927652080039181</v>
      </c>
      <c r="JG209">
        <v>9.453655735445027E-07</v>
      </c>
      <c r="JH209">
        <v>2</v>
      </c>
      <c r="JI209">
        <v>1975</v>
      </c>
      <c r="JJ209">
        <v>1</v>
      </c>
      <c r="JK209">
        <v>27</v>
      </c>
      <c r="JL209">
        <v>192985.8</v>
      </c>
      <c r="JM209">
        <v>192986</v>
      </c>
      <c r="JN209">
        <v>3.32764</v>
      </c>
      <c r="JO209">
        <v>2.60376</v>
      </c>
      <c r="JP209">
        <v>1.49658</v>
      </c>
      <c r="JQ209">
        <v>2.34741</v>
      </c>
      <c r="JR209">
        <v>1.54907</v>
      </c>
      <c r="JS209">
        <v>2.42798</v>
      </c>
      <c r="JT209">
        <v>37.554</v>
      </c>
      <c r="JU209">
        <v>24.1751</v>
      </c>
      <c r="JV209">
        <v>18</v>
      </c>
      <c r="JW209">
        <v>481.845</v>
      </c>
      <c r="JX209">
        <v>481.083</v>
      </c>
      <c r="JY209">
        <v>27.2142</v>
      </c>
      <c r="JZ209">
        <v>28.473</v>
      </c>
      <c r="KA209">
        <v>30.0001</v>
      </c>
      <c r="KB209">
        <v>28.6835</v>
      </c>
      <c r="KC209">
        <v>28.6757</v>
      </c>
      <c r="KD209">
        <v>66.79949999999999</v>
      </c>
      <c r="KE209">
        <v>17.3871</v>
      </c>
      <c r="KF209">
        <v>63.6987</v>
      </c>
      <c r="KG209">
        <v>27.2214</v>
      </c>
      <c r="KH209">
        <v>1590.22</v>
      </c>
      <c r="KI209">
        <v>21.3385</v>
      </c>
      <c r="KJ209">
        <v>101.99</v>
      </c>
      <c r="KK209">
        <v>91.4361</v>
      </c>
    </row>
    <row r="210" spans="1:297">
      <c r="A210">
        <v>192</v>
      </c>
      <c r="B210">
        <v>1758568760.6</v>
      </c>
      <c r="C210">
        <v>3983</v>
      </c>
      <c r="D210" t="s">
        <v>830</v>
      </c>
      <c r="E210" t="s">
        <v>831</v>
      </c>
      <c r="F210">
        <v>5</v>
      </c>
      <c r="G210" t="s">
        <v>641</v>
      </c>
      <c r="H210" t="s">
        <v>438</v>
      </c>
      <c r="I210">
        <v>1758568752.832142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(EA210+(U210+2*0.95*5.67E-8*(((EA210+$B$9)+273)^4-(EA210+273)^4)-44100*J210)/(1.84*29.3*R210+8*0.95*5.67E-8*(EA210+273)^3))</f>
        <v>0</v>
      </c>
      <c r="W210">
        <f>($C$9*EB210+$D$9*EC210+$E$9*V210)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2*0.95*5.67E-8*(((EA210+$B$9)+273)^4-(W210+273)^4)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1610.879656575042</v>
      </c>
      <c r="AK210">
        <v>1593.048727272726</v>
      </c>
      <c r="AL210">
        <v>3.395219900993802</v>
      </c>
      <c r="AM210">
        <v>64.87231866212869</v>
      </c>
      <c r="AN210">
        <f>(AP210 - AO210 + DY210*1E3/(8.314*(EA210+273.15)) * AR210/DX210 * AQ210) * DX210/(100*DL210) * 1000/(1000 - AP210)</f>
        <v>0</v>
      </c>
      <c r="AO210">
        <v>21.35775776601985</v>
      </c>
      <c r="AP210">
        <v>21.76982484848484</v>
      </c>
      <c r="AQ210">
        <v>-2.388134652939523E-05</v>
      </c>
      <c r="AR210">
        <v>105.1330579283981</v>
      </c>
      <c r="AS210">
        <v>0</v>
      </c>
      <c r="AT210">
        <v>0</v>
      </c>
      <c r="AU210">
        <f>IF(AS210*$H$15&gt;=AW210,1.0,(AW210/(AW210-AS210*$H$15)))</f>
        <v>0</v>
      </c>
      <c r="AV210">
        <f>(AU210-1)*100</f>
        <v>0</v>
      </c>
      <c r="AW210">
        <f>MAX(0,($B$15+$C$15*EF210)/(1+$D$15*EF210)*DY210/(EA210+273)*$E$15)</f>
        <v>0</v>
      </c>
      <c r="AX210" t="s">
        <v>439</v>
      </c>
      <c r="AY210" t="s">
        <v>439</v>
      </c>
      <c r="AZ210">
        <v>0</v>
      </c>
      <c r="BA210">
        <v>0</v>
      </c>
      <c r="BB210">
        <f>1-AZ210/BA210</f>
        <v>0</v>
      </c>
      <c r="BC210">
        <v>0</v>
      </c>
      <c r="BD210" t="s">
        <v>439</v>
      </c>
      <c r="BE210" t="s">
        <v>439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439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$B$13*EG210+$C$13*EH210+$F$13*ES210*(1-EV210)</f>
        <v>0</v>
      </c>
      <c r="DI210">
        <f>DH210*DJ210</f>
        <v>0</v>
      </c>
      <c r="DJ210">
        <f>($B$13*$D$11+$C$13*$D$11+$F$13*((FF210+EX210)/MAX(FF210+EX210+FG210, 0.1)*$I$11+FG210/MAX(FF210+EX210+FG210, 0.1)*$J$11))/($B$13+$C$13+$F$13)</f>
        <v>0</v>
      </c>
      <c r="DK210">
        <f>($B$13*$K$11+$C$13*$K$11+$F$13*((FF210+EX210)/MAX(FF210+EX210+FG210, 0.1)*$P$11+FG210/MAX(FF210+EX210+FG210, 0.1)*$Q$11))/($B$13+$C$13+$F$13)</f>
        <v>0</v>
      </c>
      <c r="DL210">
        <v>1.1</v>
      </c>
      <c r="DM210">
        <v>0.5</v>
      </c>
      <c r="DN210" t="s">
        <v>440</v>
      </c>
      <c r="DO210">
        <v>2</v>
      </c>
      <c r="DP210" t="b">
        <v>1</v>
      </c>
      <c r="DQ210">
        <v>1758568752.832142</v>
      </c>
      <c r="DR210">
        <v>1534.061785714285</v>
      </c>
      <c r="DS210">
        <v>1560.66</v>
      </c>
      <c r="DT210">
        <v>21.77476785714286</v>
      </c>
      <c r="DU210">
        <v>21.35892142857143</v>
      </c>
      <c r="DV210">
        <v>1534.4525</v>
      </c>
      <c r="DW210">
        <v>21.50413214285714</v>
      </c>
      <c r="DX210">
        <v>499.9902499999999</v>
      </c>
      <c r="DY210">
        <v>89.82320000000001</v>
      </c>
      <c r="DZ210">
        <v>0.0670034</v>
      </c>
      <c r="EA210">
        <v>28.52542857142857</v>
      </c>
      <c r="EB210">
        <v>29.98946785714286</v>
      </c>
      <c r="EC210">
        <v>999.9000000000002</v>
      </c>
      <c r="ED210">
        <v>0</v>
      </c>
      <c r="EE210">
        <v>0</v>
      </c>
      <c r="EF210">
        <v>10002.50107142857</v>
      </c>
      <c r="EG210">
        <v>0</v>
      </c>
      <c r="EH210">
        <v>10.56058571428572</v>
      </c>
      <c r="EI210">
        <v>-26.59870357142858</v>
      </c>
      <c r="EJ210">
        <v>1568.208571428571</v>
      </c>
      <c r="EK210">
        <v>1594.721428571429</v>
      </c>
      <c r="EL210">
        <v>0.41585275</v>
      </c>
      <c r="EM210">
        <v>1560.66</v>
      </c>
      <c r="EN210">
        <v>21.35892142857143</v>
      </c>
      <c r="EO210">
        <v>1.955880357142857</v>
      </c>
      <c r="EP210">
        <v>1.918526428571429</v>
      </c>
      <c r="EQ210">
        <v>17.09161428571429</v>
      </c>
      <c r="ER210">
        <v>16.78749642857143</v>
      </c>
      <c r="ES210">
        <v>2000.013571428572</v>
      </c>
      <c r="ET210">
        <v>0.9800052857142855</v>
      </c>
      <c r="EU210">
        <v>0.01999517142857143</v>
      </c>
      <c r="EV210">
        <v>0</v>
      </c>
      <c r="EW210">
        <v>180.2093214285715</v>
      </c>
      <c r="EX210">
        <v>5.00078</v>
      </c>
      <c r="EY210">
        <v>3716.734642857143</v>
      </c>
      <c r="EZ210">
        <v>16379.78214285714</v>
      </c>
      <c r="FA210">
        <v>38.68053571428571</v>
      </c>
      <c r="FB210">
        <v>39.53764285714286</v>
      </c>
      <c r="FC210">
        <v>38.93503571428571</v>
      </c>
      <c r="FD210">
        <v>39.23857142857143</v>
      </c>
      <c r="FE210">
        <v>39.87467857142856</v>
      </c>
      <c r="FF210">
        <v>1955.123571428571</v>
      </c>
      <c r="FG210">
        <v>39.89000000000001</v>
      </c>
      <c r="FH210">
        <v>0</v>
      </c>
      <c r="FI210">
        <v>1758568758.6</v>
      </c>
      <c r="FJ210">
        <v>0</v>
      </c>
      <c r="FK210">
        <v>180.2091923076923</v>
      </c>
      <c r="FL210">
        <v>-0.755111107865831</v>
      </c>
      <c r="FM210">
        <v>-7.39487179135906</v>
      </c>
      <c r="FN210">
        <v>3716.643076923077</v>
      </c>
      <c r="FO210">
        <v>15</v>
      </c>
      <c r="FP210">
        <v>0</v>
      </c>
      <c r="FQ210" t="s">
        <v>441</v>
      </c>
      <c r="FR210">
        <v>1746989605.5</v>
      </c>
      <c r="FS210">
        <v>1746989593.5</v>
      </c>
      <c r="FT210">
        <v>0</v>
      </c>
      <c r="FU210">
        <v>-0.274</v>
      </c>
      <c r="FV210">
        <v>-0.002</v>
      </c>
      <c r="FW210">
        <v>2.549</v>
      </c>
      <c r="FX210">
        <v>0.129</v>
      </c>
      <c r="FY210">
        <v>420</v>
      </c>
      <c r="FZ210">
        <v>17</v>
      </c>
      <c r="GA210">
        <v>0.02</v>
      </c>
      <c r="GB210">
        <v>0.04</v>
      </c>
      <c r="GC210">
        <v>-26.72272926829269</v>
      </c>
      <c r="GD210">
        <v>1.680731707317062</v>
      </c>
      <c r="GE210">
        <v>0.2145055985896264</v>
      </c>
      <c r="GF210">
        <v>0</v>
      </c>
      <c r="GG210">
        <v>180.2600882352941</v>
      </c>
      <c r="GH210">
        <v>-1.031550796681795</v>
      </c>
      <c r="GI210">
        <v>0.2231585255119114</v>
      </c>
      <c r="GJ210">
        <v>0</v>
      </c>
      <c r="GK210">
        <v>0.4153299512195122</v>
      </c>
      <c r="GL210">
        <v>0.005301365853659496</v>
      </c>
      <c r="GM210">
        <v>0.001632342682088167</v>
      </c>
      <c r="GN210">
        <v>1</v>
      </c>
      <c r="GO210">
        <v>1</v>
      </c>
      <c r="GP210">
        <v>3</v>
      </c>
      <c r="GQ210" t="s">
        <v>451</v>
      </c>
      <c r="GR210">
        <v>3.10282</v>
      </c>
      <c r="GS210">
        <v>2.72502</v>
      </c>
      <c r="GT210">
        <v>0.209766</v>
      </c>
      <c r="GU210">
        <v>0.211924</v>
      </c>
      <c r="GV210">
        <v>0.100076</v>
      </c>
      <c r="GW210">
        <v>0.100065</v>
      </c>
      <c r="GX210">
        <v>20664.8</v>
      </c>
      <c r="GY210">
        <v>18716.5</v>
      </c>
      <c r="GZ210">
        <v>26712.1</v>
      </c>
      <c r="HA210">
        <v>23969</v>
      </c>
      <c r="HB210">
        <v>38481.7</v>
      </c>
      <c r="HC210">
        <v>31890.7</v>
      </c>
      <c r="HD210">
        <v>46648.1</v>
      </c>
      <c r="HE210">
        <v>37911.1</v>
      </c>
      <c r="HF210">
        <v>1.8744</v>
      </c>
      <c r="HG210">
        <v>1.85005</v>
      </c>
      <c r="HH210">
        <v>0.119973</v>
      </c>
      <c r="HI210">
        <v>0</v>
      </c>
      <c r="HJ210">
        <v>28.0363</v>
      </c>
      <c r="HK210">
        <v>999.9</v>
      </c>
      <c r="HL210">
        <v>44</v>
      </c>
      <c r="HM210">
        <v>33.4</v>
      </c>
      <c r="HN210">
        <v>25.3107</v>
      </c>
      <c r="HO210">
        <v>60.9349</v>
      </c>
      <c r="HP210">
        <v>22.9247</v>
      </c>
      <c r="HQ210">
        <v>1</v>
      </c>
      <c r="HR210">
        <v>0.0919944</v>
      </c>
      <c r="HS210">
        <v>-0.0542756</v>
      </c>
      <c r="HT210">
        <v>20.2801</v>
      </c>
      <c r="HU210">
        <v>5.2122</v>
      </c>
      <c r="HV210">
        <v>11.9785</v>
      </c>
      <c r="HW210">
        <v>4.9633</v>
      </c>
      <c r="HX210">
        <v>3.27445</v>
      </c>
      <c r="HY210">
        <v>9999</v>
      </c>
      <c r="HZ210">
        <v>9999</v>
      </c>
      <c r="IA210">
        <v>9999</v>
      </c>
      <c r="IB210">
        <v>999.9</v>
      </c>
      <c r="IC210">
        <v>1.86396</v>
      </c>
      <c r="ID210">
        <v>1.86012</v>
      </c>
      <c r="IE210">
        <v>1.85847</v>
      </c>
      <c r="IF210">
        <v>1.85976</v>
      </c>
      <c r="IG210">
        <v>1.85989</v>
      </c>
      <c r="IH210">
        <v>1.8584</v>
      </c>
      <c r="II210">
        <v>1.85745</v>
      </c>
      <c r="IJ210">
        <v>1.85242</v>
      </c>
      <c r="IK210">
        <v>0</v>
      </c>
      <c r="IL210">
        <v>0</v>
      </c>
      <c r="IM210">
        <v>0</v>
      </c>
      <c r="IN210">
        <v>0</v>
      </c>
      <c r="IO210" t="s">
        <v>443</v>
      </c>
      <c r="IP210" t="s">
        <v>444</v>
      </c>
      <c r="IQ210" t="s">
        <v>445</v>
      </c>
      <c r="IR210" t="s">
        <v>445</v>
      </c>
      <c r="IS210" t="s">
        <v>445</v>
      </c>
      <c r="IT210" t="s">
        <v>445</v>
      </c>
      <c r="IU210">
        <v>0</v>
      </c>
      <c r="IV210">
        <v>100</v>
      </c>
      <c r="IW210">
        <v>100</v>
      </c>
      <c r="IX210">
        <v>-0.36</v>
      </c>
      <c r="IY210">
        <v>0.2705</v>
      </c>
      <c r="IZ210">
        <v>-1.088691465271074</v>
      </c>
      <c r="JA210">
        <v>-0.0009653133281458612</v>
      </c>
      <c r="JB210">
        <v>1.467522864134924E-06</v>
      </c>
      <c r="JC210">
        <v>-3.533429210606989E-10</v>
      </c>
      <c r="JD210">
        <v>0.001055554131792665</v>
      </c>
      <c r="JE210">
        <v>0.003653998214210923</v>
      </c>
      <c r="JF210">
        <v>0.0003927652080039181</v>
      </c>
      <c r="JG210">
        <v>9.453655735445027E-07</v>
      </c>
      <c r="JH210">
        <v>2</v>
      </c>
      <c r="JI210">
        <v>1975</v>
      </c>
      <c r="JJ210">
        <v>1</v>
      </c>
      <c r="JK210">
        <v>27</v>
      </c>
      <c r="JL210">
        <v>192985.9</v>
      </c>
      <c r="JM210">
        <v>192986.1</v>
      </c>
      <c r="JN210">
        <v>3.35693</v>
      </c>
      <c r="JO210">
        <v>2.60376</v>
      </c>
      <c r="JP210">
        <v>1.49658</v>
      </c>
      <c r="JQ210">
        <v>2.34741</v>
      </c>
      <c r="JR210">
        <v>1.54907</v>
      </c>
      <c r="JS210">
        <v>2.44141</v>
      </c>
      <c r="JT210">
        <v>37.554</v>
      </c>
      <c r="JU210">
        <v>24.1751</v>
      </c>
      <c r="JV210">
        <v>18</v>
      </c>
      <c r="JW210">
        <v>482.117</v>
      </c>
      <c r="JX210">
        <v>481.05</v>
      </c>
      <c r="JY210">
        <v>27.2237</v>
      </c>
      <c r="JZ210">
        <v>28.473</v>
      </c>
      <c r="KA210">
        <v>30.0002</v>
      </c>
      <c r="KB210">
        <v>28.681</v>
      </c>
      <c r="KC210">
        <v>28.6757</v>
      </c>
      <c r="KD210">
        <v>67.38979999999999</v>
      </c>
      <c r="KE210">
        <v>17.3871</v>
      </c>
      <c r="KF210">
        <v>63.6987</v>
      </c>
      <c r="KG210">
        <v>27.2256</v>
      </c>
      <c r="KH210">
        <v>1603.59</v>
      </c>
      <c r="KI210">
        <v>21.3385</v>
      </c>
      <c r="KJ210">
        <v>101.99</v>
      </c>
      <c r="KK210">
        <v>91.43729999999999</v>
      </c>
    </row>
    <row r="211" spans="1:297">
      <c r="A211">
        <v>193</v>
      </c>
      <c r="B211">
        <v>1758572095.6</v>
      </c>
      <c r="C211">
        <v>7318</v>
      </c>
      <c r="D211" t="s">
        <v>832</v>
      </c>
      <c r="E211" t="s">
        <v>833</v>
      </c>
      <c r="F211">
        <v>5</v>
      </c>
      <c r="G211" t="s">
        <v>834</v>
      </c>
      <c r="H211" t="s">
        <v>438</v>
      </c>
      <c r="I211">
        <v>1758572087.849999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(EA211+(U211+2*0.95*5.67E-8*(((EA211+$B$9)+273)^4-(EA211+273)^4)-44100*J211)/(1.84*29.3*R211+8*0.95*5.67E-8*(EA211+273)^3))</f>
        <v>0</v>
      </c>
      <c r="W211">
        <f>($C$9*EB211+$D$9*EC211+$E$9*V211)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2*0.95*5.67E-8*(((EA211+$B$9)+273)^4-(W211+273)^4)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428.6047985182626</v>
      </c>
      <c r="AK211">
        <v>421.2650060606061</v>
      </c>
      <c r="AL211">
        <v>-0.0008744145265385676</v>
      </c>
      <c r="AM211">
        <v>64.87164612893358</v>
      </c>
      <c r="AN211">
        <f>(AP211 - AO211 + DY211*1E3/(8.314*(EA211+273.15)) * AR211/DX211 * AQ211) * DX211/(100*DL211) * 1000/(1000 - AP211)</f>
        <v>0</v>
      </c>
      <c r="AO211">
        <v>20.52587413825022</v>
      </c>
      <c r="AP211">
        <v>21.88834545454546</v>
      </c>
      <c r="AQ211">
        <v>-1.821605444702842E-05</v>
      </c>
      <c r="AR211">
        <v>105.5130570638781</v>
      </c>
      <c r="AS211">
        <v>0</v>
      </c>
      <c r="AT211">
        <v>0</v>
      </c>
      <c r="AU211">
        <f>IF(AS211*$H$15&gt;=AW211,1.0,(AW211/(AW211-AS211*$H$15)))</f>
        <v>0</v>
      </c>
      <c r="AV211">
        <f>(AU211-1)*100</f>
        <v>0</v>
      </c>
      <c r="AW211">
        <f>MAX(0,($B$15+$C$15*EF211)/(1+$D$15*EF211)*DY211/(EA211+273)*$E$15)</f>
        <v>0</v>
      </c>
      <c r="AX211" t="s">
        <v>439</v>
      </c>
      <c r="AY211" t="s">
        <v>439</v>
      </c>
      <c r="AZ211">
        <v>0</v>
      </c>
      <c r="BA211">
        <v>0</v>
      </c>
      <c r="BB211">
        <f>1-AZ211/BA211</f>
        <v>0</v>
      </c>
      <c r="BC211">
        <v>0</v>
      </c>
      <c r="BD211" t="s">
        <v>439</v>
      </c>
      <c r="BE211" t="s">
        <v>439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439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$B$13*EG211+$C$13*EH211+$F$13*ES211*(1-EV211)</f>
        <v>0</v>
      </c>
      <c r="DI211">
        <f>DH211*DJ211</f>
        <v>0</v>
      </c>
      <c r="DJ211">
        <f>($B$13*$D$11+$C$13*$D$11+$F$13*((FF211+EX211)/MAX(FF211+EX211+FG211, 0.1)*$I$11+FG211/MAX(FF211+EX211+FG211, 0.1)*$J$11))/($B$13+$C$13+$F$13)</f>
        <v>0</v>
      </c>
      <c r="DK211">
        <f>($B$13*$K$11+$C$13*$K$11+$F$13*((FF211+EX211)/MAX(FF211+EX211+FG211, 0.1)*$P$11+FG211/MAX(FF211+EX211+FG211, 0.1)*$Q$11))/($B$13+$C$13+$F$13)</f>
        <v>0</v>
      </c>
      <c r="DL211">
        <v>2.7</v>
      </c>
      <c r="DM211">
        <v>0.5</v>
      </c>
      <c r="DN211" t="s">
        <v>440</v>
      </c>
      <c r="DO211">
        <v>2</v>
      </c>
      <c r="DP211" t="b">
        <v>1</v>
      </c>
      <c r="DQ211">
        <v>1758572087.849999</v>
      </c>
      <c r="DR211">
        <v>412.0833</v>
      </c>
      <c r="DS211">
        <v>419.7989666666667</v>
      </c>
      <c r="DT211">
        <v>21.90200666666667</v>
      </c>
      <c r="DU211">
        <v>20.52661</v>
      </c>
      <c r="DV211">
        <v>413.3453</v>
      </c>
      <c r="DW211">
        <v>21.62861</v>
      </c>
      <c r="DX211">
        <v>499.9657666666668</v>
      </c>
      <c r="DY211">
        <v>89.76445</v>
      </c>
      <c r="DZ211">
        <v>0.06745010666666666</v>
      </c>
      <c r="EA211">
        <v>28.64006999999999</v>
      </c>
      <c r="EB211">
        <v>30.01644</v>
      </c>
      <c r="EC211">
        <v>999.9000000000002</v>
      </c>
      <c r="ED211">
        <v>0</v>
      </c>
      <c r="EE211">
        <v>0</v>
      </c>
      <c r="EF211">
        <v>9993.086333333335</v>
      </c>
      <c r="EG211">
        <v>0</v>
      </c>
      <c r="EH211">
        <v>10.32894</v>
      </c>
      <c r="EI211">
        <v>-7.715647000000001</v>
      </c>
      <c r="EJ211">
        <v>421.3108333333333</v>
      </c>
      <c r="EK211">
        <v>428.5966</v>
      </c>
      <c r="EL211">
        <v>1.375387</v>
      </c>
      <c r="EM211">
        <v>419.7989666666667</v>
      </c>
      <c r="EN211">
        <v>20.52661</v>
      </c>
      <c r="EO211">
        <v>1.966020666666666</v>
      </c>
      <c r="EP211">
        <v>1.842559666666667</v>
      </c>
      <c r="EQ211">
        <v>17.17330333333333</v>
      </c>
      <c r="ER211">
        <v>16.15259333333334</v>
      </c>
      <c r="ES211">
        <v>1999.999333333334</v>
      </c>
      <c r="ET211">
        <v>0.9799989999999998</v>
      </c>
      <c r="EU211">
        <v>0.02000091333333333</v>
      </c>
      <c r="EV211">
        <v>0</v>
      </c>
      <c r="EW211">
        <v>331.3536333333333</v>
      </c>
      <c r="EX211">
        <v>5.00078</v>
      </c>
      <c r="EY211">
        <v>6558.663</v>
      </c>
      <c r="EZ211">
        <v>16379.62333333333</v>
      </c>
      <c r="FA211">
        <v>39.62906666666667</v>
      </c>
      <c r="FB211">
        <v>40.41219999999998</v>
      </c>
      <c r="FC211">
        <v>40.22486666666667</v>
      </c>
      <c r="FD211">
        <v>40.19146666666666</v>
      </c>
      <c r="FE211">
        <v>40.85393333333333</v>
      </c>
      <c r="FF211">
        <v>1955.094333333333</v>
      </c>
      <c r="FG211">
        <v>39.90266666666668</v>
      </c>
      <c r="FH211">
        <v>0</v>
      </c>
      <c r="FI211">
        <v>1758572093.4</v>
      </c>
      <c r="FJ211">
        <v>0</v>
      </c>
      <c r="FK211">
        <v>331.3612307692308</v>
      </c>
      <c r="FL211">
        <v>0.007384607725118908</v>
      </c>
      <c r="FM211">
        <v>-5.97230769293714</v>
      </c>
      <c r="FN211">
        <v>6558.648846153847</v>
      </c>
      <c r="FO211">
        <v>15</v>
      </c>
      <c r="FP211">
        <v>0</v>
      </c>
      <c r="FQ211" t="s">
        <v>441</v>
      </c>
      <c r="FR211">
        <v>1746989605.5</v>
      </c>
      <c r="FS211">
        <v>1746989593.5</v>
      </c>
      <c r="FT211">
        <v>0</v>
      </c>
      <c r="FU211">
        <v>-0.274</v>
      </c>
      <c r="FV211">
        <v>-0.002</v>
      </c>
      <c r="FW211">
        <v>2.549</v>
      </c>
      <c r="FX211">
        <v>0.129</v>
      </c>
      <c r="FY211">
        <v>420</v>
      </c>
      <c r="FZ211">
        <v>17</v>
      </c>
      <c r="GA211">
        <v>0.02</v>
      </c>
      <c r="GB211">
        <v>0.04</v>
      </c>
      <c r="GC211">
        <v>-7.715537</v>
      </c>
      <c r="GD211">
        <v>0.1269082176360342</v>
      </c>
      <c r="GE211">
        <v>0.03366888787887128</v>
      </c>
      <c r="GF211">
        <v>1</v>
      </c>
      <c r="GG211">
        <v>331.3525</v>
      </c>
      <c r="GH211">
        <v>0.2979220777912364</v>
      </c>
      <c r="GI211">
        <v>0.184834783141117</v>
      </c>
      <c r="GJ211">
        <v>1</v>
      </c>
      <c r="GK211">
        <v>1.36901075</v>
      </c>
      <c r="GL211">
        <v>0.04481437148217072</v>
      </c>
      <c r="GM211">
        <v>0.01403522593111703</v>
      </c>
      <c r="GN211">
        <v>1</v>
      </c>
      <c r="GO211">
        <v>3</v>
      </c>
      <c r="GP211">
        <v>3</v>
      </c>
      <c r="GQ211" t="s">
        <v>442</v>
      </c>
      <c r="GR211">
        <v>3.10244</v>
      </c>
      <c r="GS211">
        <v>2.72549</v>
      </c>
      <c r="GT211">
        <v>0.0862079</v>
      </c>
      <c r="GU211">
        <v>0.08725339999999999</v>
      </c>
      <c r="GV211">
        <v>0.100261</v>
      </c>
      <c r="GW211">
        <v>0.0971143</v>
      </c>
      <c r="GX211">
        <v>23863.3</v>
      </c>
      <c r="GY211">
        <v>21658.4</v>
      </c>
      <c r="GZ211">
        <v>26678.9</v>
      </c>
      <c r="HA211">
        <v>23951.3</v>
      </c>
      <c r="HB211">
        <v>38413.5</v>
      </c>
      <c r="HC211">
        <v>31966.1</v>
      </c>
      <c r="HD211">
        <v>46591.7</v>
      </c>
      <c r="HE211">
        <v>37890</v>
      </c>
      <c r="HF211">
        <v>1.86782</v>
      </c>
      <c r="HG211">
        <v>1.84518</v>
      </c>
      <c r="HH211">
        <v>0.126846</v>
      </c>
      <c r="HI211">
        <v>0</v>
      </c>
      <c r="HJ211">
        <v>27.9428</v>
      </c>
      <c r="HK211">
        <v>999.9</v>
      </c>
      <c r="HL211">
        <v>46.8</v>
      </c>
      <c r="HM211">
        <v>32.3</v>
      </c>
      <c r="HN211">
        <v>25.3211</v>
      </c>
      <c r="HO211">
        <v>60.8223</v>
      </c>
      <c r="HP211">
        <v>22.488</v>
      </c>
      <c r="HQ211">
        <v>1</v>
      </c>
      <c r="HR211">
        <v>0.141977</v>
      </c>
      <c r="HS211">
        <v>0.398126</v>
      </c>
      <c r="HT211">
        <v>20.2802</v>
      </c>
      <c r="HU211">
        <v>5.21385</v>
      </c>
      <c r="HV211">
        <v>11.98</v>
      </c>
      <c r="HW211">
        <v>4.96415</v>
      </c>
      <c r="HX211">
        <v>3.2752</v>
      </c>
      <c r="HY211">
        <v>9999</v>
      </c>
      <c r="HZ211">
        <v>9999</v>
      </c>
      <c r="IA211">
        <v>9999</v>
      </c>
      <c r="IB211">
        <v>999.9</v>
      </c>
      <c r="IC211">
        <v>1.86394</v>
      </c>
      <c r="ID211">
        <v>1.86008</v>
      </c>
      <c r="IE211">
        <v>1.85845</v>
      </c>
      <c r="IF211">
        <v>1.85975</v>
      </c>
      <c r="IG211">
        <v>1.85989</v>
      </c>
      <c r="IH211">
        <v>1.85839</v>
      </c>
      <c r="II211">
        <v>1.85745</v>
      </c>
      <c r="IJ211">
        <v>1.85242</v>
      </c>
      <c r="IK211">
        <v>0</v>
      </c>
      <c r="IL211">
        <v>0</v>
      </c>
      <c r="IM211">
        <v>0</v>
      </c>
      <c r="IN211">
        <v>0</v>
      </c>
      <c r="IO211" t="s">
        <v>443</v>
      </c>
      <c r="IP211" t="s">
        <v>444</v>
      </c>
      <c r="IQ211" t="s">
        <v>445</v>
      </c>
      <c r="IR211" t="s">
        <v>445</v>
      </c>
      <c r="IS211" t="s">
        <v>445</v>
      </c>
      <c r="IT211" t="s">
        <v>445</v>
      </c>
      <c r="IU211">
        <v>0</v>
      </c>
      <c r="IV211">
        <v>100</v>
      </c>
      <c r="IW211">
        <v>100</v>
      </c>
      <c r="IX211">
        <v>-1.262</v>
      </c>
      <c r="IY211">
        <v>0.273</v>
      </c>
      <c r="IZ211">
        <v>-1.088691465271074</v>
      </c>
      <c r="JA211">
        <v>-0.0009653133281458612</v>
      </c>
      <c r="JB211">
        <v>1.467522864134924E-06</v>
      </c>
      <c r="JC211">
        <v>-3.533429210606989E-10</v>
      </c>
      <c r="JD211">
        <v>0.001055554131792665</v>
      </c>
      <c r="JE211">
        <v>0.003653998214210923</v>
      </c>
      <c r="JF211">
        <v>0.0003927652080039181</v>
      </c>
      <c r="JG211">
        <v>9.453655735445027E-07</v>
      </c>
      <c r="JH211">
        <v>2</v>
      </c>
      <c r="JI211">
        <v>1975</v>
      </c>
      <c r="JJ211">
        <v>1</v>
      </c>
      <c r="JK211">
        <v>27</v>
      </c>
      <c r="JL211">
        <v>193041.5</v>
      </c>
      <c r="JM211">
        <v>193041.7</v>
      </c>
      <c r="JN211">
        <v>1.14502</v>
      </c>
      <c r="JO211">
        <v>2.62695</v>
      </c>
      <c r="JP211">
        <v>1.49658</v>
      </c>
      <c r="JQ211">
        <v>2.34985</v>
      </c>
      <c r="JR211">
        <v>1.54907</v>
      </c>
      <c r="JS211">
        <v>2.38037</v>
      </c>
      <c r="JT211">
        <v>36.9317</v>
      </c>
      <c r="JU211">
        <v>24.1751</v>
      </c>
      <c r="JV211">
        <v>18</v>
      </c>
      <c r="JW211">
        <v>482.427</v>
      </c>
      <c r="JX211">
        <v>482.289</v>
      </c>
      <c r="JY211">
        <v>27.0889</v>
      </c>
      <c r="JZ211">
        <v>29.0577</v>
      </c>
      <c r="KA211">
        <v>30.0003</v>
      </c>
      <c r="KB211">
        <v>29.2306</v>
      </c>
      <c r="KC211">
        <v>29.2157</v>
      </c>
      <c r="KD211">
        <v>23.0319</v>
      </c>
      <c r="KE211">
        <v>20.9396</v>
      </c>
      <c r="KF211">
        <v>68.30880000000001</v>
      </c>
      <c r="KG211">
        <v>27.0727</v>
      </c>
      <c r="KH211">
        <v>419.776</v>
      </c>
      <c r="KI211">
        <v>20.587</v>
      </c>
      <c r="KJ211">
        <v>101.866</v>
      </c>
      <c r="KK211">
        <v>91.37990000000001</v>
      </c>
    </row>
    <row r="212" spans="1:297">
      <c r="A212">
        <v>194</v>
      </c>
      <c r="B212">
        <v>1758572100.6</v>
      </c>
      <c r="C212">
        <v>7323</v>
      </c>
      <c r="D212" t="s">
        <v>835</v>
      </c>
      <c r="E212" t="s">
        <v>836</v>
      </c>
      <c r="F212">
        <v>5</v>
      </c>
      <c r="G212" t="s">
        <v>834</v>
      </c>
      <c r="H212" t="s">
        <v>438</v>
      </c>
      <c r="I212">
        <v>1758572092.755172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(EA212+(U212+2*0.95*5.67E-8*(((EA212+$B$9)+273)^4-(EA212+273)^4)-44100*J212)/(1.84*29.3*R212+8*0.95*5.67E-8*(EA212+273)^3))</f>
        <v>0</v>
      </c>
      <c r="W212">
        <f>($C$9*EB212+$D$9*EC212+$E$9*V212)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2*0.95*5.67E-8*(((EA212+$B$9)+273)^4-(W212+273)^4)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428.5780937410456</v>
      </c>
      <c r="AK212">
        <v>421.2216363636365</v>
      </c>
      <c r="AL212">
        <v>-0.0002910865691117585</v>
      </c>
      <c r="AM212">
        <v>64.87164612893358</v>
      </c>
      <c r="AN212">
        <f>(AP212 - AO212 + DY212*1E3/(8.314*(EA212+273.15)) * AR212/DX212 * AQ212) * DX212/(100*DL212) * 1000/(1000 - AP212)</f>
        <v>0</v>
      </c>
      <c r="AO212">
        <v>20.52515998992934</v>
      </c>
      <c r="AP212">
        <v>21.88384606060606</v>
      </c>
      <c r="AQ212">
        <v>-1.493582529092673E-05</v>
      </c>
      <c r="AR212">
        <v>105.5130570638781</v>
      </c>
      <c r="AS212">
        <v>0</v>
      </c>
      <c r="AT212">
        <v>0</v>
      </c>
      <c r="AU212">
        <f>IF(AS212*$H$15&gt;=AW212,1.0,(AW212/(AW212-AS212*$H$15)))</f>
        <v>0</v>
      </c>
      <c r="AV212">
        <f>(AU212-1)*100</f>
        <v>0</v>
      </c>
      <c r="AW212">
        <f>MAX(0,($B$15+$C$15*EF212)/(1+$D$15*EF212)*DY212/(EA212+273)*$E$15)</f>
        <v>0</v>
      </c>
      <c r="AX212" t="s">
        <v>439</v>
      </c>
      <c r="AY212" t="s">
        <v>439</v>
      </c>
      <c r="AZ212">
        <v>0</v>
      </c>
      <c r="BA212">
        <v>0</v>
      </c>
      <c r="BB212">
        <f>1-AZ212/BA212</f>
        <v>0</v>
      </c>
      <c r="BC212">
        <v>0</v>
      </c>
      <c r="BD212" t="s">
        <v>439</v>
      </c>
      <c r="BE212" t="s">
        <v>439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439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$B$13*EG212+$C$13*EH212+$F$13*ES212*(1-EV212)</f>
        <v>0</v>
      </c>
      <c r="DI212">
        <f>DH212*DJ212</f>
        <v>0</v>
      </c>
      <c r="DJ212">
        <f>($B$13*$D$11+$C$13*$D$11+$F$13*((FF212+EX212)/MAX(FF212+EX212+FG212, 0.1)*$I$11+FG212/MAX(FF212+EX212+FG212, 0.1)*$J$11))/($B$13+$C$13+$F$13)</f>
        <v>0</v>
      </c>
      <c r="DK212">
        <f>($B$13*$K$11+$C$13*$K$11+$F$13*((FF212+EX212)/MAX(FF212+EX212+FG212, 0.1)*$P$11+FG212/MAX(FF212+EX212+FG212, 0.1)*$Q$11))/($B$13+$C$13+$F$13)</f>
        <v>0</v>
      </c>
      <c r="DL212">
        <v>2.7</v>
      </c>
      <c r="DM212">
        <v>0.5</v>
      </c>
      <c r="DN212" t="s">
        <v>440</v>
      </c>
      <c r="DO212">
        <v>2</v>
      </c>
      <c r="DP212" t="b">
        <v>1</v>
      </c>
      <c r="DQ212">
        <v>1758572092.755172</v>
      </c>
      <c r="DR212">
        <v>412.0623793103449</v>
      </c>
      <c r="DS212">
        <v>419.648</v>
      </c>
      <c r="DT212">
        <v>21.89213793103448</v>
      </c>
      <c r="DU212">
        <v>20.52440689655173</v>
      </c>
      <c r="DV212">
        <v>413.3243448275862</v>
      </c>
      <c r="DW212">
        <v>21.6189551724138</v>
      </c>
      <c r="DX212">
        <v>499.9536896551725</v>
      </c>
      <c r="DY212">
        <v>89.76380689655174</v>
      </c>
      <c r="DZ212">
        <v>0.06745243448275862</v>
      </c>
      <c r="EA212">
        <v>28.63980344827586</v>
      </c>
      <c r="EB212">
        <v>30.01225517241379</v>
      </c>
      <c r="EC212">
        <v>999.9000000000002</v>
      </c>
      <c r="ED212">
        <v>0</v>
      </c>
      <c r="EE212">
        <v>0</v>
      </c>
      <c r="EF212">
        <v>9992.977586206896</v>
      </c>
      <c r="EG212">
        <v>0</v>
      </c>
      <c r="EH212">
        <v>10.32579655172414</v>
      </c>
      <c r="EI212">
        <v>-7.585540344827586</v>
      </c>
      <c r="EJ212">
        <v>421.2852413793104</v>
      </c>
      <c r="EK212">
        <v>428.4414482758621</v>
      </c>
      <c r="EL212">
        <v>1.367721034482758</v>
      </c>
      <c r="EM212">
        <v>419.648</v>
      </c>
      <c r="EN212">
        <v>20.52440689655173</v>
      </c>
      <c r="EO212">
        <v>1.965121379310345</v>
      </c>
      <c r="EP212">
        <v>1.842349655172413</v>
      </c>
      <c r="EQ212">
        <v>17.16606896551724</v>
      </c>
      <c r="ER212">
        <v>16.15080689655172</v>
      </c>
      <c r="ES212">
        <v>1999.99551724138</v>
      </c>
      <c r="ET212">
        <v>0.9799998275862067</v>
      </c>
      <c r="EU212">
        <v>0.02000004137931034</v>
      </c>
      <c r="EV212">
        <v>0</v>
      </c>
      <c r="EW212">
        <v>331.3575862068966</v>
      </c>
      <c r="EX212">
        <v>5.00078</v>
      </c>
      <c r="EY212">
        <v>6558.211034482759</v>
      </c>
      <c r="EZ212">
        <v>16379.59655172414</v>
      </c>
      <c r="FA212">
        <v>39.62489655172413</v>
      </c>
      <c r="FB212">
        <v>40.41348275862069</v>
      </c>
      <c r="FC212">
        <v>40.26272413793102</v>
      </c>
      <c r="FD212">
        <v>40.19375862068965</v>
      </c>
      <c r="FE212">
        <v>40.84889655172413</v>
      </c>
      <c r="FF212">
        <v>1955.092068965517</v>
      </c>
      <c r="FG212">
        <v>39.90000000000001</v>
      </c>
      <c r="FH212">
        <v>0</v>
      </c>
      <c r="FI212">
        <v>1758572098.8</v>
      </c>
      <c r="FJ212">
        <v>0</v>
      </c>
      <c r="FK212">
        <v>331.38536</v>
      </c>
      <c r="FL212">
        <v>-0.1265384717553922</v>
      </c>
      <c r="FM212">
        <v>-5.168461540576501</v>
      </c>
      <c r="FN212">
        <v>6558.116800000001</v>
      </c>
      <c r="FO212">
        <v>15</v>
      </c>
      <c r="FP212">
        <v>0</v>
      </c>
      <c r="FQ212" t="s">
        <v>441</v>
      </c>
      <c r="FR212">
        <v>1746989605.5</v>
      </c>
      <c r="FS212">
        <v>1746989593.5</v>
      </c>
      <c r="FT212">
        <v>0</v>
      </c>
      <c r="FU212">
        <v>-0.274</v>
      </c>
      <c r="FV212">
        <v>-0.002</v>
      </c>
      <c r="FW212">
        <v>2.549</v>
      </c>
      <c r="FX212">
        <v>0.129</v>
      </c>
      <c r="FY212">
        <v>420</v>
      </c>
      <c r="FZ212">
        <v>17</v>
      </c>
      <c r="GA212">
        <v>0.02</v>
      </c>
      <c r="GB212">
        <v>0.04</v>
      </c>
      <c r="GC212">
        <v>-7.691214249999999</v>
      </c>
      <c r="GD212">
        <v>0.5594797373358597</v>
      </c>
      <c r="GE212">
        <v>0.1082363235907313</v>
      </c>
      <c r="GF212">
        <v>0</v>
      </c>
      <c r="GG212">
        <v>331.3398823529412</v>
      </c>
      <c r="GH212">
        <v>-0.169747904432839</v>
      </c>
      <c r="GI212">
        <v>0.1865415526499446</v>
      </c>
      <c r="GJ212">
        <v>1</v>
      </c>
      <c r="GK212">
        <v>1.37199325</v>
      </c>
      <c r="GL212">
        <v>-0.07529842401501251</v>
      </c>
      <c r="GM212">
        <v>0.009874727689283375</v>
      </c>
      <c r="GN212">
        <v>1</v>
      </c>
      <c r="GO212">
        <v>2</v>
      </c>
      <c r="GP212">
        <v>3</v>
      </c>
      <c r="GQ212" t="s">
        <v>448</v>
      </c>
      <c r="GR212">
        <v>3.10259</v>
      </c>
      <c r="GS212">
        <v>2.72517</v>
      </c>
      <c r="GT212">
        <v>0.08619019999999999</v>
      </c>
      <c r="GU212">
        <v>0.0869043</v>
      </c>
      <c r="GV212">
        <v>0.100249</v>
      </c>
      <c r="GW212">
        <v>0.09712030000000001</v>
      </c>
      <c r="GX212">
        <v>23863.8</v>
      </c>
      <c r="GY212">
        <v>21666.4</v>
      </c>
      <c r="GZ212">
        <v>26679</v>
      </c>
      <c r="HA212">
        <v>23951.1</v>
      </c>
      <c r="HB212">
        <v>38414</v>
      </c>
      <c r="HC212">
        <v>31965.8</v>
      </c>
      <c r="HD212">
        <v>46591.8</v>
      </c>
      <c r="HE212">
        <v>37889.9</v>
      </c>
      <c r="HF212">
        <v>1.86825</v>
      </c>
      <c r="HG212">
        <v>1.84477</v>
      </c>
      <c r="HH212">
        <v>0.126231</v>
      </c>
      <c r="HI212">
        <v>0</v>
      </c>
      <c r="HJ212">
        <v>27.9448</v>
      </c>
      <c r="HK212">
        <v>999.9</v>
      </c>
      <c r="HL212">
        <v>46.8</v>
      </c>
      <c r="HM212">
        <v>32.3</v>
      </c>
      <c r="HN212">
        <v>25.3205</v>
      </c>
      <c r="HO212">
        <v>60.7423</v>
      </c>
      <c r="HP212">
        <v>22.6923</v>
      </c>
      <c r="HQ212">
        <v>1</v>
      </c>
      <c r="HR212">
        <v>0.142289</v>
      </c>
      <c r="HS212">
        <v>0.387135</v>
      </c>
      <c r="HT212">
        <v>20.2797</v>
      </c>
      <c r="HU212">
        <v>5.2101</v>
      </c>
      <c r="HV212">
        <v>11.98</v>
      </c>
      <c r="HW212">
        <v>4.96275</v>
      </c>
      <c r="HX212">
        <v>3.2744</v>
      </c>
      <c r="HY212">
        <v>9999</v>
      </c>
      <c r="HZ212">
        <v>9999</v>
      </c>
      <c r="IA212">
        <v>9999</v>
      </c>
      <c r="IB212">
        <v>999.9</v>
      </c>
      <c r="IC212">
        <v>1.86395</v>
      </c>
      <c r="ID212">
        <v>1.86007</v>
      </c>
      <c r="IE212">
        <v>1.8584</v>
      </c>
      <c r="IF212">
        <v>1.85974</v>
      </c>
      <c r="IG212">
        <v>1.85989</v>
      </c>
      <c r="IH212">
        <v>1.85838</v>
      </c>
      <c r="II212">
        <v>1.85745</v>
      </c>
      <c r="IJ212">
        <v>1.85242</v>
      </c>
      <c r="IK212">
        <v>0</v>
      </c>
      <c r="IL212">
        <v>0</v>
      </c>
      <c r="IM212">
        <v>0</v>
      </c>
      <c r="IN212">
        <v>0</v>
      </c>
      <c r="IO212" t="s">
        <v>443</v>
      </c>
      <c r="IP212" t="s">
        <v>444</v>
      </c>
      <c r="IQ212" t="s">
        <v>445</v>
      </c>
      <c r="IR212" t="s">
        <v>445</v>
      </c>
      <c r="IS212" t="s">
        <v>445</v>
      </c>
      <c r="IT212" t="s">
        <v>445</v>
      </c>
      <c r="IU212">
        <v>0</v>
      </c>
      <c r="IV212">
        <v>100</v>
      </c>
      <c r="IW212">
        <v>100</v>
      </c>
      <c r="IX212">
        <v>-1.262</v>
      </c>
      <c r="IY212">
        <v>0.273</v>
      </c>
      <c r="IZ212">
        <v>-1.088691465271074</v>
      </c>
      <c r="JA212">
        <v>-0.0009653133281458612</v>
      </c>
      <c r="JB212">
        <v>1.467522864134924E-06</v>
      </c>
      <c r="JC212">
        <v>-3.533429210606989E-10</v>
      </c>
      <c r="JD212">
        <v>0.001055554131792665</v>
      </c>
      <c r="JE212">
        <v>0.003653998214210923</v>
      </c>
      <c r="JF212">
        <v>0.0003927652080039181</v>
      </c>
      <c r="JG212">
        <v>9.453655735445027E-07</v>
      </c>
      <c r="JH212">
        <v>2</v>
      </c>
      <c r="JI212">
        <v>1975</v>
      </c>
      <c r="JJ212">
        <v>1</v>
      </c>
      <c r="JK212">
        <v>27</v>
      </c>
      <c r="JL212">
        <v>193041.6</v>
      </c>
      <c r="JM212">
        <v>193041.8</v>
      </c>
      <c r="JN212">
        <v>1.11938</v>
      </c>
      <c r="JO212">
        <v>2.62451</v>
      </c>
      <c r="JP212">
        <v>1.49658</v>
      </c>
      <c r="JQ212">
        <v>2.34985</v>
      </c>
      <c r="JR212">
        <v>1.54907</v>
      </c>
      <c r="JS212">
        <v>2.4707</v>
      </c>
      <c r="JT212">
        <v>36.9317</v>
      </c>
      <c r="JU212">
        <v>24.1751</v>
      </c>
      <c r="JV212">
        <v>18</v>
      </c>
      <c r="JW212">
        <v>482.698</v>
      </c>
      <c r="JX212">
        <v>482.05</v>
      </c>
      <c r="JY212">
        <v>27.0704</v>
      </c>
      <c r="JZ212">
        <v>29.0609</v>
      </c>
      <c r="KA212">
        <v>30.0003</v>
      </c>
      <c r="KB212">
        <v>29.2337</v>
      </c>
      <c r="KC212">
        <v>29.2182</v>
      </c>
      <c r="KD212">
        <v>22.4963</v>
      </c>
      <c r="KE212">
        <v>20.9396</v>
      </c>
      <c r="KF212">
        <v>68.30880000000001</v>
      </c>
      <c r="KG212">
        <v>27.0686</v>
      </c>
      <c r="KH212">
        <v>399.731</v>
      </c>
      <c r="KI212">
        <v>20.5938</v>
      </c>
      <c r="KJ212">
        <v>101.866</v>
      </c>
      <c r="KK212">
        <v>91.37949999999999</v>
      </c>
    </row>
    <row r="213" spans="1:297">
      <c r="A213">
        <v>195</v>
      </c>
      <c r="B213">
        <v>1758572105.6</v>
      </c>
      <c r="C213">
        <v>7328</v>
      </c>
      <c r="D213" t="s">
        <v>837</v>
      </c>
      <c r="E213" t="s">
        <v>838</v>
      </c>
      <c r="F213">
        <v>5</v>
      </c>
      <c r="G213" t="s">
        <v>834</v>
      </c>
      <c r="H213" t="s">
        <v>438</v>
      </c>
      <c r="I213">
        <v>1758572097.832142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(EA213+(U213+2*0.95*5.67E-8*(((EA213+$B$9)+273)^4-(EA213+273)^4)-44100*J213)/(1.84*29.3*R213+8*0.95*5.67E-8*(EA213+273)^3))</f>
        <v>0</v>
      </c>
      <c r="W213">
        <f>($C$9*EB213+$D$9*EC213+$E$9*V213)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2*0.95*5.67E-8*(((EA213+$B$9)+273)^4-(W213+273)^4)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422.1552992356123</v>
      </c>
      <c r="AK213">
        <v>418.2729333333332</v>
      </c>
      <c r="AL213">
        <v>-0.7197345580556577</v>
      </c>
      <c r="AM213">
        <v>64.87164612893358</v>
      </c>
      <c r="AN213">
        <f>(AP213 - AO213 + DY213*1E3/(8.314*(EA213+273.15)) * AR213/DX213 * AQ213) * DX213/(100*DL213) * 1000/(1000 - AP213)</f>
        <v>0</v>
      </c>
      <c r="AO213">
        <v>20.52462914848025</v>
      </c>
      <c r="AP213">
        <v>21.88083575757575</v>
      </c>
      <c r="AQ213">
        <v>-1.276148325663144E-05</v>
      </c>
      <c r="AR213">
        <v>105.5130570638781</v>
      </c>
      <c r="AS213">
        <v>0</v>
      </c>
      <c r="AT213">
        <v>0</v>
      </c>
      <c r="AU213">
        <f>IF(AS213*$H$15&gt;=AW213,1.0,(AW213/(AW213-AS213*$H$15)))</f>
        <v>0</v>
      </c>
      <c r="AV213">
        <f>(AU213-1)*100</f>
        <v>0</v>
      </c>
      <c r="AW213">
        <f>MAX(0,($B$15+$C$15*EF213)/(1+$D$15*EF213)*DY213/(EA213+273)*$E$15)</f>
        <v>0</v>
      </c>
      <c r="AX213" t="s">
        <v>439</v>
      </c>
      <c r="AY213" t="s">
        <v>439</v>
      </c>
      <c r="AZ213">
        <v>0</v>
      </c>
      <c r="BA213">
        <v>0</v>
      </c>
      <c r="BB213">
        <f>1-AZ213/BA213</f>
        <v>0</v>
      </c>
      <c r="BC213">
        <v>0</v>
      </c>
      <c r="BD213" t="s">
        <v>439</v>
      </c>
      <c r="BE213" t="s">
        <v>439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439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$B$13*EG213+$C$13*EH213+$F$13*ES213*(1-EV213)</f>
        <v>0</v>
      </c>
      <c r="DI213">
        <f>DH213*DJ213</f>
        <v>0</v>
      </c>
      <c r="DJ213">
        <f>($B$13*$D$11+$C$13*$D$11+$F$13*((FF213+EX213)/MAX(FF213+EX213+FG213, 0.1)*$I$11+FG213/MAX(FF213+EX213+FG213, 0.1)*$J$11))/($B$13+$C$13+$F$13)</f>
        <v>0</v>
      </c>
      <c r="DK213">
        <f>($B$13*$K$11+$C$13*$K$11+$F$13*((FF213+EX213)/MAX(FF213+EX213+FG213, 0.1)*$P$11+FG213/MAX(FF213+EX213+FG213, 0.1)*$Q$11))/($B$13+$C$13+$F$13)</f>
        <v>0</v>
      </c>
      <c r="DL213">
        <v>2.7</v>
      </c>
      <c r="DM213">
        <v>0.5</v>
      </c>
      <c r="DN213" t="s">
        <v>440</v>
      </c>
      <c r="DO213">
        <v>2</v>
      </c>
      <c r="DP213" t="b">
        <v>1</v>
      </c>
      <c r="DQ213">
        <v>1758572097.832142</v>
      </c>
      <c r="DR213">
        <v>411.6316071428571</v>
      </c>
      <c r="DS213">
        <v>417.1474642857142</v>
      </c>
      <c r="DT213">
        <v>21.88622857142857</v>
      </c>
      <c r="DU213">
        <v>20.52520714285714</v>
      </c>
      <c r="DV213">
        <v>412.8935714285715</v>
      </c>
      <c r="DW213">
        <v>21.61316428571428</v>
      </c>
      <c r="DX213">
        <v>499.95125</v>
      </c>
      <c r="DY213">
        <v>89.76546071428569</v>
      </c>
      <c r="DZ213">
        <v>0.06735478214285714</v>
      </c>
      <c r="EA213">
        <v>28.63936428571429</v>
      </c>
      <c r="EB213">
        <v>30.00803928571429</v>
      </c>
      <c r="EC213">
        <v>999.9000000000002</v>
      </c>
      <c r="ED213">
        <v>0</v>
      </c>
      <c r="EE213">
        <v>0</v>
      </c>
      <c r="EF213">
        <v>9984.197142857143</v>
      </c>
      <c r="EG213">
        <v>0</v>
      </c>
      <c r="EH213">
        <v>10.32926071428571</v>
      </c>
      <c r="EI213">
        <v>-5.515760500000001</v>
      </c>
      <c r="EJ213">
        <v>420.8423214285714</v>
      </c>
      <c r="EK213">
        <v>425.8888571428571</v>
      </c>
      <c r="EL213">
        <v>1.361008928571428</v>
      </c>
      <c r="EM213">
        <v>417.1474642857142</v>
      </c>
      <c r="EN213">
        <v>20.52520714285714</v>
      </c>
      <c r="EO213">
        <v>1.964626071428572</v>
      </c>
      <c r="EP213">
        <v>1.842455357142857</v>
      </c>
      <c r="EQ213">
        <v>17.16208928571428</v>
      </c>
      <c r="ER213">
        <v>16.15170357142857</v>
      </c>
      <c r="ES213">
        <v>1999.996785714286</v>
      </c>
      <c r="ET213">
        <v>0.9799967142857139</v>
      </c>
      <c r="EU213">
        <v>0.02000325714285714</v>
      </c>
      <c r="EV213">
        <v>0</v>
      </c>
      <c r="EW213">
        <v>331.3437142857143</v>
      </c>
      <c r="EX213">
        <v>5.00078</v>
      </c>
      <c r="EY213">
        <v>6557.777857142856</v>
      </c>
      <c r="EZ213">
        <v>16379.59285714286</v>
      </c>
      <c r="FA213">
        <v>39.61814285714285</v>
      </c>
      <c r="FB213">
        <v>40.42149999999999</v>
      </c>
      <c r="FC213">
        <v>40.29885714285714</v>
      </c>
      <c r="FD213">
        <v>40.17167857142856</v>
      </c>
      <c r="FE213">
        <v>40.82789285714285</v>
      </c>
      <c r="FF213">
        <v>1955.0875</v>
      </c>
      <c r="FG213">
        <v>39.90678571428572</v>
      </c>
      <c r="FH213">
        <v>0</v>
      </c>
      <c r="FI213">
        <v>1758572103.6</v>
      </c>
      <c r="FJ213">
        <v>0</v>
      </c>
      <c r="FK213">
        <v>331.32584</v>
      </c>
      <c r="FL213">
        <v>0.2952307594104479</v>
      </c>
      <c r="FM213">
        <v>-4.812307697725354</v>
      </c>
      <c r="FN213">
        <v>6557.754</v>
      </c>
      <c r="FO213">
        <v>15</v>
      </c>
      <c r="FP213">
        <v>0</v>
      </c>
      <c r="FQ213" t="s">
        <v>441</v>
      </c>
      <c r="FR213">
        <v>1746989605.5</v>
      </c>
      <c r="FS213">
        <v>1746989593.5</v>
      </c>
      <c r="FT213">
        <v>0</v>
      </c>
      <c r="FU213">
        <v>-0.274</v>
      </c>
      <c r="FV213">
        <v>-0.002</v>
      </c>
      <c r="FW213">
        <v>2.549</v>
      </c>
      <c r="FX213">
        <v>0.129</v>
      </c>
      <c r="FY213">
        <v>420</v>
      </c>
      <c r="FZ213">
        <v>17</v>
      </c>
      <c r="GA213">
        <v>0.02</v>
      </c>
      <c r="GB213">
        <v>0.04</v>
      </c>
      <c r="GC213">
        <v>-6.396156682926828</v>
      </c>
      <c r="GD213">
        <v>18.60714928222998</v>
      </c>
      <c r="GE213">
        <v>2.517702677899161</v>
      </c>
      <c r="GF213">
        <v>0</v>
      </c>
      <c r="GG213">
        <v>331.3499705882354</v>
      </c>
      <c r="GH213">
        <v>-0.1910007673054556</v>
      </c>
      <c r="GI213">
        <v>0.2016145835782206</v>
      </c>
      <c r="GJ213">
        <v>1</v>
      </c>
      <c r="GK213">
        <v>1.366213902439025</v>
      </c>
      <c r="GL213">
        <v>-0.08302620209059212</v>
      </c>
      <c r="GM213">
        <v>0.00876711535228308</v>
      </c>
      <c r="GN213">
        <v>1</v>
      </c>
      <c r="GO213">
        <v>2</v>
      </c>
      <c r="GP213">
        <v>3</v>
      </c>
      <c r="GQ213" t="s">
        <v>448</v>
      </c>
      <c r="GR213">
        <v>3.10245</v>
      </c>
      <c r="GS213">
        <v>2.72541</v>
      </c>
      <c r="GT213">
        <v>0.0856589</v>
      </c>
      <c r="GU213">
        <v>0.085017</v>
      </c>
      <c r="GV213">
        <v>0.10025</v>
      </c>
      <c r="GW213">
        <v>0.0971233</v>
      </c>
      <c r="GX213">
        <v>23877.6</v>
      </c>
      <c r="GY213">
        <v>21711.1</v>
      </c>
      <c r="GZ213">
        <v>26678.8</v>
      </c>
      <c r="HA213">
        <v>23951.1</v>
      </c>
      <c r="HB213">
        <v>38413.5</v>
      </c>
      <c r="HC213">
        <v>31965</v>
      </c>
      <c r="HD213">
        <v>46591.3</v>
      </c>
      <c r="HE213">
        <v>37889.3</v>
      </c>
      <c r="HF213">
        <v>1.86825</v>
      </c>
      <c r="HG213">
        <v>1.84495</v>
      </c>
      <c r="HH213">
        <v>0.126529</v>
      </c>
      <c r="HI213">
        <v>0</v>
      </c>
      <c r="HJ213">
        <v>27.946</v>
      </c>
      <c r="HK213">
        <v>999.9</v>
      </c>
      <c r="HL213">
        <v>46.8</v>
      </c>
      <c r="HM213">
        <v>32.3</v>
      </c>
      <c r="HN213">
        <v>25.3198</v>
      </c>
      <c r="HO213">
        <v>60.7823</v>
      </c>
      <c r="HP213">
        <v>22.5521</v>
      </c>
      <c r="HQ213">
        <v>1</v>
      </c>
      <c r="HR213">
        <v>0.142307</v>
      </c>
      <c r="HS213">
        <v>0.36844</v>
      </c>
      <c r="HT213">
        <v>20.2797</v>
      </c>
      <c r="HU213">
        <v>5.21055</v>
      </c>
      <c r="HV213">
        <v>11.98</v>
      </c>
      <c r="HW213">
        <v>4.9627</v>
      </c>
      <c r="HX213">
        <v>3.27438</v>
      </c>
      <c r="HY213">
        <v>9999</v>
      </c>
      <c r="HZ213">
        <v>9999</v>
      </c>
      <c r="IA213">
        <v>9999</v>
      </c>
      <c r="IB213">
        <v>999.9</v>
      </c>
      <c r="IC213">
        <v>1.86394</v>
      </c>
      <c r="ID213">
        <v>1.86006</v>
      </c>
      <c r="IE213">
        <v>1.8584</v>
      </c>
      <c r="IF213">
        <v>1.85974</v>
      </c>
      <c r="IG213">
        <v>1.85989</v>
      </c>
      <c r="IH213">
        <v>1.85838</v>
      </c>
      <c r="II213">
        <v>1.85745</v>
      </c>
      <c r="IJ213">
        <v>1.8524</v>
      </c>
      <c r="IK213">
        <v>0</v>
      </c>
      <c r="IL213">
        <v>0</v>
      </c>
      <c r="IM213">
        <v>0</v>
      </c>
      <c r="IN213">
        <v>0</v>
      </c>
      <c r="IO213" t="s">
        <v>443</v>
      </c>
      <c r="IP213" t="s">
        <v>444</v>
      </c>
      <c r="IQ213" t="s">
        <v>445</v>
      </c>
      <c r="IR213" t="s">
        <v>445</v>
      </c>
      <c r="IS213" t="s">
        <v>445</v>
      </c>
      <c r="IT213" t="s">
        <v>445</v>
      </c>
      <c r="IU213">
        <v>0</v>
      </c>
      <c r="IV213">
        <v>100</v>
      </c>
      <c r="IW213">
        <v>100</v>
      </c>
      <c r="IX213">
        <v>-1.263</v>
      </c>
      <c r="IY213">
        <v>0.273</v>
      </c>
      <c r="IZ213">
        <v>-1.088691465271074</v>
      </c>
      <c r="JA213">
        <v>-0.0009653133281458612</v>
      </c>
      <c r="JB213">
        <v>1.467522864134924E-06</v>
      </c>
      <c r="JC213">
        <v>-3.533429210606989E-10</v>
      </c>
      <c r="JD213">
        <v>0.001055554131792665</v>
      </c>
      <c r="JE213">
        <v>0.003653998214210923</v>
      </c>
      <c r="JF213">
        <v>0.0003927652080039181</v>
      </c>
      <c r="JG213">
        <v>9.453655735445027E-07</v>
      </c>
      <c r="JH213">
        <v>2</v>
      </c>
      <c r="JI213">
        <v>1975</v>
      </c>
      <c r="JJ213">
        <v>1</v>
      </c>
      <c r="JK213">
        <v>27</v>
      </c>
      <c r="JL213">
        <v>193041.7</v>
      </c>
      <c r="JM213">
        <v>193041.9</v>
      </c>
      <c r="JN213">
        <v>1.08765</v>
      </c>
      <c r="JO213">
        <v>2.62451</v>
      </c>
      <c r="JP213">
        <v>1.49658</v>
      </c>
      <c r="JQ213">
        <v>2.34985</v>
      </c>
      <c r="JR213">
        <v>1.54907</v>
      </c>
      <c r="JS213">
        <v>2.35962</v>
      </c>
      <c r="JT213">
        <v>36.9317</v>
      </c>
      <c r="JU213">
        <v>24.1751</v>
      </c>
      <c r="JV213">
        <v>18</v>
      </c>
      <c r="JW213">
        <v>482.717</v>
      </c>
      <c r="JX213">
        <v>482.189</v>
      </c>
      <c r="JY213">
        <v>27.0642</v>
      </c>
      <c r="JZ213">
        <v>29.0636</v>
      </c>
      <c r="KA213">
        <v>30.0002</v>
      </c>
      <c r="KB213">
        <v>29.2362</v>
      </c>
      <c r="KC213">
        <v>29.2214</v>
      </c>
      <c r="KD213">
        <v>21.8684</v>
      </c>
      <c r="KE213">
        <v>20.6665</v>
      </c>
      <c r="KF213">
        <v>68.30880000000001</v>
      </c>
      <c r="KG213">
        <v>27.0634</v>
      </c>
      <c r="KH213">
        <v>386.374</v>
      </c>
      <c r="KI213">
        <v>20.6028</v>
      </c>
      <c r="KJ213">
        <v>101.865</v>
      </c>
      <c r="KK213">
        <v>91.3785</v>
      </c>
    </row>
    <row r="214" spans="1:297">
      <c r="A214">
        <v>196</v>
      </c>
      <c r="B214">
        <v>1758572110.6</v>
      </c>
      <c r="C214">
        <v>7333</v>
      </c>
      <c r="D214" t="s">
        <v>839</v>
      </c>
      <c r="E214" t="s">
        <v>840</v>
      </c>
      <c r="F214">
        <v>5</v>
      </c>
      <c r="G214" t="s">
        <v>834</v>
      </c>
      <c r="H214" t="s">
        <v>438</v>
      </c>
      <c r="I214">
        <v>1758572103.1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(EA214+(U214+2*0.95*5.67E-8*(((EA214+$B$9)+273)^4-(EA214+273)^4)-44100*J214)/(1.84*29.3*R214+8*0.95*5.67E-8*(EA214+273)^3))</f>
        <v>0</v>
      </c>
      <c r="W214">
        <f>($C$9*EB214+$D$9*EC214+$E$9*V214)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2*0.95*5.67E-8*(((EA214+$B$9)+273)^4-(W214+273)^4)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408.1026056992396</v>
      </c>
      <c r="AK214">
        <v>409.587296969697</v>
      </c>
      <c r="AL214">
        <v>-1.869675337380424</v>
      </c>
      <c r="AM214">
        <v>64.87164612893358</v>
      </c>
      <c r="AN214">
        <f>(AP214 - AO214 + DY214*1E3/(8.314*(EA214+273.15)) * AR214/DX214 * AQ214) * DX214/(100*DL214) * 1000/(1000 - AP214)</f>
        <v>0</v>
      </c>
      <c r="AO214">
        <v>20.53647636554123</v>
      </c>
      <c r="AP214">
        <v>21.88467090909091</v>
      </c>
      <c r="AQ214">
        <v>1.912322249792133E-05</v>
      </c>
      <c r="AR214">
        <v>105.5130570638781</v>
      </c>
      <c r="AS214">
        <v>0</v>
      </c>
      <c r="AT214">
        <v>0</v>
      </c>
      <c r="AU214">
        <f>IF(AS214*$H$15&gt;=AW214,1.0,(AW214/(AW214-AS214*$H$15)))</f>
        <v>0</v>
      </c>
      <c r="AV214">
        <f>(AU214-1)*100</f>
        <v>0</v>
      </c>
      <c r="AW214">
        <f>MAX(0,($B$15+$C$15*EF214)/(1+$D$15*EF214)*DY214/(EA214+273)*$E$15)</f>
        <v>0</v>
      </c>
      <c r="AX214" t="s">
        <v>439</v>
      </c>
      <c r="AY214" t="s">
        <v>439</v>
      </c>
      <c r="AZ214">
        <v>0</v>
      </c>
      <c r="BA214">
        <v>0</v>
      </c>
      <c r="BB214">
        <f>1-AZ214/BA214</f>
        <v>0</v>
      </c>
      <c r="BC214">
        <v>0</v>
      </c>
      <c r="BD214" t="s">
        <v>439</v>
      </c>
      <c r="BE214" t="s">
        <v>439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439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$B$13*EG214+$C$13*EH214+$F$13*ES214*(1-EV214)</f>
        <v>0</v>
      </c>
      <c r="DI214">
        <f>DH214*DJ214</f>
        <v>0</v>
      </c>
      <c r="DJ214">
        <f>($B$13*$D$11+$C$13*$D$11+$F$13*((FF214+EX214)/MAX(FF214+EX214+FG214, 0.1)*$I$11+FG214/MAX(FF214+EX214+FG214, 0.1)*$J$11))/($B$13+$C$13+$F$13)</f>
        <v>0</v>
      </c>
      <c r="DK214">
        <f>($B$13*$K$11+$C$13*$K$11+$F$13*((FF214+EX214)/MAX(FF214+EX214+FG214, 0.1)*$P$11+FG214/MAX(FF214+EX214+FG214, 0.1)*$Q$11))/($B$13+$C$13+$F$13)</f>
        <v>0</v>
      </c>
      <c r="DL214">
        <v>2.7</v>
      </c>
      <c r="DM214">
        <v>0.5</v>
      </c>
      <c r="DN214" t="s">
        <v>440</v>
      </c>
      <c r="DO214">
        <v>2</v>
      </c>
      <c r="DP214" t="b">
        <v>1</v>
      </c>
      <c r="DQ214">
        <v>1758572103.1</v>
      </c>
      <c r="DR214">
        <v>409.0822222222222</v>
      </c>
      <c r="DS214">
        <v>409.7983703703704</v>
      </c>
      <c r="DT214">
        <v>21.88325185185185</v>
      </c>
      <c r="DU214">
        <v>20.5284074074074</v>
      </c>
      <c r="DV214">
        <v>410.3442592592592</v>
      </c>
      <c r="DW214">
        <v>21.61025555555555</v>
      </c>
      <c r="DX214">
        <v>500.0001111111112</v>
      </c>
      <c r="DY214">
        <v>89.76689999999999</v>
      </c>
      <c r="DZ214">
        <v>0.06715672962962962</v>
      </c>
      <c r="EA214">
        <v>28.63701481481482</v>
      </c>
      <c r="EB214">
        <v>30.0033037037037</v>
      </c>
      <c r="EC214">
        <v>999.9000000000001</v>
      </c>
      <c r="ED214">
        <v>0</v>
      </c>
      <c r="EE214">
        <v>0</v>
      </c>
      <c r="EF214">
        <v>9999.261481481481</v>
      </c>
      <c r="EG214">
        <v>0</v>
      </c>
      <c r="EH214">
        <v>10.33876666666667</v>
      </c>
      <c r="EI214">
        <v>-0.7161234814814816</v>
      </c>
      <c r="EJ214">
        <v>418.2345185185185</v>
      </c>
      <c r="EK214">
        <v>418.3871481481481</v>
      </c>
      <c r="EL214">
        <v>1.354834814814815</v>
      </c>
      <c r="EM214">
        <v>409.7983703703704</v>
      </c>
      <c r="EN214">
        <v>20.5284074074074</v>
      </c>
      <c r="EO214">
        <v>1.964391111111111</v>
      </c>
      <c r="EP214">
        <v>1.842772222222222</v>
      </c>
      <c r="EQ214">
        <v>17.1601962962963</v>
      </c>
      <c r="ER214">
        <v>16.1543962962963</v>
      </c>
      <c r="ES214">
        <v>1999.993703703703</v>
      </c>
      <c r="ET214">
        <v>0.9799945555555553</v>
      </c>
      <c r="EU214">
        <v>0.0200055037037037</v>
      </c>
      <c r="EV214">
        <v>0</v>
      </c>
      <c r="EW214">
        <v>331.3482222222223</v>
      </c>
      <c r="EX214">
        <v>5.00078</v>
      </c>
      <c r="EY214">
        <v>6557.671851851851</v>
      </c>
      <c r="EZ214">
        <v>16379.54444444445</v>
      </c>
      <c r="FA214">
        <v>39.62481481481481</v>
      </c>
      <c r="FB214">
        <v>40.42551851851851</v>
      </c>
      <c r="FC214">
        <v>40.25662962962962</v>
      </c>
      <c r="FD214">
        <v>40.16174074074073</v>
      </c>
      <c r="FE214">
        <v>40.85622222222221</v>
      </c>
      <c r="FF214">
        <v>1955.08037037037</v>
      </c>
      <c r="FG214">
        <v>39.91185185185186</v>
      </c>
      <c r="FH214">
        <v>0</v>
      </c>
      <c r="FI214">
        <v>1758572108.4</v>
      </c>
      <c r="FJ214">
        <v>0</v>
      </c>
      <c r="FK214">
        <v>331.33368</v>
      </c>
      <c r="FL214">
        <v>-0.03592308588432681</v>
      </c>
      <c r="FM214">
        <v>0.6161538484953689</v>
      </c>
      <c r="FN214">
        <v>6557.684400000001</v>
      </c>
      <c r="FO214">
        <v>15</v>
      </c>
      <c r="FP214">
        <v>0</v>
      </c>
      <c r="FQ214" t="s">
        <v>441</v>
      </c>
      <c r="FR214">
        <v>1746989605.5</v>
      </c>
      <c r="FS214">
        <v>1746989593.5</v>
      </c>
      <c r="FT214">
        <v>0</v>
      </c>
      <c r="FU214">
        <v>-0.274</v>
      </c>
      <c r="FV214">
        <v>-0.002</v>
      </c>
      <c r="FW214">
        <v>2.549</v>
      </c>
      <c r="FX214">
        <v>0.129</v>
      </c>
      <c r="FY214">
        <v>420</v>
      </c>
      <c r="FZ214">
        <v>17</v>
      </c>
      <c r="GA214">
        <v>0.02</v>
      </c>
      <c r="GB214">
        <v>0.04</v>
      </c>
      <c r="GC214">
        <v>-2.666018349999999</v>
      </c>
      <c r="GD214">
        <v>56.11192514071294</v>
      </c>
      <c r="GE214">
        <v>5.81676212829201</v>
      </c>
      <c r="GF214">
        <v>0</v>
      </c>
      <c r="GG214">
        <v>331.3480000000001</v>
      </c>
      <c r="GH214">
        <v>-0.1106493555863347</v>
      </c>
      <c r="GI214">
        <v>0.1912651378092109</v>
      </c>
      <c r="GJ214">
        <v>1</v>
      </c>
      <c r="GK214">
        <v>1.3576385</v>
      </c>
      <c r="GL214">
        <v>-0.06917651031895165</v>
      </c>
      <c r="GM214">
        <v>0.007935261353603923</v>
      </c>
      <c r="GN214">
        <v>1</v>
      </c>
      <c r="GO214">
        <v>2</v>
      </c>
      <c r="GP214">
        <v>3</v>
      </c>
      <c r="GQ214" t="s">
        <v>448</v>
      </c>
      <c r="GR214">
        <v>3.10276</v>
      </c>
      <c r="GS214">
        <v>2.72503</v>
      </c>
      <c r="GT214">
        <v>0.08421339999999999</v>
      </c>
      <c r="GU214">
        <v>0.0825476</v>
      </c>
      <c r="GV214">
        <v>0.100252</v>
      </c>
      <c r="GW214">
        <v>0.09723130000000001</v>
      </c>
      <c r="GX214">
        <v>23915.1</v>
      </c>
      <c r="GY214">
        <v>21769.4</v>
      </c>
      <c r="GZ214">
        <v>26678.6</v>
      </c>
      <c r="HA214">
        <v>23950.7</v>
      </c>
      <c r="HB214">
        <v>38413</v>
      </c>
      <c r="HC214">
        <v>31960.9</v>
      </c>
      <c r="HD214">
        <v>46591</v>
      </c>
      <c r="HE214">
        <v>37889.4</v>
      </c>
      <c r="HF214">
        <v>1.86852</v>
      </c>
      <c r="HG214">
        <v>1.84442</v>
      </c>
      <c r="HH214">
        <v>0.126231</v>
      </c>
      <c r="HI214">
        <v>0</v>
      </c>
      <c r="HJ214">
        <v>27.9478</v>
      </c>
      <c r="HK214">
        <v>999.9</v>
      </c>
      <c r="HL214">
        <v>46.8</v>
      </c>
      <c r="HM214">
        <v>32.3</v>
      </c>
      <c r="HN214">
        <v>25.321</v>
      </c>
      <c r="HO214">
        <v>60.3423</v>
      </c>
      <c r="HP214">
        <v>22.6202</v>
      </c>
      <c r="HQ214">
        <v>1</v>
      </c>
      <c r="HR214">
        <v>0.142558</v>
      </c>
      <c r="HS214">
        <v>0.362535</v>
      </c>
      <c r="HT214">
        <v>20.2797</v>
      </c>
      <c r="HU214">
        <v>5.21055</v>
      </c>
      <c r="HV214">
        <v>11.98</v>
      </c>
      <c r="HW214">
        <v>4.9627</v>
      </c>
      <c r="HX214">
        <v>3.27448</v>
      </c>
      <c r="HY214">
        <v>9999</v>
      </c>
      <c r="HZ214">
        <v>9999</v>
      </c>
      <c r="IA214">
        <v>9999</v>
      </c>
      <c r="IB214">
        <v>999.9</v>
      </c>
      <c r="IC214">
        <v>1.86395</v>
      </c>
      <c r="ID214">
        <v>1.86009</v>
      </c>
      <c r="IE214">
        <v>1.85843</v>
      </c>
      <c r="IF214">
        <v>1.85975</v>
      </c>
      <c r="IG214">
        <v>1.85989</v>
      </c>
      <c r="IH214">
        <v>1.85839</v>
      </c>
      <c r="II214">
        <v>1.85745</v>
      </c>
      <c r="IJ214">
        <v>1.85241</v>
      </c>
      <c r="IK214">
        <v>0</v>
      </c>
      <c r="IL214">
        <v>0</v>
      </c>
      <c r="IM214">
        <v>0</v>
      </c>
      <c r="IN214">
        <v>0</v>
      </c>
      <c r="IO214" t="s">
        <v>443</v>
      </c>
      <c r="IP214" t="s">
        <v>444</v>
      </c>
      <c r="IQ214" t="s">
        <v>445</v>
      </c>
      <c r="IR214" t="s">
        <v>445</v>
      </c>
      <c r="IS214" t="s">
        <v>445</v>
      </c>
      <c r="IT214" t="s">
        <v>445</v>
      </c>
      <c r="IU214">
        <v>0</v>
      </c>
      <c r="IV214">
        <v>100</v>
      </c>
      <c r="IW214">
        <v>100</v>
      </c>
      <c r="IX214">
        <v>-1.263</v>
      </c>
      <c r="IY214">
        <v>0.2731</v>
      </c>
      <c r="IZ214">
        <v>-1.088691465271074</v>
      </c>
      <c r="JA214">
        <v>-0.0009653133281458612</v>
      </c>
      <c r="JB214">
        <v>1.467522864134924E-06</v>
      </c>
      <c r="JC214">
        <v>-3.533429210606989E-10</v>
      </c>
      <c r="JD214">
        <v>0.001055554131792665</v>
      </c>
      <c r="JE214">
        <v>0.003653998214210923</v>
      </c>
      <c r="JF214">
        <v>0.0003927652080039181</v>
      </c>
      <c r="JG214">
        <v>9.453655735445027E-07</v>
      </c>
      <c r="JH214">
        <v>2</v>
      </c>
      <c r="JI214">
        <v>1975</v>
      </c>
      <c r="JJ214">
        <v>1</v>
      </c>
      <c r="JK214">
        <v>27</v>
      </c>
      <c r="JL214">
        <v>193041.8</v>
      </c>
      <c r="JM214">
        <v>193042</v>
      </c>
      <c r="JN214">
        <v>1.0498</v>
      </c>
      <c r="JO214">
        <v>2.62207</v>
      </c>
      <c r="JP214">
        <v>1.49658</v>
      </c>
      <c r="JQ214">
        <v>2.34985</v>
      </c>
      <c r="JR214">
        <v>1.54907</v>
      </c>
      <c r="JS214">
        <v>2.44873</v>
      </c>
      <c r="JT214">
        <v>36.9317</v>
      </c>
      <c r="JU214">
        <v>24.1751</v>
      </c>
      <c r="JV214">
        <v>18</v>
      </c>
      <c r="JW214">
        <v>482.899</v>
      </c>
      <c r="JX214">
        <v>481.868</v>
      </c>
      <c r="JY214">
        <v>27.06</v>
      </c>
      <c r="JZ214">
        <v>29.0664</v>
      </c>
      <c r="KA214">
        <v>30.0004</v>
      </c>
      <c r="KB214">
        <v>29.239</v>
      </c>
      <c r="KC214">
        <v>29.2238</v>
      </c>
      <c r="KD214">
        <v>21.1111</v>
      </c>
      <c r="KE214">
        <v>20.6665</v>
      </c>
      <c r="KF214">
        <v>68.30880000000001</v>
      </c>
      <c r="KG214">
        <v>27.0591</v>
      </c>
      <c r="KH214">
        <v>366.339</v>
      </c>
      <c r="KI214">
        <v>20.6021</v>
      </c>
      <c r="KJ214">
        <v>101.864</v>
      </c>
      <c r="KK214">
        <v>91.3781</v>
      </c>
    </row>
    <row r="215" spans="1:297">
      <c r="A215">
        <v>197</v>
      </c>
      <c r="B215">
        <v>1758572115.6</v>
      </c>
      <c r="C215">
        <v>7338</v>
      </c>
      <c r="D215" t="s">
        <v>841</v>
      </c>
      <c r="E215" t="s">
        <v>842</v>
      </c>
      <c r="F215">
        <v>5</v>
      </c>
      <c r="G215" t="s">
        <v>834</v>
      </c>
      <c r="H215" t="s">
        <v>438</v>
      </c>
      <c r="I215">
        <v>1758572107.814285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(EA215+(U215+2*0.95*5.67E-8*(((EA215+$B$9)+273)^4-(EA215+273)^4)-44100*J215)/(1.84*29.3*R215+8*0.95*5.67E-8*(EA215+273)^3))</f>
        <v>0</v>
      </c>
      <c r="W215">
        <f>($C$9*EB215+$D$9*EC215+$E$9*V215)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2*0.95*5.67E-8*(((EA215+$B$9)+273)^4-(W215+273)^4)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391.9778269198513</v>
      </c>
      <c r="AK215">
        <v>396.9664727272727</v>
      </c>
      <c r="AL215">
        <v>-2.596989059880804</v>
      </c>
      <c r="AM215">
        <v>64.87164612893358</v>
      </c>
      <c r="AN215">
        <f>(AP215 - AO215 + DY215*1E3/(8.314*(EA215+273.15)) * AR215/DX215 * AQ215) * DX215/(100*DL215) * 1000/(1000 - AP215)</f>
        <v>0</v>
      </c>
      <c r="AO215">
        <v>20.57482125106067</v>
      </c>
      <c r="AP215">
        <v>21.90040303030303</v>
      </c>
      <c r="AQ215">
        <v>5.356440579631374E-05</v>
      </c>
      <c r="AR215">
        <v>105.5130570638781</v>
      </c>
      <c r="AS215">
        <v>0</v>
      </c>
      <c r="AT215">
        <v>0</v>
      </c>
      <c r="AU215">
        <f>IF(AS215*$H$15&gt;=AW215,1.0,(AW215/(AW215-AS215*$H$15)))</f>
        <v>0</v>
      </c>
      <c r="AV215">
        <f>(AU215-1)*100</f>
        <v>0</v>
      </c>
      <c r="AW215">
        <f>MAX(0,($B$15+$C$15*EF215)/(1+$D$15*EF215)*DY215/(EA215+273)*$E$15)</f>
        <v>0</v>
      </c>
      <c r="AX215" t="s">
        <v>439</v>
      </c>
      <c r="AY215" t="s">
        <v>439</v>
      </c>
      <c r="AZ215">
        <v>0</v>
      </c>
      <c r="BA215">
        <v>0</v>
      </c>
      <c r="BB215">
        <f>1-AZ215/BA215</f>
        <v>0</v>
      </c>
      <c r="BC215">
        <v>0</v>
      </c>
      <c r="BD215" t="s">
        <v>439</v>
      </c>
      <c r="BE215" t="s">
        <v>439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439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$B$13*EG215+$C$13*EH215+$F$13*ES215*(1-EV215)</f>
        <v>0</v>
      </c>
      <c r="DI215">
        <f>DH215*DJ215</f>
        <v>0</v>
      </c>
      <c r="DJ215">
        <f>($B$13*$D$11+$C$13*$D$11+$F$13*((FF215+EX215)/MAX(FF215+EX215+FG215, 0.1)*$I$11+FG215/MAX(FF215+EX215+FG215, 0.1)*$J$11))/($B$13+$C$13+$F$13)</f>
        <v>0</v>
      </c>
      <c r="DK215">
        <f>($B$13*$K$11+$C$13*$K$11+$F$13*((FF215+EX215)/MAX(FF215+EX215+FG215, 0.1)*$P$11+FG215/MAX(FF215+EX215+FG215, 0.1)*$Q$11))/($B$13+$C$13+$F$13)</f>
        <v>0</v>
      </c>
      <c r="DL215">
        <v>2.7</v>
      </c>
      <c r="DM215">
        <v>0.5</v>
      </c>
      <c r="DN215" t="s">
        <v>440</v>
      </c>
      <c r="DO215">
        <v>2</v>
      </c>
      <c r="DP215" t="b">
        <v>1</v>
      </c>
      <c r="DQ215">
        <v>1758572107.814285</v>
      </c>
      <c r="DR215">
        <v>403.2206428571428</v>
      </c>
      <c r="DS215">
        <v>398.1381428571428</v>
      </c>
      <c r="DT215">
        <v>21.88588928571428</v>
      </c>
      <c r="DU215">
        <v>20.54357857142858</v>
      </c>
      <c r="DV215">
        <v>404.483</v>
      </c>
      <c r="DW215">
        <v>21.61284642857143</v>
      </c>
      <c r="DX215">
        <v>500.0785</v>
      </c>
      <c r="DY215">
        <v>89.76725714285713</v>
      </c>
      <c r="DZ215">
        <v>0.06691211071428571</v>
      </c>
      <c r="EA215">
        <v>28.63593571428571</v>
      </c>
      <c r="EB215">
        <v>30.00648571428571</v>
      </c>
      <c r="EC215">
        <v>999.9000000000002</v>
      </c>
      <c r="ED215">
        <v>0</v>
      </c>
      <c r="EE215">
        <v>0</v>
      </c>
      <c r="EF215">
        <v>10005.27678571429</v>
      </c>
      <c r="EG215">
        <v>0</v>
      </c>
      <c r="EH215">
        <v>10.34963571428571</v>
      </c>
      <c r="EI215">
        <v>5.082501999999999</v>
      </c>
      <c r="EJ215">
        <v>412.2429285714286</v>
      </c>
      <c r="EK215">
        <v>406.4886785714286</v>
      </c>
      <c r="EL215">
        <v>1.342306428571429</v>
      </c>
      <c r="EM215">
        <v>398.1381428571428</v>
      </c>
      <c r="EN215">
        <v>20.54357857142858</v>
      </c>
      <c r="EO215">
        <v>1.964636071428572</v>
      </c>
      <c r="EP215">
        <v>1.844141071428572</v>
      </c>
      <c r="EQ215">
        <v>17.16216428571429</v>
      </c>
      <c r="ER215">
        <v>16.166025</v>
      </c>
      <c r="ES215">
        <v>2000.005</v>
      </c>
      <c r="ET215">
        <v>0.9799952142857142</v>
      </c>
      <c r="EU215">
        <v>0.02000483571428572</v>
      </c>
      <c r="EV215">
        <v>0</v>
      </c>
      <c r="EW215">
        <v>331.3602857142857</v>
      </c>
      <c r="EX215">
        <v>5.00078</v>
      </c>
      <c r="EY215">
        <v>6557.87607142857</v>
      </c>
      <c r="EZ215">
        <v>16379.64285714286</v>
      </c>
      <c r="FA215">
        <v>39.63810714285713</v>
      </c>
      <c r="FB215">
        <v>40.43035714285714</v>
      </c>
      <c r="FC215">
        <v>40.24746428571428</v>
      </c>
      <c r="FD215">
        <v>40.17374999999999</v>
      </c>
      <c r="FE215">
        <v>40.86582142857143</v>
      </c>
      <c r="FF215">
        <v>1955.0925</v>
      </c>
      <c r="FG215">
        <v>39.91000000000001</v>
      </c>
      <c r="FH215">
        <v>0</v>
      </c>
      <c r="FI215">
        <v>1758572113.8</v>
      </c>
      <c r="FJ215">
        <v>0</v>
      </c>
      <c r="FK215">
        <v>331.3376153846153</v>
      </c>
      <c r="FL215">
        <v>-0.1465299162753914</v>
      </c>
      <c r="FM215">
        <v>6.782905972101035</v>
      </c>
      <c r="FN215">
        <v>6557.96923076923</v>
      </c>
      <c r="FO215">
        <v>15</v>
      </c>
      <c r="FP215">
        <v>0</v>
      </c>
      <c r="FQ215" t="s">
        <v>441</v>
      </c>
      <c r="FR215">
        <v>1746989605.5</v>
      </c>
      <c r="FS215">
        <v>1746989593.5</v>
      </c>
      <c r="FT215">
        <v>0</v>
      </c>
      <c r="FU215">
        <v>-0.274</v>
      </c>
      <c r="FV215">
        <v>-0.002</v>
      </c>
      <c r="FW215">
        <v>2.549</v>
      </c>
      <c r="FX215">
        <v>0.129</v>
      </c>
      <c r="FY215">
        <v>420</v>
      </c>
      <c r="FZ215">
        <v>17</v>
      </c>
      <c r="GA215">
        <v>0.02</v>
      </c>
      <c r="GB215">
        <v>0.04</v>
      </c>
      <c r="GC215">
        <v>1.30557356097561</v>
      </c>
      <c r="GD215">
        <v>72.86471464808361</v>
      </c>
      <c r="GE215">
        <v>7.288243802711048</v>
      </c>
      <c r="GF215">
        <v>0</v>
      </c>
      <c r="GG215">
        <v>331.3360294117648</v>
      </c>
      <c r="GH215">
        <v>0.08606569531044754</v>
      </c>
      <c r="GI215">
        <v>0.1976926439903351</v>
      </c>
      <c r="GJ215">
        <v>1</v>
      </c>
      <c r="GK215">
        <v>1.348281707317073</v>
      </c>
      <c r="GL215">
        <v>-0.1438080836236905</v>
      </c>
      <c r="GM215">
        <v>0.01591912117663183</v>
      </c>
      <c r="GN215">
        <v>0</v>
      </c>
      <c r="GO215">
        <v>1</v>
      </c>
      <c r="GP215">
        <v>3</v>
      </c>
      <c r="GQ215" t="s">
        <v>451</v>
      </c>
      <c r="GR215">
        <v>3.10247</v>
      </c>
      <c r="GS215">
        <v>2.72483</v>
      </c>
      <c r="GT215">
        <v>0.0821742</v>
      </c>
      <c r="GU215">
        <v>0.0798874</v>
      </c>
      <c r="GV215">
        <v>0.100305</v>
      </c>
      <c r="GW215">
        <v>0.09728820000000001</v>
      </c>
      <c r="GX215">
        <v>23968.2</v>
      </c>
      <c r="GY215">
        <v>21832.5</v>
      </c>
      <c r="GZ215">
        <v>26678.5</v>
      </c>
      <c r="HA215">
        <v>23950.8</v>
      </c>
      <c r="HB215">
        <v>38410.3</v>
      </c>
      <c r="HC215">
        <v>31958.4</v>
      </c>
      <c r="HD215">
        <v>46590.8</v>
      </c>
      <c r="HE215">
        <v>37889.1</v>
      </c>
      <c r="HF215">
        <v>1.8676</v>
      </c>
      <c r="HG215">
        <v>1.84503</v>
      </c>
      <c r="HH215">
        <v>0.126343</v>
      </c>
      <c r="HI215">
        <v>0</v>
      </c>
      <c r="HJ215">
        <v>27.9507</v>
      </c>
      <c r="HK215">
        <v>999.9</v>
      </c>
      <c r="HL215">
        <v>46.8</v>
      </c>
      <c r="HM215">
        <v>32.3</v>
      </c>
      <c r="HN215">
        <v>25.3205</v>
      </c>
      <c r="HO215">
        <v>60.5623</v>
      </c>
      <c r="HP215">
        <v>22.488</v>
      </c>
      <c r="HQ215">
        <v>1</v>
      </c>
      <c r="HR215">
        <v>0.142937</v>
      </c>
      <c r="HS215">
        <v>0.369782</v>
      </c>
      <c r="HT215">
        <v>20.2796</v>
      </c>
      <c r="HU215">
        <v>5.211</v>
      </c>
      <c r="HV215">
        <v>11.98</v>
      </c>
      <c r="HW215">
        <v>4.96275</v>
      </c>
      <c r="HX215">
        <v>3.27445</v>
      </c>
      <c r="HY215">
        <v>9999</v>
      </c>
      <c r="HZ215">
        <v>9999</v>
      </c>
      <c r="IA215">
        <v>9999</v>
      </c>
      <c r="IB215">
        <v>999.9</v>
      </c>
      <c r="IC215">
        <v>1.86395</v>
      </c>
      <c r="ID215">
        <v>1.86009</v>
      </c>
      <c r="IE215">
        <v>1.85842</v>
      </c>
      <c r="IF215">
        <v>1.85974</v>
      </c>
      <c r="IG215">
        <v>1.85989</v>
      </c>
      <c r="IH215">
        <v>1.85838</v>
      </c>
      <c r="II215">
        <v>1.85745</v>
      </c>
      <c r="IJ215">
        <v>1.85242</v>
      </c>
      <c r="IK215">
        <v>0</v>
      </c>
      <c r="IL215">
        <v>0</v>
      </c>
      <c r="IM215">
        <v>0</v>
      </c>
      <c r="IN215">
        <v>0</v>
      </c>
      <c r="IO215" t="s">
        <v>443</v>
      </c>
      <c r="IP215" t="s">
        <v>444</v>
      </c>
      <c r="IQ215" t="s">
        <v>445</v>
      </c>
      <c r="IR215" t="s">
        <v>445</v>
      </c>
      <c r="IS215" t="s">
        <v>445</v>
      </c>
      <c r="IT215" t="s">
        <v>445</v>
      </c>
      <c r="IU215">
        <v>0</v>
      </c>
      <c r="IV215">
        <v>100</v>
      </c>
      <c r="IW215">
        <v>100</v>
      </c>
      <c r="IX215">
        <v>-1.263</v>
      </c>
      <c r="IY215">
        <v>0.2734</v>
      </c>
      <c r="IZ215">
        <v>-1.088691465271074</v>
      </c>
      <c r="JA215">
        <v>-0.0009653133281458612</v>
      </c>
      <c r="JB215">
        <v>1.467522864134924E-06</v>
      </c>
      <c r="JC215">
        <v>-3.533429210606989E-10</v>
      </c>
      <c r="JD215">
        <v>0.001055554131792665</v>
      </c>
      <c r="JE215">
        <v>0.003653998214210923</v>
      </c>
      <c r="JF215">
        <v>0.0003927652080039181</v>
      </c>
      <c r="JG215">
        <v>9.453655735445027E-07</v>
      </c>
      <c r="JH215">
        <v>2</v>
      </c>
      <c r="JI215">
        <v>1975</v>
      </c>
      <c r="JJ215">
        <v>1</v>
      </c>
      <c r="JK215">
        <v>27</v>
      </c>
      <c r="JL215">
        <v>193041.8</v>
      </c>
      <c r="JM215">
        <v>193042</v>
      </c>
      <c r="JN215">
        <v>1.0144</v>
      </c>
      <c r="JO215">
        <v>2.62451</v>
      </c>
      <c r="JP215">
        <v>1.49658</v>
      </c>
      <c r="JQ215">
        <v>2.35107</v>
      </c>
      <c r="JR215">
        <v>1.54907</v>
      </c>
      <c r="JS215">
        <v>2.34375</v>
      </c>
      <c r="JT215">
        <v>36.9317</v>
      </c>
      <c r="JU215">
        <v>24.1751</v>
      </c>
      <c r="JV215">
        <v>18</v>
      </c>
      <c r="JW215">
        <v>482.38</v>
      </c>
      <c r="JX215">
        <v>482.278</v>
      </c>
      <c r="JY215">
        <v>27.0568</v>
      </c>
      <c r="JZ215">
        <v>29.0696</v>
      </c>
      <c r="KA215">
        <v>30.0004</v>
      </c>
      <c r="KB215">
        <v>29.2419</v>
      </c>
      <c r="KC215">
        <v>29.2263</v>
      </c>
      <c r="KD215">
        <v>20.4174</v>
      </c>
      <c r="KE215">
        <v>20.6665</v>
      </c>
      <c r="KF215">
        <v>68.30880000000001</v>
      </c>
      <c r="KG215">
        <v>27.0511</v>
      </c>
      <c r="KH215">
        <v>352.985</v>
      </c>
      <c r="KI215">
        <v>20.5939</v>
      </c>
      <c r="KJ215">
        <v>101.864</v>
      </c>
      <c r="KK215">
        <v>91.37779999999999</v>
      </c>
    </row>
    <row r="216" spans="1:297">
      <c r="A216">
        <v>198</v>
      </c>
      <c r="B216">
        <v>1758572120.6</v>
      </c>
      <c r="C216">
        <v>7343</v>
      </c>
      <c r="D216" t="s">
        <v>843</v>
      </c>
      <c r="E216" t="s">
        <v>844</v>
      </c>
      <c r="F216">
        <v>5</v>
      </c>
      <c r="G216" t="s">
        <v>834</v>
      </c>
      <c r="H216" t="s">
        <v>438</v>
      </c>
      <c r="I216">
        <v>1758572113.1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(EA216+(U216+2*0.95*5.67E-8*(((EA216+$B$9)+273)^4-(EA216+273)^4)-44100*J216)/(1.84*29.3*R216+8*0.95*5.67E-8*(EA216+273)^3))</f>
        <v>0</v>
      </c>
      <c r="W216">
        <f>($C$9*EB216+$D$9*EC216+$E$9*V216)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2*0.95*5.67E-8*(((EA216+$B$9)+273)^4-(W216+273)^4)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375.2798883231021</v>
      </c>
      <c r="AK216">
        <v>382.1444909090912</v>
      </c>
      <c r="AL216">
        <v>-2.998969946537832</v>
      </c>
      <c r="AM216">
        <v>64.87164612893358</v>
      </c>
      <c r="AN216">
        <f>(AP216 - AO216 + DY216*1E3/(8.314*(EA216+273.15)) * AR216/DX216 * AQ216) * DX216/(100*DL216) * 1000/(1000 - AP216)</f>
        <v>0</v>
      </c>
      <c r="AO216">
        <v>20.5769979274701</v>
      </c>
      <c r="AP216">
        <v>21.9133006060606</v>
      </c>
      <c r="AQ216">
        <v>3.833451255532288E-05</v>
      </c>
      <c r="AR216">
        <v>105.5130570638781</v>
      </c>
      <c r="AS216">
        <v>0</v>
      </c>
      <c r="AT216">
        <v>0</v>
      </c>
      <c r="AU216">
        <f>IF(AS216*$H$15&gt;=AW216,1.0,(AW216/(AW216-AS216*$H$15)))</f>
        <v>0</v>
      </c>
      <c r="AV216">
        <f>(AU216-1)*100</f>
        <v>0</v>
      </c>
      <c r="AW216">
        <f>MAX(0,($B$15+$C$15*EF216)/(1+$D$15*EF216)*DY216/(EA216+273)*$E$15)</f>
        <v>0</v>
      </c>
      <c r="AX216" t="s">
        <v>439</v>
      </c>
      <c r="AY216" t="s">
        <v>439</v>
      </c>
      <c r="AZ216">
        <v>0</v>
      </c>
      <c r="BA216">
        <v>0</v>
      </c>
      <c r="BB216">
        <f>1-AZ216/BA216</f>
        <v>0</v>
      </c>
      <c r="BC216">
        <v>0</v>
      </c>
      <c r="BD216" t="s">
        <v>439</v>
      </c>
      <c r="BE216" t="s">
        <v>439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439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$B$13*EG216+$C$13*EH216+$F$13*ES216*(1-EV216)</f>
        <v>0</v>
      </c>
      <c r="DI216">
        <f>DH216*DJ216</f>
        <v>0</v>
      </c>
      <c r="DJ216">
        <f>($B$13*$D$11+$C$13*$D$11+$F$13*((FF216+EX216)/MAX(FF216+EX216+FG216, 0.1)*$I$11+FG216/MAX(FF216+EX216+FG216, 0.1)*$J$11))/($B$13+$C$13+$F$13)</f>
        <v>0</v>
      </c>
      <c r="DK216">
        <f>($B$13*$K$11+$C$13*$K$11+$F$13*((FF216+EX216)/MAX(FF216+EX216+FG216, 0.1)*$P$11+FG216/MAX(FF216+EX216+FG216, 0.1)*$Q$11))/($B$13+$C$13+$F$13)</f>
        <v>0</v>
      </c>
      <c r="DL216">
        <v>2.7</v>
      </c>
      <c r="DM216">
        <v>0.5</v>
      </c>
      <c r="DN216" t="s">
        <v>440</v>
      </c>
      <c r="DO216">
        <v>2</v>
      </c>
      <c r="DP216" t="b">
        <v>1</v>
      </c>
      <c r="DQ216">
        <v>1758572113.1</v>
      </c>
      <c r="DR216">
        <v>392.5385925925926</v>
      </c>
      <c r="DS216">
        <v>381.9912222222222</v>
      </c>
      <c r="DT216">
        <v>21.89457037037037</v>
      </c>
      <c r="DU216">
        <v>20.56148888888889</v>
      </c>
      <c r="DV216">
        <v>393.8012592592593</v>
      </c>
      <c r="DW216">
        <v>21.62135185185185</v>
      </c>
      <c r="DX216">
        <v>499.9794074074075</v>
      </c>
      <c r="DY216">
        <v>89.7653148148148</v>
      </c>
      <c r="DZ216">
        <v>0.06703341851851852</v>
      </c>
      <c r="EA216">
        <v>28.63524444444445</v>
      </c>
      <c r="EB216">
        <v>30.0060074074074</v>
      </c>
      <c r="EC216">
        <v>999.9000000000001</v>
      </c>
      <c r="ED216">
        <v>0</v>
      </c>
      <c r="EE216">
        <v>0</v>
      </c>
      <c r="EF216">
        <v>10002.16222222222</v>
      </c>
      <c r="EG216">
        <v>0</v>
      </c>
      <c r="EH216">
        <v>10.36242962962963</v>
      </c>
      <c r="EI216">
        <v>10.54729888888889</v>
      </c>
      <c r="EJ216">
        <v>401.3252962962963</v>
      </c>
      <c r="EK216">
        <v>390.0102592592593</v>
      </c>
      <c r="EL216">
        <v>1.333077777777778</v>
      </c>
      <c r="EM216">
        <v>381.9912222222222</v>
      </c>
      <c r="EN216">
        <v>20.56148888888889</v>
      </c>
      <c r="EO216">
        <v>1.965374074074074</v>
      </c>
      <c r="EP216">
        <v>1.845709259259259</v>
      </c>
      <c r="EQ216">
        <v>17.16808888888889</v>
      </c>
      <c r="ER216">
        <v>16.17935555555556</v>
      </c>
      <c r="ES216">
        <v>2000.002222222222</v>
      </c>
      <c r="ET216">
        <v>0.9799947777777775</v>
      </c>
      <c r="EU216">
        <v>0.02000528888888889</v>
      </c>
      <c r="EV216">
        <v>0</v>
      </c>
      <c r="EW216">
        <v>331.3358888888889</v>
      </c>
      <c r="EX216">
        <v>5.00078</v>
      </c>
      <c r="EY216">
        <v>6558.739999999998</v>
      </c>
      <c r="EZ216">
        <v>16379.62592592592</v>
      </c>
      <c r="FA216">
        <v>39.65255555555555</v>
      </c>
      <c r="FB216">
        <v>40.42329629629629</v>
      </c>
      <c r="FC216">
        <v>40.12233333333333</v>
      </c>
      <c r="FD216">
        <v>40.18251851851851</v>
      </c>
      <c r="FE216">
        <v>40.86544444444444</v>
      </c>
      <c r="FF216">
        <v>1955.088888888889</v>
      </c>
      <c r="FG216">
        <v>39.91111111111112</v>
      </c>
      <c r="FH216">
        <v>0</v>
      </c>
      <c r="FI216">
        <v>1758572118.6</v>
      </c>
      <c r="FJ216">
        <v>0</v>
      </c>
      <c r="FK216">
        <v>331.3414230769231</v>
      </c>
      <c r="FL216">
        <v>0.02765811952037861</v>
      </c>
      <c r="FM216">
        <v>10.97777776699337</v>
      </c>
      <c r="FN216">
        <v>6558.764615384615</v>
      </c>
      <c r="FO216">
        <v>15</v>
      </c>
      <c r="FP216">
        <v>0</v>
      </c>
      <c r="FQ216" t="s">
        <v>441</v>
      </c>
      <c r="FR216">
        <v>1746989605.5</v>
      </c>
      <c r="FS216">
        <v>1746989593.5</v>
      </c>
      <c r="FT216">
        <v>0</v>
      </c>
      <c r="FU216">
        <v>-0.274</v>
      </c>
      <c r="FV216">
        <v>-0.002</v>
      </c>
      <c r="FW216">
        <v>2.549</v>
      </c>
      <c r="FX216">
        <v>0.129</v>
      </c>
      <c r="FY216">
        <v>420</v>
      </c>
      <c r="FZ216">
        <v>17</v>
      </c>
      <c r="GA216">
        <v>0.02</v>
      </c>
      <c r="GB216">
        <v>0.04</v>
      </c>
      <c r="GC216">
        <v>6.477649414634146</v>
      </c>
      <c r="GD216">
        <v>65.43626098954701</v>
      </c>
      <c r="GE216">
        <v>6.62602809724602</v>
      </c>
      <c r="GF216">
        <v>0</v>
      </c>
      <c r="GG216">
        <v>331.340294117647</v>
      </c>
      <c r="GH216">
        <v>-0.3374789923268902</v>
      </c>
      <c r="GI216">
        <v>0.1971093350539177</v>
      </c>
      <c r="GJ216">
        <v>1</v>
      </c>
      <c r="GK216">
        <v>1.340420731707317</v>
      </c>
      <c r="GL216">
        <v>-0.127197700348434</v>
      </c>
      <c r="GM216">
        <v>0.01517200235836277</v>
      </c>
      <c r="GN216">
        <v>0</v>
      </c>
      <c r="GO216">
        <v>1</v>
      </c>
      <c r="GP216">
        <v>3</v>
      </c>
      <c r="GQ216" t="s">
        <v>451</v>
      </c>
      <c r="GR216">
        <v>3.10228</v>
      </c>
      <c r="GS216">
        <v>2.7258</v>
      </c>
      <c r="GT216">
        <v>0.07977190000000001</v>
      </c>
      <c r="GU216">
        <v>0.0771527</v>
      </c>
      <c r="GV216">
        <v>0.100342</v>
      </c>
      <c r="GW216">
        <v>0.0972923</v>
      </c>
      <c r="GX216">
        <v>24030.8</v>
      </c>
      <c r="GY216">
        <v>21897.4</v>
      </c>
      <c r="GZ216">
        <v>26678.3</v>
      </c>
      <c r="HA216">
        <v>23950.7</v>
      </c>
      <c r="HB216">
        <v>38408.2</v>
      </c>
      <c r="HC216">
        <v>31958.2</v>
      </c>
      <c r="HD216">
        <v>46590.5</v>
      </c>
      <c r="HE216">
        <v>37889.4</v>
      </c>
      <c r="HF216">
        <v>1.8675</v>
      </c>
      <c r="HG216">
        <v>1.84487</v>
      </c>
      <c r="HH216">
        <v>0.124946</v>
      </c>
      <c r="HI216">
        <v>0</v>
      </c>
      <c r="HJ216">
        <v>27.9531</v>
      </c>
      <c r="HK216">
        <v>999.9</v>
      </c>
      <c r="HL216">
        <v>46.8</v>
      </c>
      <c r="HM216">
        <v>32.3</v>
      </c>
      <c r="HN216">
        <v>25.3224</v>
      </c>
      <c r="HO216">
        <v>60.6923</v>
      </c>
      <c r="HP216">
        <v>22.7404</v>
      </c>
      <c r="HQ216">
        <v>1</v>
      </c>
      <c r="HR216">
        <v>0.143034</v>
      </c>
      <c r="HS216">
        <v>0.391239</v>
      </c>
      <c r="HT216">
        <v>20.2796</v>
      </c>
      <c r="HU216">
        <v>5.21085</v>
      </c>
      <c r="HV216">
        <v>11.98</v>
      </c>
      <c r="HW216">
        <v>4.96265</v>
      </c>
      <c r="HX216">
        <v>3.2745</v>
      </c>
      <c r="HY216">
        <v>9999</v>
      </c>
      <c r="HZ216">
        <v>9999</v>
      </c>
      <c r="IA216">
        <v>9999</v>
      </c>
      <c r="IB216">
        <v>999.9</v>
      </c>
      <c r="IC216">
        <v>1.86397</v>
      </c>
      <c r="ID216">
        <v>1.86011</v>
      </c>
      <c r="IE216">
        <v>1.85844</v>
      </c>
      <c r="IF216">
        <v>1.85974</v>
      </c>
      <c r="IG216">
        <v>1.85989</v>
      </c>
      <c r="IH216">
        <v>1.85837</v>
      </c>
      <c r="II216">
        <v>1.85745</v>
      </c>
      <c r="IJ216">
        <v>1.85242</v>
      </c>
      <c r="IK216">
        <v>0</v>
      </c>
      <c r="IL216">
        <v>0</v>
      </c>
      <c r="IM216">
        <v>0</v>
      </c>
      <c r="IN216">
        <v>0</v>
      </c>
      <c r="IO216" t="s">
        <v>443</v>
      </c>
      <c r="IP216" t="s">
        <v>444</v>
      </c>
      <c r="IQ216" t="s">
        <v>445</v>
      </c>
      <c r="IR216" t="s">
        <v>445</v>
      </c>
      <c r="IS216" t="s">
        <v>445</v>
      </c>
      <c r="IT216" t="s">
        <v>445</v>
      </c>
      <c r="IU216">
        <v>0</v>
      </c>
      <c r="IV216">
        <v>100</v>
      </c>
      <c r="IW216">
        <v>100</v>
      </c>
      <c r="IX216">
        <v>-1.263</v>
      </c>
      <c r="IY216">
        <v>0.2737</v>
      </c>
      <c r="IZ216">
        <v>-1.088691465271074</v>
      </c>
      <c r="JA216">
        <v>-0.0009653133281458612</v>
      </c>
      <c r="JB216">
        <v>1.467522864134924E-06</v>
      </c>
      <c r="JC216">
        <v>-3.533429210606989E-10</v>
      </c>
      <c r="JD216">
        <v>0.001055554131792665</v>
      </c>
      <c r="JE216">
        <v>0.003653998214210923</v>
      </c>
      <c r="JF216">
        <v>0.0003927652080039181</v>
      </c>
      <c r="JG216">
        <v>9.453655735445027E-07</v>
      </c>
      <c r="JH216">
        <v>2</v>
      </c>
      <c r="JI216">
        <v>1975</v>
      </c>
      <c r="JJ216">
        <v>1</v>
      </c>
      <c r="JK216">
        <v>27</v>
      </c>
      <c r="JL216">
        <v>193041.9</v>
      </c>
      <c r="JM216">
        <v>193042.1</v>
      </c>
      <c r="JN216">
        <v>0.975342</v>
      </c>
      <c r="JO216">
        <v>2.62817</v>
      </c>
      <c r="JP216">
        <v>1.49658</v>
      </c>
      <c r="JQ216">
        <v>2.34985</v>
      </c>
      <c r="JR216">
        <v>1.54907</v>
      </c>
      <c r="JS216">
        <v>2.45605</v>
      </c>
      <c r="JT216">
        <v>36.9317</v>
      </c>
      <c r="JU216">
        <v>24.1751</v>
      </c>
      <c r="JV216">
        <v>18</v>
      </c>
      <c r="JW216">
        <v>482.344</v>
      </c>
      <c r="JX216">
        <v>482.206</v>
      </c>
      <c r="JY216">
        <v>27.0507</v>
      </c>
      <c r="JZ216">
        <v>29.0727</v>
      </c>
      <c r="KA216">
        <v>30.0003</v>
      </c>
      <c r="KB216">
        <v>29.2449</v>
      </c>
      <c r="KC216">
        <v>29.2294</v>
      </c>
      <c r="KD216">
        <v>19.6291</v>
      </c>
      <c r="KE216">
        <v>20.6665</v>
      </c>
      <c r="KF216">
        <v>68.30880000000001</v>
      </c>
      <c r="KG216">
        <v>27.0419</v>
      </c>
      <c r="KH216">
        <v>332.948</v>
      </c>
      <c r="KI216">
        <v>20.5939</v>
      </c>
      <c r="KJ216">
        <v>101.863</v>
      </c>
      <c r="KK216">
        <v>91.3781</v>
      </c>
    </row>
    <row r="217" spans="1:297">
      <c r="A217">
        <v>199</v>
      </c>
      <c r="B217">
        <v>1758572125.6</v>
      </c>
      <c r="C217">
        <v>7348</v>
      </c>
      <c r="D217" t="s">
        <v>845</v>
      </c>
      <c r="E217" t="s">
        <v>846</v>
      </c>
      <c r="F217">
        <v>5</v>
      </c>
      <c r="G217" t="s">
        <v>834</v>
      </c>
      <c r="H217" t="s">
        <v>438</v>
      </c>
      <c r="I217">
        <v>1758572117.814285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(EA217+(U217+2*0.95*5.67E-8*(((EA217+$B$9)+273)^4-(EA217+273)^4)-44100*J217)/(1.84*29.3*R217+8*0.95*5.67E-8*(EA217+273)^3))</f>
        <v>0</v>
      </c>
      <c r="W217">
        <f>($C$9*EB217+$D$9*EC217+$E$9*V217)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2*0.95*5.67E-8*(((EA217+$B$9)+273)^4-(W217+273)^4)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358.4728261457758</v>
      </c>
      <c r="AK217">
        <v>366.3232424242424</v>
      </c>
      <c r="AL217">
        <v>-3.189579617206164</v>
      </c>
      <c r="AM217">
        <v>64.87164612893358</v>
      </c>
      <c r="AN217">
        <f>(AP217 - AO217 + DY217*1E3/(8.314*(EA217+273.15)) * AR217/DX217 * AQ217) * DX217/(100*DL217) * 1000/(1000 - AP217)</f>
        <v>0</v>
      </c>
      <c r="AO217">
        <v>20.57776495654544</v>
      </c>
      <c r="AP217">
        <v>21.91831818181818</v>
      </c>
      <c r="AQ217">
        <v>9.79636771387601E-06</v>
      </c>
      <c r="AR217">
        <v>105.5130570638781</v>
      </c>
      <c r="AS217">
        <v>0</v>
      </c>
      <c r="AT217">
        <v>0</v>
      </c>
      <c r="AU217">
        <f>IF(AS217*$H$15&gt;=AW217,1.0,(AW217/(AW217-AS217*$H$15)))</f>
        <v>0</v>
      </c>
      <c r="AV217">
        <f>(AU217-1)*100</f>
        <v>0</v>
      </c>
      <c r="AW217">
        <f>MAX(0,($B$15+$C$15*EF217)/(1+$D$15*EF217)*DY217/(EA217+273)*$E$15)</f>
        <v>0</v>
      </c>
      <c r="AX217" t="s">
        <v>439</v>
      </c>
      <c r="AY217" t="s">
        <v>439</v>
      </c>
      <c r="AZ217">
        <v>0</v>
      </c>
      <c r="BA217">
        <v>0</v>
      </c>
      <c r="BB217">
        <f>1-AZ217/BA217</f>
        <v>0</v>
      </c>
      <c r="BC217">
        <v>0</v>
      </c>
      <c r="BD217" t="s">
        <v>439</v>
      </c>
      <c r="BE217" t="s">
        <v>439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439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$B$13*EG217+$C$13*EH217+$F$13*ES217*(1-EV217)</f>
        <v>0</v>
      </c>
      <c r="DI217">
        <f>DH217*DJ217</f>
        <v>0</v>
      </c>
      <c r="DJ217">
        <f>($B$13*$D$11+$C$13*$D$11+$F$13*((FF217+EX217)/MAX(FF217+EX217+FG217, 0.1)*$I$11+FG217/MAX(FF217+EX217+FG217, 0.1)*$J$11))/($B$13+$C$13+$F$13)</f>
        <v>0</v>
      </c>
      <c r="DK217">
        <f>($B$13*$K$11+$C$13*$K$11+$F$13*((FF217+EX217)/MAX(FF217+EX217+FG217, 0.1)*$P$11+FG217/MAX(FF217+EX217+FG217, 0.1)*$Q$11))/($B$13+$C$13+$F$13)</f>
        <v>0</v>
      </c>
      <c r="DL217">
        <v>2.7</v>
      </c>
      <c r="DM217">
        <v>0.5</v>
      </c>
      <c r="DN217" t="s">
        <v>440</v>
      </c>
      <c r="DO217">
        <v>2</v>
      </c>
      <c r="DP217" t="b">
        <v>1</v>
      </c>
      <c r="DQ217">
        <v>1758572117.814285</v>
      </c>
      <c r="DR217">
        <v>380.0018571428571</v>
      </c>
      <c r="DS217">
        <v>366.6776785714286</v>
      </c>
      <c r="DT217">
        <v>21.90565714285714</v>
      </c>
      <c r="DU217">
        <v>20.57486428571429</v>
      </c>
      <c r="DV217">
        <v>381.2646428571429</v>
      </c>
      <c r="DW217">
        <v>21.63220714285714</v>
      </c>
      <c r="DX217">
        <v>499.9896785714286</v>
      </c>
      <c r="DY217">
        <v>89.763375</v>
      </c>
      <c r="DZ217">
        <v>0.06718385714285714</v>
      </c>
      <c r="EA217">
        <v>28.63403928571428</v>
      </c>
      <c r="EB217">
        <v>30.00178214285714</v>
      </c>
      <c r="EC217">
        <v>999.9000000000002</v>
      </c>
      <c r="ED217">
        <v>0</v>
      </c>
      <c r="EE217">
        <v>0</v>
      </c>
      <c r="EF217">
        <v>9993.980714285713</v>
      </c>
      <c r="EG217">
        <v>0</v>
      </c>
      <c r="EH217">
        <v>10.36876428571428</v>
      </c>
      <c r="EI217">
        <v>13.324175</v>
      </c>
      <c r="EJ217">
        <v>388.5123928571429</v>
      </c>
      <c r="EK217">
        <v>374.3804642857143</v>
      </c>
      <c r="EL217">
        <v>1.330802142857143</v>
      </c>
      <c r="EM217">
        <v>366.6776785714286</v>
      </c>
      <c r="EN217">
        <v>20.57486428571429</v>
      </c>
      <c r="EO217">
        <v>1.9663275</v>
      </c>
      <c r="EP217">
        <v>1.846868571428571</v>
      </c>
      <c r="EQ217">
        <v>17.17575</v>
      </c>
      <c r="ER217">
        <v>16.18921071428571</v>
      </c>
      <c r="ES217">
        <v>2000.014642857143</v>
      </c>
      <c r="ET217">
        <v>0.9799982857142858</v>
      </c>
      <c r="EU217">
        <v>0.02000165714285715</v>
      </c>
      <c r="EV217">
        <v>0</v>
      </c>
      <c r="EW217">
        <v>331.3609285714285</v>
      </c>
      <c r="EX217">
        <v>5.00078</v>
      </c>
      <c r="EY217">
        <v>6559.626428571429</v>
      </c>
      <c r="EZ217">
        <v>16379.75</v>
      </c>
      <c r="FA217">
        <v>39.6560357142857</v>
      </c>
      <c r="FB217">
        <v>40.42385714285713</v>
      </c>
      <c r="FC217">
        <v>40.14478571428572</v>
      </c>
      <c r="FD217">
        <v>40.20057142857143</v>
      </c>
      <c r="FE217">
        <v>40.86585714285714</v>
      </c>
      <c r="FF217">
        <v>1955.1075</v>
      </c>
      <c r="FG217">
        <v>39.90285714285716</v>
      </c>
      <c r="FH217">
        <v>0</v>
      </c>
      <c r="FI217">
        <v>1758572123.4</v>
      </c>
      <c r="FJ217">
        <v>0</v>
      </c>
      <c r="FK217">
        <v>331.364576923077</v>
      </c>
      <c r="FL217">
        <v>0.8762051288289553</v>
      </c>
      <c r="FM217">
        <v>12.14871793215773</v>
      </c>
      <c r="FN217">
        <v>6559.625</v>
      </c>
      <c r="FO217">
        <v>15</v>
      </c>
      <c r="FP217">
        <v>0</v>
      </c>
      <c r="FQ217" t="s">
        <v>441</v>
      </c>
      <c r="FR217">
        <v>1746989605.5</v>
      </c>
      <c r="FS217">
        <v>1746989593.5</v>
      </c>
      <c r="FT217">
        <v>0</v>
      </c>
      <c r="FU217">
        <v>-0.274</v>
      </c>
      <c r="FV217">
        <v>-0.002</v>
      </c>
      <c r="FW217">
        <v>2.549</v>
      </c>
      <c r="FX217">
        <v>0.129</v>
      </c>
      <c r="FY217">
        <v>420</v>
      </c>
      <c r="FZ217">
        <v>17</v>
      </c>
      <c r="GA217">
        <v>0.02</v>
      </c>
      <c r="GB217">
        <v>0.04</v>
      </c>
      <c r="GC217">
        <v>11.552374</v>
      </c>
      <c r="GD217">
        <v>36.2122162851782</v>
      </c>
      <c r="GE217">
        <v>3.647471607192988</v>
      </c>
      <c r="GF217">
        <v>0</v>
      </c>
      <c r="GG217">
        <v>331.3624411764706</v>
      </c>
      <c r="GH217">
        <v>0.2976470589200656</v>
      </c>
      <c r="GI217">
        <v>0.1764969906719792</v>
      </c>
      <c r="GJ217">
        <v>1</v>
      </c>
      <c r="GK217">
        <v>1.3348735</v>
      </c>
      <c r="GL217">
        <v>-0.01983557223264854</v>
      </c>
      <c r="GM217">
        <v>0.01090043520920151</v>
      </c>
      <c r="GN217">
        <v>1</v>
      </c>
      <c r="GO217">
        <v>2</v>
      </c>
      <c r="GP217">
        <v>3</v>
      </c>
      <c r="GQ217" t="s">
        <v>448</v>
      </c>
      <c r="GR217">
        <v>3.10269</v>
      </c>
      <c r="GS217">
        <v>2.72547</v>
      </c>
      <c r="GT217">
        <v>0.0771756</v>
      </c>
      <c r="GU217">
        <v>0.0743128</v>
      </c>
      <c r="GV217">
        <v>0.100352</v>
      </c>
      <c r="GW217">
        <v>0.0972836</v>
      </c>
      <c r="GX217">
        <v>24098.3</v>
      </c>
      <c r="GY217">
        <v>21964.7</v>
      </c>
      <c r="GZ217">
        <v>26678</v>
      </c>
      <c r="HA217">
        <v>23950.7</v>
      </c>
      <c r="HB217">
        <v>38407.1</v>
      </c>
      <c r="HC217">
        <v>31958</v>
      </c>
      <c r="HD217">
        <v>46590.1</v>
      </c>
      <c r="HE217">
        <v>37889.2</v>
      </c>
      <c r="HF217">
        <v>1.86765</v>
      </c>
      <c r="HG217">
        <v>1.84425</v>
      </c>
      <c r="HH217">
        <v>0.124797</v>
      </c>
      <c r="HI217">
        <v>0</v>
      </c>
      <c r="HJ217">
        <v>27.9547</v>
      </c>
      <c r="HK217">
        <v>999.9</v>
      </c>
      <c r="HL217">
        <v>46.8</v>
      </c>
      <c r="HM217">
        <v>32.3</v>
      </c>
      <c r="HN217">
        <v>25.3193</v>
      </c>
      <c r="HO217">
        <v>60.7323</v>
      </c>
      <c r="HP217">
        <v>22.5561</v>
      </c>
      <c r="HQ217">
        <v>1</v>
      </c>
      <c r="HR217">
        <v>0.143201</v>
      </c>
      <c r="HS217">
        <v>0.276678</v>
      </c>
      <c r="HT217">
        <v>20.2797</v>
      </c>
      <c r="HU217">
        <v>5.2107</v>
      </c>
      <c r="HV217">
        <v>11.98</v>
      </c>
      <c r="HW217">
        <v>4.9628</v>
      </c>
      <c r="HX217">
        <v>3.27445</v>
      </c>
      <c r="HY217">
        <v>9999</v>
      </c>
      <c r="HZ217">
        <v>9999</v>
      </c>
      <c r="IA217">
        <v>9999</v>
      </c>
      <c r="IB217">
        <v>999.9</v>
      </c>
      <c r="IC217">
        <v>1.86394</v>
      </c>
      <c r="ID217">
        <v>1.86011</v>
      </c>
      <c r="IE217">
        <v>1.85844</v>
      </c>
      <c r="IF217">
        <v>1.85976</v>
      </c>
      <c r="IG217">
        <v>1.85989</v>
      </c>
      <c r="IH217">
        <v>1.85839</v>
      </c>
      <c r="II217">
        <v>1.85745</v>
      </c>
      <c r="IJ217">
        <v>1.85242</v>
      </c>
      <c r="IK217">
        <v>0</v>
      </c>
      <c r="IL217">
        <v>0</v>
      </c>
      <c r="IM217">
        <v>0</v>
      </c>
      <c r="IN217">
        <v>0</v>
      </c>
      <c r="IO217" t="s">
        <v>443</v>
      </c>
      <c r="IP217" t="s">
        <v>444</v>
      </c>
      <c r="IQ217" t="s">
        <v>445</v>
      </c>
      <c r="IR217" t="s">
        <v>445</v>
      </c>
      <c r="IS217" t="s">
        <v>445</v>
      </c>
      <c r="IT217" t="s">
        <v>445</v>
      </c>
      <c r="IU217">
        <v>0</v>
      </c>
      <c r="IV217">
        <v>100</v>
      </c>
      <c r="IW217">
        <v>100</v>
      </c>
      <c r="IX217">
        <v>-1.262</v>
      </c>
      <c r="IY217">
        <v>0.2738</v>
      </c>
      <c r="IZ217">
        <v>-1.088691465271074</v>
      </c>
      <c r="JA217">
        <v>-0.0009653133281458612</v>
      </c>
      <c r="JB217">
        <v>1.467522864134924E-06</v>
      </c>
      <c r="JC217">
        <v>-3.533429210606989E-10</v>
      </c>
      <c r="JD217">
        <v>0.001055554131792665</v>
      </c>
      <c r="JE217">
        <v>0.003653998214210923</v>
      </c>
      <c r="JF217">
        <v>0.0003927652080039181</v>
      </c>
      <c r="JG217">
        <v>9.453655735445027E-07</v>
      </c>
      <c r="JH217">
        <v>2</v>
      </c>
      <c r="JI217">
        <v>1975</v>
      </c>
      <c r="JJ217">
        <v>1</v>
      </c>
      <c r="JK217">
        <v>27</v>
      </c>
      <c r="JL217">
        <v>193042</v>
      </c>
      <c r="JM217">
        <v>193042.2</v>
      </c>
      <c r="JN217">
        <v>0.939941</v>
      </c>
      <c r="JO217">
        <v>2.63428</v>
      </c>
      <c r="JP217">
        <v>1.49658</v>
      </c>
      <c r="JQ217">
        <v>2.34985</v>
      </c>
      <c r="JR217">
        <v>1.54907</v>
      </c>
      <c r="JS217">
        <v>2.34497</v>
      </c>
      <c r="JT217">
        <v>36.9317</v>
      </c>
      <c r="JU217">
        <v>24.1663</v>
      </c>
      <c r="JV217">
        <v>18</v>
      </c>
      <c r="JW217">
        <v>482.456</v>
      </c>
      <c r="JX217">
        <v>481.825</v>
      </c>
      <c r="JY217">
        <v>27.0431</v>
      </c>
      <c r="JZ217">
        <v>29.0758</v>
      </c>
      <c r="KA217">
        <v>30.0003</v>
      </c>
      <c r="KB217">
        <v>29.2481</v>
      </c>
      <c r="KC217">
        <v>29.2325</v>
      </c>
      <c r="KD217">
        <v>18.9219</v>
      </c>
      <c r="KE217">
        <v>20.6665</v>
      </c>
      <c r="KF217">
        <v>68.30880000000001</v>
      </c>
      <c r="KG217">
        <v>27.1013</v>
      </c>
      <c r="KH217">
        <v>319.59</v>
      </c>
      <c r="KI217">
        <v>20.5939</v>
      </c>
      <c r="KJ217">
        <v>101.862</v>
      </c>
      <c r="KK217">
        <v>91.3777</v>
      </c>
    </row>
    <row r="218" spans="1:297">
      <c r="A218">
        <v>200</v>
      </c>
      <c r="B218">
        <v>1758572130.6</v>
      </c>
      <c r="C218">
        <v>7353</v>
      </c>
      <c r="D218" t="s">
        <v>847</v>
      </c>
      <c r="E218" t="s">
        <v>848</v>
      </c>
      <c r="F218">
        <v>5</v>
      </c>
      <c r="G218" t="s">
        <v>834</v>
      </c>
      <c r="H218" t="s">
        <v>438</v>
      </c>
      <c r="I218">
        <v>1758572123.1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(EA218+(U218+2*0.95*5.67E-8*(((EA218+$B$9)+273)^4-(EA218+273)^4)-44100*J218)/(1.84*29.3*R218+8*0.95*5.67E-8*(EA218+273)^3))</f>
        <v>0</v>
      </c>
      <c r="W218">
        <f>($C$9*EB218+$D$9*EC218+$E$9*V218)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2*0.95*5.67E-8*(((EA218+$B$9)+273)^4-(W218+273)^4)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341.572713327236</v>
      </c>
      <c r="AK218">
        <v>350.003921212121</v>
      </c>
      <c r="AL218">
        <v>-3.267372278197353</v>
      </c>
      <c r="AM218">
        <v>64.87164612893358</v>
      </c>
      <c r="AN218">
        <f>(AP218 - AO218 + DY218*1E3/(8.314*(EA218+273.15)) * AR218/DX218 * AQ218) * DX218/(100*DL218) * 1000/(1000 - AP218)</f>
        <v>0</v>
      </c>
      <c r="AO218">
        <v>20.5754920699661</v>
      </c>
      <c r="AP218">
        <v>21.91829575757575</v>
      </c>
      <c r="AQ218">
        <v>4.222191037897693E-06</v>
      </c>
      <c r="AR218">
        <v>105.5130570638781</v>
      </c>
      <c r="AS218">
        <v>0</v>
      </c>
      <c r="AT218">
        <v>0</v>
      </c>
      <c r="AU218">
        <f>IF(AS218*$H$15&gt;=AW218,1.0,(AW218/(AW218-AS218*$H$15)))</f>
        <v>0</v>
      </c>
      <c r="AV218">
        <f>(AU218-1)*100</f>
        <v>0</v>
      </c>
      <c r="AW218">
        <f>MAX(0,($B$15+$C$15*EF218)/(1+$D$15*EF218)*DY218/(EA218+273)*$E$15)</f>
        <v>0</v>
      </c>
      <c r="AX218" t="s">
        <v>439</v>
      </c>
      <c r="AY218" t="s">
        <v>439</v>
      </c>
      <c r="AZ218">
        <v>0</v>
      </c>
      <c r="BA218">
        <v>0</v>
      </c>
      <c r="BB218">
        <f>1-AZ218/BA218</f>
        <v>0</v>
      </c>
      <c r="BC218">
        <v>0</v>
      </c>
      <c r="BD218" t="s">
        <v>439</v>
      </c>
      <c r="BE218" t="s">
        <v>439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439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$B$13*EG218+$C$13*EH218+$F$13*ES218*(1-EV218)</f>
        <v>0</v>
      </c>
      <c r="DI218">
        <f>DH218*DJ218</f>
        <v>0</v>
      </c>
      <c r="DJ218">
        <f>($B$13*$D$11+$C$13*$D$11+$F$13*((FF218+EX218)/MAX(FF218+EX218+FG218, 0.1)*$I$11+FG218/MAX(FF218+EX218+FG218, 0.1)*$J$11))/($B$13+$C$13+$F$13)</f>
        <v>0</v>
      </c>
      <c r="DK218">
        <f>($B$13*$K$11+$C$13*$K$11+$F$13*((FF218+EX218)/MAX(FF218+EX218+FG218, 0.1)*$P$11+FG218/MAX(FF218+EX218+FG218, 0.1)*$Q$11))/($B$13+$C$13+$F$13)</f>
        <v>0</v>
      </c>
      <c r="DL218">
        <v>2.7</v>
      </c>
      <c r="DM218">
        <v>0.5</v>
      </c>
      <c r="DN218" t="s">
        <v>440</v>
      </c>
      <c r="DO218">
        <v>2</v>
      </c>
      <c r="DP218" t="b">
        <v>1</v>
      </c>
      <c r="DQ218">
        <v>1758572123.1</v>
      </c>
      <c r="DR218">
        <v>364.3244444444445</v>
      </c>
      <c r="DS218">
        <v>349.3078148148148</v>
      </c>
      <c r="DT218">
        <v>21.91439629629629</v>
      </c>
      <c r="DU218">
        <v>20.57672592592592</v>
      </c>
      <c r="DV218">
        <v>365.5869259259259</v>
      </c>
      <c r="DW218">
        <v>21.64075555555556</v>
      </c>
      <c r="DX218">
        <v>499.9108518518518</v>
      </c>
      <c r="DY218">
        <v>89.7630925925926</v>
      </c>
      <c r="DZ218">
        <v>0.06757931851851852</v>
      </c>
      <c r="EA218">
        <v>28.63174074074074</v>
      </c>
      <c r="EB218">
        <v>29.99516666666667</v>
      </c>
      <c r="EC218">
        <v>999.9000000000001</v>
      </c>
      <c r="ED218">
        <v>0</v>
      </c>
      <c r="EE218">
        <v>0</v>
      </c>
      <c r="EF218">
        <v>9986.875185185185</v>
      </c>
      <c r="EG218">
        <v>0</v>
      </c>
      <c r="EH218">
        <v>10.36372592592593</v>
      </c>
      <c r="EI218">
        <v>15.01668518518518</v>
      </c>
      <c r="EJ218">
        <v>372.4872962962963</v>
      </c>
      <c r="EK218">
        <v>356.6463703703704</v>
      </c>
      <c r="EL218">
        <v>1.337678148148149</v>
      </c>
      <c r="EM218">
        <v>349.3078148148148</v>
      </c>
      <c r="EN218">
        <v>20.57672592592592</v>
      </c>
      <c r="EO218">
        <v>1.967105555555556</v>
      </c>
      <c r="EP218">
        <v>1.84703</v>
      </c>
      <c r="EQ218">
        <v>17.182</v>
      </c>
      <c r="ER218">
        <v>16.19058148148148</v>
      </c>
      <c r="ES218">
        <v>2000.01</v>
      </c>
      <c r="ET218">
        <v>0.9799954814814815</v>
      </c>
      <c r="EU218">
        <v>0.02000457037037037</v>
      </c>
      <c r="EV218">
        <v>0</v>
      </c>
      <c r="EW218">
        <v>331.4341111111112</v>
      </c>
      <c r="EX218">
        <v>5.00078</v>
      </c>
      <c r="EY218">
        <v>6560.565555555555</v>
      </c>
      <c r="EZ218">
        <v>16379.7037037037</v>
      </c>
      <c r="FA218">
        <v>39.65262962962962</v>
      </c>
      <c r="FB218">
        <v>40.43492592592592</v>
      </c>
      <c r="FC218">
        <v>40.19655555555556</v>
      </c>
      <c r="FD218">
        <v>40.19644444444444</v>
      </c>
      <c r="FE218">
        <v>40.85159259259258</v>
      </c>
      <c r="FF218">
        <v>1955.097777777778</v>
      </c>
      <c r="FG218">
        <v>39.90962962962963</v>
      </c>
      <c r="FH218">
        <v>0</v>
      </c>
      <c r="FI218">
        <v>1758572128.8</v>
      </c>
      <c r="FJ218">
        <v>0</v>
      </c>
      <c r="FK218">
        <v>331.43152</v>
      </c>
      <c r="FL218">
        <v>0.7833076945371976</v>
      </c>
      <c r="FM218">
        <v>6.932307685317423</v>
      </c>
      <c r="FN218">
        <v>6560.5824</v>
      </c>
      <c r="FO218">
        <v>15</v>
      </c>
      <c r="FP218">
        <v>0</v>
      </c>
      <c r="FQ218" t="s">
        <v>441</v>
      </c>
      <c r="FR218">
        <v>1746989605.5</v>
      </c>
      <c r="FS218">
        <v>1746989593.5</v>
      </c>
      <c r="FT218">
        <v>0</v>
      </c>
      <c r="FU218">
        <v>-0.274</v>
      </c>
      <c r="FV218">
        <v>-0.002</v>
      </c>
      <c r="FW218">
        <v>2.549</v>
      </c>
      <c r="FX218">
        <v>0.129</v>
      </c>
      <c r="FY218">
        <v>420</v>
      </c>
      <c r="FZ218">
        <v>17</v>
      </c>
      <c r="GA218">
        <v>0.02</v>
      </c>
      <c r="GB218">
        <v>0.04</v>
      </c>
      <c r="GC218">
        <v>13.62715225</v>
      </c>
      <c r="GD218">
        <v>21.85011613508438</v>
      </c>
      <c r="GE218">
        <v>2.215654862795069</v>
      </c>
      <c r="GF218">
        <v>0</v>
      </c>
      <c r="GG218">
        <v>331.3910588235294</v>
      </c>
      <c r="GH218">
        <v>1.0022918236384</v>
      </c>
      <c r="GI218">
        <v>0.2099745000171243</v>
      </c>
      <c r="GJ218">
        <v>0</v>
      </c>
      <c r="GK218">
        <v>1.332919</v>
      </c>
      <c r="GL218">
        <v>0.07296450281425573</v>
      </c>
      <c r="GM218">
        <v>0.007928965506293989</v>
      </c>
      <c r="GN218">
        <v>1</v>
      </c>
      <c r="GO218">
        <v>1</v>
      </c>
      <c r="GP218">
        <v>3</v>
      </c>
      <c r="GQ218" t="s">
        <v>451</v>
      </c>
      <c r="GR218">
        <v>3.10249</v>
      </c>
      <c r="GS218">
        <v>2.72585</v>
      </c>
      <c r="GT218">
        <v>0.0744629</v>
      </c>
      <c r="GU218">
        <v>0.0715138</v>
      </c>
      <c r="GV218">
        <v>0.100355</v>
      </c>
      <c r="GW218">
        <v>0.0972846</v>
      </c>
      <c r="GX218">
        <v>24168.9</v>
      </c>
      <c r="GY218">
        <v>22030.9</v>
      </c>
      <c r="GZ218">
        <v>26677.8</v>
      </c>
      <c r="HA218">
        <v>23950.5</v>
      </c>
      <c r="HB218">
        <v>38406.4</v>
      </c>
      <c r="HC218">
        <v>31957.6</v>
      </c>
      <c r="HD218">
        <v>46589.8</v>
      </c>
      <c r="HE218">
        <v>37889</v>
      </c>
      <c r="HF218">
        <v>1.86785</v>
      </c>
      <c r="HG218">
        <v>1.84457</v>
      </c>
      <c r="HH218">
        <v>0.125188</v>
      </c>
      <c r="HI218">
        <v>0</v>
      </c>
      <c r="HJ218">
        <v>27.9547</v>
      </c>
      <c r="HK218">
        <v>999.9</v>
      </c>
      <c r="HL218">
        <v>46.8</v>
      </c>
      <c r="HM218">
        <v>32.3</v>
      </c>
      <c r="HN218">
        <v>25.3211</v>
      </c>
      <c r="HO218">
        <v>60.5923</v>
      </c>
      <c r="HP218">
        <v>22.6002</v>
      </c>
      <c r="HQ218">
        <v>1</v>
      </c>
      <c r="HR218">
        <v>0.142858</v>
      </c>
      <c r="HS218">
        <v>0.198976</v>
      </c>
      <c r="HT218">
        <v>20.2799</v>
      </c>
      <c r="HU218">
        <v>5.2101</v>
      </c>
      <c r="HV218">
        <v>11.98</v>
      </c>
      <c r="HW218">
        <v>4.96255</v>
      </c>
      <c r="HX218">
        <v>3.27428</v>
      </c>
      <c r="HY218">
        <v>9999</v>
      </c>
      <c r="HZ218">
        <v>9999</v>
      </c>
      <c r="IA218">
        <v>9999</v>
      </c>
      <c r="IB218">
        <v>999.9</v>
      </c>
      <c r="IC218">
        <v>1.86396</v>
      </c>
      <c r="ID218">
        <v>1.8601</v>
      </c>
      <c r="IE218">
        <v>1.85843</v>
      </c>
      <c r="IF218">
        <v>1.85977</v>
      </c>
      <c r="IG218">
        <v>1.85989</v>
      </c>
      <c r="IH218">
        <v>1.85838</v>
      </c>
      <c r="II218">
        <v>1.85745</v>
      </c>
      <c r="IJ218">
        <v>1.85242</v>
      </c>
      <c r="IK218">
        <v>0</v>
      </c>
      <c r="IL218">
        <v>0</v>
      </c>
      <c r="IM218">
        <v>0</v>
      </c>
      <c r="IN218">
        <v>0</v>
      </c>
      <c r="IO218" t="s">
        <v>443</v>
      </c>
      <c r="IP218" t="s">
        <v>444</v>
      </c>
      <c r="IQ218" t="s">
        <v>445</v>
      </c>
      <c r="IR218" t="s">
        <v>445</v>
      </c>
      <c r="IS218" t="s">
        <v>445</v>
      </c>
      <c r="IT218" t="s">
        <v>445</v>
      </c>
      <c r="IU218">
        <v>0</v>
      </c>
      <c r="IV218">
        <v>100</v>
      </c>
      <c r="IW218">
        <v>100</v>
      </c>
      <c r="IX218">
        <v>-1.261</v>
      </c>
      <c r="IY218">
        <v>0.2738</v>
      </c>
      <c r="IZ218">
        <v>-1.088691465271074</v>
      </c>
      <c r="JA218">
        <v>-0.0009653133281458612</v>
      </c>
      <c r="JB218">
        <v>1.467522864134924E-06</v>
      </c>
      <c r="JC218">
        <v>-3.533429210606989E-10</v>
      </c>
      <c r="JD218">
        <v>0.001055554131792665</v>
      </c>
      <c r="JE218">
        <v>0.003653998214210923</v>
      </c>
      <c r="JF218">
        <v>0.0003927652080039181</v>
      </c>
      <c r="JG218">
        <v>9.453655735445027E-07</v>
      </c>
      <c r="JH218">
        <v>2</v>
      </c>
      <c r="JI218">
        <v>1975</v>
      </c>
      <c r="JJ218">
        <v>1</v>
      </c>
      <c r="JK218">
        <v>27</v>
      </c>
      <c r="JL218">
        <v>193042.1</v>
      </c>
      <c r="JM218">
        <v>193042.3</v>
      </c>
      <c r="JN218">
        <v>0.900879</v>
      </c>
      <c r="JO218">
        <v>2.62207</v>
      </c>
      <c r="JP218">
        <v>1.49658</v>
      </c>
      <c r="JQ218">
        <v>2.35107</v>
      </c>
      <c r="JR218">
        <v>1.54907</v>
      </c>
      <c r="JS218">
        <v>2.4585</v>
      </c>
      <c r="JT218">
        <v>36.9317</v>
      </c>
      <c r="JU218">
        <v>24.1751</v>
      </c>
      <c r="JV218">
        <v>18</v>
      </c>
      <c r="JW218">
        <v>482.591</v>
      </c>
      <c r="JX218">
        <v>482.062</v>
      </c>
      <c r="JY218">
        <v>27.0923</v>
      </c>
      <c r="JZ218">
        <v>29.0789</v>
      </c>
      <c r="KA218">
        <v>30</v>
      </c>
      <c r="KB218">
        <v>29.2506</v>
      </c>
      <c r="KC218">
        <v>29.2356</v>
      </c>
      <c r="KD218">
        <v>18.1367</v>
      </c>
      <c r="KE218">
        <v>20.6665</v>
      </c>
      <c r="KF218">
        <v>68.30880000000001</v>
      </c>
      <c r="KG218">
        <v>27.1084</v>
      </c>
      <c r="KH218">
        <v>299.404</v>
      </c>
      <c r="KI218">
        <v>20.5939</v>
      </c>
      <c r="KJ218">
        <v>101.861</v>
      </c>
      <c r="KK218">
        <v>91.3772</v>
      </c>
    </row>
    <row r="219" spans="1:297">
      <c r="A219">
        <v>201</v>
      </c>
      <c r="B219">
        <v>1758572135.6</v>
      </c>
      <c r="C219">
        <v>7358</v>
      </c>
      <c r="D219" t="s">
        <v>849</v>
      </c>
      <c r="E219" t="s">
        <v>850</v>
      </c>
      <c r="F219">
        <v>5</v>
      </c>
      <c r="G219" t="s">
        <v>834</v>
      </c>
      <c r="H219" t="s">
        <v>438</v>
      </c>
      <c r="I219">
        <v>1758572127.814285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(EA219+(U219+2*0.95*5.67E-8*(((EA219+$B$9)+273)^4-(EA219+273)^4)-44100*J219)/(1.84*29.3*R219+8*0.95*5.67E-8*(EA219+273)^3))</f>
        <v>0</v>
      </c>
      <c r="W219">
        <f>($C$9*EB219+$D$9*EC219+$E$9*V219)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2*0.95*5.67E-8*(((EA219+$B$9)+273)^4-(W219+273)^4)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325.0366376356251</v>
      </c>
      <c r="AK219">
        <v>333.6202484848484</v>
      </c>
      <c r="AL219">
        <v>-3.278871895286941</v>
      </c>
      <c r="AM219">
        <v>64.87164612893358</v>
      </c>
      <c r="AN219">
        <f>(AP219 - AO219 + DY219*1E3/(8.314*(EA219+273.15)) * AR219/DX219 * AQ219) * DX219/(100*DL219) * 1000/(1000 - AP219)</f>
        <v>0</v>
      </c>
      <c r="AO219">
        <v>20.57707502514654</v>
      </c>
      <c r="AP219">
        <v>21.91956787878788</v>
      </c>
      <c r="AQ219">
        <v>6.802661759994634E-06</v>
      </c>
      <c r="AR219">
        <v>105.5130570638781</v>
      </c>
      <c r="AS219">
        <v>0</v>
      </c>
      <c r="AT219">
        <v>0</v>
      </c>
      <c r="AU219">
        <f>IF(AS219*$H$15&gt;=AW219,1.0,(AW219/(AW219-AS219*$H$15)))</f>
        <v>0</v>
      </c>
      <c r="AV219">
        <f>(AU219-1)*100</f>
        <v>0</v>
      </c>
      <c r="AW219">
        <f>MAX(0,($B$15+$C$15*EF219)/(1+$D$15*EF219)*DY219/(EA219+273)*$E$15)</f>
        <v>0</v>
      </c>
      <c r="AX219" t="s">
        <v>439</v>
      </c>
      <c r="AY219" t="s">
        <v>439</v>
      </c>
      <c r="AZ219">
        <v>0</v>
      </c>
      <c r="BA219">
        <v>0</v>
      </c>
      <c r="BB219">
        <f>1-AZ219/BA219</f>
        <v>0</v>
      </c>
      <c r="BC219">
        <v>0</v>
      </c>
      <c r="BD219" t="s">
        <v>439</v>
      </c>
      <c r="BE219" t="s">
        <v>439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439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$B$13*EG219+$C$13*EH219+$F$13*ES219*(1-EV219)</f>
        <v>0</v>
      </c>
      <c r="DI219">
        <f>DH219*DJ219</f>
        <v>0</v>
      </c>
      <c r="DJ219">
        <f>($B$13*$D$11+$C$13*$D$11+$F$13*((FF219+EX219)/MAX(FF219+EX219+FG219, 0.1)*$I$11+FG219/MAX(FF219+EX219+FG219, 0.1)*$J$11))/($B$13+$C$13+$F$13)</f>
        <v>0</v>
      </c>
      <c r="DK219">
        <f>($B$13*$K$11+$C$13*$K$11+$F$13*((FF219+EX219)/MAX(FF219+EX219+FG219, 0.1)*$P$11+FG219/MAX(FF219+EX219+FG219, 0.1)*$Q$11))/($B$13+$C$13+$F$13)</f>
        <v>0</v>
      </c>
      <c r="DL219">
        <v>2.7</v>
      </c>
      <c r="DM219">
        <v>0.5</v>
      </c>
      <c r="DN219" t="s">
        <v>440</v>
      </c>
      <c r="DO219">
        <v>2</v>
      </c>
      <c r="DP219" t="b">
        <v>1</v>
      </c>
      <c r="DQ219">
        <v>1758572127.814285</v>
      </c>
      <c r="DR219">
        <v>349.5732857142857</v>
      </c>
      <c r="DS219">
        <v>333.8175</v>
      </c>
      <c r="DT219">
        <v>21.91757857142857</v>
      </c>
      <c r="DU219">
        <v>20.576825</v>
      </c>
      <c r="DV219">
        <v>350.8349642857143</v>
      </c>
      <c r="DW219">
        <v>21.64386428571429</v>
      </c>
      <c r="DX219">
        <v>500.0073571428571</v>
      </c>
      <c r="DY219">
        <v>89.76302857142856</v>
      </c>
      <c r="DZ219">
        <v>0.0676090642857143</v>
      </c>
      <c r="EA219">
        <v>28.6289</v>
      </c>
      <c r="EB219">
        <v>29.99227857142857</v>
      </c>
      <c r="EC219">
        <v>999.9000000000002</v>
      </c>
      <c r="ED219">
        <v>0</v>
      </c>
      <c r="EE219">
        <v>0</v>
      </c>
      <c r="EF219">
        <v>9995.802857142859</v>
      </c>
      <c r="EG219">
        <v>0</v>
      </c>
      <c r="EH219">
        <v>10.36021428571429</v>
      </c>
      <c r="EI219">
        <v>15.75585</v>
      </c>
      <c r="EJ219">
        <v>357.4068214285715</v>
      </c>
      <c r="EK219">
        <v>340.8306428571429</v>
      </c>
      <c r="EL219">
        <v>1.340758571428571</v>
      </c>
      <c r="EM219">
        <v>333.8175</v>
      </c>
      <c r="EN219">
        <v>20.576825</v>
      </c>
      <c r="EO219">
        <v>1.967388571428572</v>
      </c>
      <c r="EP219">
        <v>1.847037857142857</v>
      </c>
      <c r="EQ219">
        <v>17.18428571428571</v>
      </c>
      <c r="ER219">
        <v>16.19064285714285</v>
      </c>
      <c r="ES219">
        <v>2000.002857142857</v>
      </c>
      <c r="ET219">
        <v>0.9799970357142855</v>
      </c>
      <c r="EU219">
        <v>0.02000294285714285</v>
      </c>
      <c r="EV219">
        <v>0</v>
      </c>
      <c r="EW219">
        <v>331.5081785714286</v>
      </c>
      <c r="EX219">
        <v>5.00078</v>
      </c>
      <c r="EY219">
        <v>6560.955714285715</v>
      </c>
      <c r="EZ219">
        <v>16379.64642857143</v>
      </c>
      <c r="FA219">
        <v>39.65160714285713</v>
      </c>
      <c r="FB219">
        <v>40.44157142857142</v>
      </c>
      <c r="FC219">
        <v>40.26767857142857</v>
      </c>
      <c r="FD219">
        <v>40.20064285714285</v>
      </c>
      <c r="FE219">
        <v>40.85471428571428</v>
      </c>
      <c r="FF219">
        <v>1955.093571428571</v>
      </c>
      <c r="FG219">
        <v>39.90571428571429</v>
      </c>
      <c r="FH219">
        <v>0</v>
      </c>
      <c r="FI219">
        <v>1758572133.6</v>
      </c>
      <c r="FJ219">
        <v>0</v>
      </c>
      <c r="FK219">
        <v>331.49324</v>
      </c>
      <c r="FL219">
        <v>0.3584615452251196</v>
      </c>
      <c r="FM219">
        <v>2.70692305940034</v>
      </c>
      <c r="FN219">
        <v>6560.9672</v>
      </c>
      <c r="FO219">
        <v>15</v>
      </c>
      <c r="FP219">
        <v>0</v>
      </c>
      <c r="FQ219" t="s">
        <v>441</v>
      </c>
      <c r="FR219">
        <v>1746989605.5</v>
      </c>
      <c r="FS219">
        <v>1746989593.5</v>
      </c>
      <c r="FT219">
        <v>0</v>
      </c>
      <c r="FU219">
        <v>-0.274</v>
      </c>
      <c r="FV219">
        <v>-0.002</v>
      </c>
      <c r="FW219">
        <v>2.549</v>
      </c>
      <c r="FX219">
        <v>0.129</v>
      </c>
      <c r="FY219">
        <v>420</v>
      </c>
      <c r="FZ219">
        <v>17</v>
      </c>
      <c r="GA219">
        <v>0.02</v>
      </c>
      <c r="GB219">
        <v>0.04</v>
      </c>
      <c r="GC219">
        <v>15.2690075</v>
      </c>
      <c r="GD219">
        <v>9.653843527204463</v>
      </c>
      <c r="GE219">
        <v>0.986846195814601</v>
      </c>
      <c r="GF219">
        <v>0</v>
      </c>
      <c r="GG219">
        <v>331.4479705882354</v>
      </c>
      <c r="GH219">
        <v>0.7840947310181443</v>
      </c>
      <c r="GI219">
        <v>0.2116379379553894</v>
      </c>
      <c r="GJ219">
        <v>1</v>
      </c>
      <c r="GK219">
        <v>1.338345</v>
      </c>
      <c r="GL219">
        <v>0.0420096810506513</v>
      </c>
      <c r="GM219">
        <v>0.004792871790482195</v>
      </c>
      <c r="GN219">
        <v>1</v>
      </c>
      <c r="GO219">
        <v>2</v>
      </c>
      <c r="GP219">
        <v>3</v>
      </c>
      <c r="GQ219" t="s">
        <v>448</v>
      </c>
      <c r="GR219">
        <v>3.10234</v>
      </c>
      <c r="GS219">
        <v>2.72594</v>
      </c>
      <c r="GT219">
        <v>0.0716817</v>
      </c>
      <c r="GU219">
        <v>0.06853190000000001</v>
      </c>
      <c r="GV219">
        <v>0.100358</v>
      </c>
      <c r="GW219">
        <v>0.0972809</v>
      </c>
      <c r="GX219">
        <v>24241.6</v>
      </c>
      <c r="GY219">
        <v>22101.8</v>
      </c>
      <c r="GZ219">
        <v>26677.9</v>
      </c>
      <c r="HA219">
        <v>23950.6</v>
      </c>
      <c r="HB219">
        <v>38406</v>
      </c>
      <c r="HC219">
        <v>31957.6</v>
      </c>
      <c r="HD219">
        <v>46589.9</v>
      </c>
      <c r="HE219">
        <v>37889.2</v>
      </c>
      <c r="HF219">
        <v>1.86753</v>
      </c>
      <c r="HG219">
        <v>1.84452</v>
      </c>
      <c r="HH219">
        <v>0.125375</v>
      </c>
      <c r="HI219">
        <v>0</v>
      </c>
      <c r="HJ219">
        <v>27.9539</v>
      </c>
      <c r="HK219">
        <v>999.9</v>
      </c>
      <c r="HL219">
        <v>46.8</v>
      </c>
      <c r="HM219">
        <v>32.3</v>
      </c>
      <c r="HN219">
        <v>25.3237</v>
      </c>
      <c r="HO219">
        <v>60.8423</v>
      </c>
      <c r="HP219">
        <v>22.7043</v>
      </c>
      <c r="HQ219">
        <v>1</v>
      </c>
      <c r="HR219">
        <v>0.143341</v>
      </c>
      <c r="HS219">
        <v>0.24512</v>
      </c>
      <c r="HT219">
        <v>20.2802</v>
      </c>
      <c r="HU219">
        <v>5.2107</v>
      </c>
      <c r="HV219">
        <v>11.98</v>
      </c>
      <c r="HW219">
        <v>4.96265</v>
      </c>
      <c r="HX219">
        <v>3.27433</v>
      </c>
      <c r="HY219">
        <v>9999</v>
      </c>
      <c r="HZ219">
        <v>9999</v>
      </c>
      <c r="IA219">
        <v>9999</v>
      </c>
      <c r="IB219">
        <v>999.9</v>
      </c>
      <c r="IC219">
        <v>1.86392</v>
      </c>
      <c r="ID219">
        <v>1.8601</v>
      </c>
      <c r="IE219">
        <v>1.85846</v>
      </c>
      <c r="IF219">
        <v>1.85975</v>
      </c>
      <c r="IG219">
        <v>1.85989</v>
      </c>
      <c r="IH219">
        <v>1.85839</v>
      </c>
      <c r="II219">
        <v>1.85745</v>
      </c>
      <c r="IJ219">
        <v>1.85242</v>
      </c>
      <c r="IK219">
        <v>0</v>
      </c>
      <c r="IL219">
        <v>0</v>
      </c>
      <c r="IM219">
        <v>0</v>
      </c>
      <c r="IN219">
        <v>0</v>
      </c>
      <c r="IO219" t="s">
        <v>443</v>
      </c>
      <c r="IP219" t="s">
        <v>444</v>
      </c>
      <c r="IQ219" t="s">
        <v>445</v>
      </c>
      <c r="IR219" t="s">
        <v>445</v>
      </c>
      <c r="IS219" t="s">
        <v>445</v>
      </c>
      <c r="IT219" t="s">
        <v>445</v>
      </c>
      <c r="IU219">
        <v>0</v>
      </c>
      <c r="IV219">
        <v>100</v>
      </c>
      <c r="IW219">
        <v>100</v>
      </c>
      <c r="IX219">
        <v>-1.259</v>
      </c>
      <c r="IY219">
        <v>0.2738</v>
      </c>
      <c r="IZ219">
        <v>-1.088691465271074</v>
      </c>
      <c r="JA219">
        <v>-0.0009653133281458612</v>
      </c>
      <c r="JB219">
        <v>1.467522864134924E-06</v>
      </c>
      <c r="JC219">
        <v>-3.533429210606989E-10</v>
      </c>
      <c r="JD219">
        <v>0.001055554131792665</v>
      </c>
      <c r="JE219">
        <v>0.003653998214210923</v>
      </c>
      <c r="JF219">
        <v>0.0003927652080039181</v>
      </c>
      <c r="JG219">
        <v>9.453655735445027E-07</v>
      </c>
      <c r="JH219">
        <v>2</v>
      </c>
      <c r="JI219">
        <v>1975</v>
      </c>
      <c r="JJ219">
        <v>1</v>
      </c>
      <c r="JK219">
        <v>27</v>
      </c>
      <c r="JL219">
        <v>193042.2</v>
      </c>
      <c r="JM219">
        <v>193042.4</v>
      </c>
      <c r="JN219">
        <v>0.865479</v>
      </c>
      <c r="JO219">
        <v>2.64038</v>
      </c>
      <c r="JP219">
        <v>1.49658</v>
      </c>
      <c r="JQ219">
        <v>2.34985</v>
      </c>
      <c r="JR219">
        <v>1.54907</v>
      </c>
      <c r="JS219">
        <v>2.38892</v>
      </c>
      <c r="JT219">
        <v>36.9317</v>
      </c>
      <c r="JU219">
        <v>24.1663</v>
      </c>
      <c r="JV219">
        <v>18</v>
      </c>
      <c r="JW219">
        <v>482.425</v>
      </c>
      <c r="JX219">
        <v>482.049</v>
      </c>
      <c r="JY219">
        <v>27.1117</v>
      </c>
      <c r="JZ219">
        <v>29.082</v>
      </c>
      <c r="KA219">
        <v>30.0003</v>
      </c>
      <c r="KB219">
        <v>29.2537</v>
      </c>
      <c r="KC219">
        <v>29.2381</v>
      </c>
      <c r="KD219">
        <v>17.3999</v>
      </c>
      <c r="KE219">
        <v>20.6665</v>
      </c>
      <c r="KF219">
        <v>68.30880000000001</v>
      </c>
      <c r="KG219">
        <v>27.1112</v>
      </c>
      <c r="KH219">
        <v>285.936</v>
      </c>
      <c r="KI219">
        <v>20.5939</v>
      </c>
      <c r="KJ219">
        <v>101.862</v>
      </c>
      <c r="KK219">
        <v>91.3777</v>
      </c>
    </row>
    <row r="220" spans="1:297">
      <c r="A220">
        <v>202</v>
      </c>
      <c r="B220">
        <v>1758572140.6</v>
      </c>
      <c r="C220">
        <v>7363</v>
      </c>
      <c r="D220" t="s">
        <v>851</v>
      </c>
      <c r="E220" t="s">
        <v>852</v>
      </c>
      <c r="F220">
        <v>5</v>
      </c>
      <c r="G220" t="s">
        <v>834</v>
      </c>
      <c r="H220" t="s">
        <v>438</v>
      </c>
      <c r="I220">
        <v>1758572133.1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(EA220+(U220+2*0.95*5.67E-8*(((EA220+$B$9)+273)^4-(EA220+273)^4)-44100*J220)/(1.84*29.3*R220+8*0.95*5.67E-8*(EA220+273)^3))</f>
        <v>0</v>
      </c>
      <c r="W220">
        <f>($C$9*EB220+$D$9*EC220+$E$9*V220)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2*0.95*5.67E-8*(((EA220+$B$9)+273)^4-(W220+273)^4)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307.7615931633532</v>
      </c>
      <c r="AK220">
        <v>316.934496969697</v>
      </c>
      <c r="AL220">
        <v>-3.346286317253937</v>
      </c>
      <c r="AM220">
        <v>64.87164612893358</v>
      </c>
      <c r="AN220">
        <f>(AP220 - AO220 + DY220*1E3/(8.314*(EA220+273.15)) * AR220/DX220 * AQ220) * DX220/(100*DL220) * 1000/(1000 - AP220)</f>
        <v>0</v>
      </c>
      <c r="AO220">
        <v>20.57559019197226</v>
      </c>
      <c r="AP220">
        <v>21.92083999999999</v>
      </c>
      <c r="AQ220">
        <v>1.841227366562684E-06</v>
      </c>
      <c r="AR220">
        <v>105.5130570638781</v>
      </c>
      <c r="AS220">
        <v>0</v>
      </c>
      <c r="AT220">
        <v>0</v>
      </c>
      <c r="AU220">
        <f>IF(AS220*$H$15&gt;=AW220,1.0,(AW220/(AW220-AS220*$H$15)))</f>
        <v>0</v>
      </c>
      <c r="AV220">
        <f>(AU220-1)*100</f>
        <v>0</v>
      </c>
      <c r="AW220">
        <f>MAX(0,($B$15+$C$15*EF220)/(1+$D$15*EF220)*DY220/(EA220+273)*$E$15)</f>
        <v>0</v>
      </c>
      <c r="AX220" t="s">
        <v>439</v>
      </c>
      <c r="AY220" t="s">
        <v>439</v>
      </c>
      <c r="AZ220">
        <v>0</v>
      </c>
      <c r="BA220">
        <v>0</v>
      </c>
      <c r="BB220">
        <f>1-AZ220/BA220</f>
        <v>0</v>
      </c>
      <c r="BC220">
        <v>0</v>
      </c>
      <c r="BD220" t="s">
        <v>439</v>
      </c>
      <c r="BE220" t="s">
        <v>439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439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$B$13*EG220+$C$13*EH220+$F$13*ES220*(1-EV220)</f>
        <v>0</v>
      </c>
      <c r="DI220">
        <f>DH220*DJ220</f>
        <v>0</v>
      </c>
      <c r="DJ220">
        <f>($B$13*$D$11+$C$13*$D$11+$F$13*((FF220+EX220)/MAX(FF220+EX220+FG220, 0.1)*$I$11+FG220/MAX(FF220+EX220+FG220, 0.1)*$J$11))/($B$13+$C$13+$F$13)</f>
        <v>0</v>
      </c>
      <c r="DK220">
        <f>($B$13*$K$11+$C$13*$K$11+$F$13*((FF220+EX220)/MAX(FF220+EX220+FG220, 0.1)*$P$11+FG220/MAX(FF220+EX220+FG220, 0.1)*$Q$11))/($B$13+$C$13+$F$13)</f>
        <v>0</v>
      </c>
      <c r="DL220">
        <v>2.7</v>
      </c>
      <c r="DM220">
        <v>0.5</v>
      </c>
      <c r="DN220" t="s">
        <v>440</v>
      </c>
      <c r="DO220">
        <v>2</v>
      </c>
      <c r="DP220" t="b">
        <v>1</v>
      </c>
      <c r="DQ220">
        <v>1758572133.1</v>
      </c>
      <c r="DR220">
        <v>332.6665925925926</v>
      </c>
      <c r="DS220">
        <v>316.3415555555555</v>
      </c>
      <c r="DT220">
        <v>21.91871481481482</v>
      </c>
      <c r="DU220">
        <v>20.57609259259259</v>
      </c>
      <c r="DV220">
        <v>333.9268518518519</v>
      </c>
      <c r="DW220">
        <v>21.64497777777778</v>
      </c>
      <c r="DX220">
        <v>500.0063333333333</v>
      </c>
      <c r="DY220">
        <v>89.76307037037039</v>
      </c>
      <c r="DZ220">
        <v>0.06761178888888889</v>
      </c>
      <c r="EA220">
        <v>28.6265</v>
      </c>
      <c r="EB220">
        <v>29.99516296296297</v>
      </c>
      <c r="EC220">
        <v>999.9000000000001</v>
      </c>
      <c r="ED220">
        <v>0</v>
      </c>
      <c r="EE220">
        <v>0</v>
      </c>
      <c r="EF220">
        <v>10002.45296296296</v>
      </c>
      <c r="EG220">
        <v>0</v>
      </c>
      <c r="EH220">
        <v>10.36362962962963</v>
      </c>
      <c r="EI220">
        <v>16.3251037037037</v>
      </c>
      <c r="EJ220">
        <v>340.1216296296296</v>
      </c>
      <c r="EK220">
        <v>322.9872592592592</v>
      </c>
      <c r="EL220">
        <v>1.342624074074074</v>
      </c>
      <c r="EM220">
        <v>316.3415555555555</v>
      </c>
      <c r="EN220">
        <v>20.57609259259259</v>
      </c>
      <c r="EO220">
        <v>1.967491481481481</v>
      </c>
      <c r="EP220">
        <v>1.846973703703704</v>
      </c>
      <c r="EQ220">
        <v>17.18511851851852</v>
      </c>
      <c r="ER220">
        <v>16.1900962962963</v>
      </c>
      <c r="ES220">
        <v>2000.006296296296</v>
      </c>
      <c r="ET220">
        <v>0.979996074074074</v>
      </c>
      <c r="EU220">
        <v>0.02000394074074074</v>
      </c>
      <c r="EV220">
        <v>0</v>
      </c>
      <c r="EW220">
        <v>331.4542592592592</v>
      </c>
      <c r="EX220">
        <v>5.00078</v>
      </c>
      <c r="EY220">
        <v>6560.992222222221</v>
      </c>
      <c r="EZ220">
        <v>16379.67037037037</v>
      </c>
      <c r="FA220">
        <v>39.64107407407408</v>
      </c>
      <c r="FB220">
        <v>40.43707407407407</v>
      </c>
      <c r="FC220">
        <v>40.19196296296296</v>
      </c>
      <c r="FD220">
        <v>40.19644444444444</v>
      </c>
      <c r="FE220">
        <v>40.85851851851852</v>
      </c>
      <c r="FF220">
        <v>1955.095185185185</v>
      </c>
      <c r="FG220">
        <v>39.90814814814816</v>
      </c>
      <c r="FH220">
        <v>0</v>
      </c>
      <c r="FI220">
        <v>1758572138.4</v>
      </c>
      <c r="FJ220">
        <v>0</v>
      </c>
      <c r="FK220">
        <v>331.43204</v>
      </c>
      <c r="FL220">
        <v>-1.498692303097081</v>
      </c>
      <c r="FM220">
        <v>-1.237692301824928</v>
      </c>
      <c r="FN220">
        <v>6561.0124</v>
      </c>
      <c r="FO220">
        <v>15</v>
      </c>
      <c r="FP220">
        <v>0</v>
      </c>
      <c r="FQ220" t="s">
        <v>441</v>
      </c>
      <c r="FR220">
        <v>1746989605.5</v>
      </c>
      <c r="FS220">
        <v>1746989593.5</v>
      </c>
      <c r="FT220">
        <v>0</v>
      </c>
      <c r="FU220">
        <v>-0.274</v>
      </c>
      <c r="FV220">
        <v>-0.002</v>
      </c>
      <c r="FW220">
        <v>2.549</v>
      </c>
      <c r="FX220">
        <v>0.129</v>
      </c>
      <c r="FY220">
        <v>420</v>
      </c>
      <c r="FZ220">
        <v>17</v>
      </c>
      <c r="GA220">
        <v>0.02</v>
      </c>
      <c r="GB220">
        <v>0.04</v>
      </c>
      <c r="GC220">
        <v>16.03167</v>
      </c>
      <c r="GD220">
        <v>6.249012382739181</v>
      </c>
      <c r="GE220">
        <v>0.6208283298142891</v>
      </c>
      <c r="GF220">
        <v>0</v>
      </c>
      <c r="GG220">
        <v>331.4532647058824</v>
      </c>
      <c r="GH220">
        <v>-0.4203972472021908</v>
      </c>
      <c r="GI220">
        <v>0.2043886592950943</v>
      </c>
      <c r="GJ220">
        <v>1</v>
      </c>
      <c r="GK220">
        <v>1.34179075</v>
      </c>
      <c r="GL220">
        <v>0.01977039399624139</v>
      </c>
      <c r="GM220">
        <v>0.002220521771453704</v>
      </c>
      <c r="GN220">
        <v>1</v>
      </c>
      <c r="GO220">
        <v>2</v>
      </c>
      <c r="GP220">
        <v>3</v>
      </c>
      <c r="GQ220" t="s">
        <v>448</v>
      </c>
      <c r="GR220">
        <v>3.10273</v>
      </c>
      <c r="GS220">
        <v>2.72552</v>
      </c>
      <c r="GT220">
        <v>0.0687918</v>
      </c>
      <c r="GU220">
        <v>0.0655502</v>
      </c>
      <c r="GV220">
        <v>0.100364</v>
      </c>
      <c r="GW220">
        <v>0.09727379999999999</v>
      </c>
      <c r="GX220">
        <v>24316.9</v>
      </c>
      <c r="GY220">
        <v>22172.4</v>
      </c>
      <c r="GZ220">
        <v>26677.8</v>
      </c>
      <c r="HA220">
        <v>23950.6</v>
      </c>
      <c r="HB220">
        <v>38405.2</v>
      </c>
      <c r="HC220">
        <v>31957.4</v>
      </c>
      <c r="HD220">
        <v>46589.7</v>
      </c>
      <c r="HE220">
        <v>37889</v>
      </c>
      <c r="HF220">
        <v>1.86795</v>
      </c>
      <c r="HG220">
        <v>1.844</v>
      </c>
      <c r="HH220">
        <v>0.125505</v>
      </c>
      <c r="HI220">
        <v>0</v>
      </c>
      <c r="HJ220">
        <v>27.9523</v>
      </c>
      <c r="HK220">
        <v>999.9</v>
      </c>
      <c r="HL220">
        <v>46.8</v>
      </c>
      <c r="HM220">
        <v>32.3</v>
      </c>
      <c r="HN220">
        <v>25.3256</v>
      </c>
      <c r="HO220">
        <v>61.1223</v>
      </c>
      <c r="HP220">
        <v>22.508</v>
      </c>
      <c r="HQ220">
        <v>1</v>
      </c>
      <c r="HR220">
        <v>0.143651</v>
      </c>
      <c r="HS220">
        <v>0.282838</v>
      </c>
      <c r="HT220">
        <v>20.28</v>
      </c>
      <c r="HU220">
        <v>5.2113</v>
      </c>
      <c r="HV220">
        <v>11.98</v>
      </c>
      <c r="HW220">
        <v>4.96275</v>
      </c>
      <c r="HX220">
        <v>3.27443</v>
      </c>
      <c r="HY220">
        <v>9999</v>
      </c>
      <c r="HZ220">
        <v>9999</v>
      </c>
      <c r="IA220">
        <v>9999</v>
      </c>
      <c r="IB220">
        <v>999.9</v>
      </c>
      <c r="IC220">
        <v>1.86394</v>
      </c>
      <c r="ID220">
        <v>1.86014</v>
      </c>
      <c r="IE220">
        <v>1.85847</v>
      </c>
      <c r="IF220">
        <v>1.85978</v>
      </c>
      <c r="IG220">
        <v>1.8599</v>
      </c>
      <c r="IH220">
        <v>1.85841</v>
      </c>
      <c r="II220">
        <v>1.85745</v>
      </c>
      <c r="IJ220">
        <v>1.85242</v>
      </c>
      <c r="IK220">
        <v>0</v>
      </c>
      <c r="IL220">
        <v>0</v>
      </c>
      <c r="IM220">
        <v>0</v>
      </c>
      <c r="IN220">
        <v>0</v>
      </c>
      <c r="IO220" t="s">
        <v>443</v>
      </c>
      <c r="IP220" t="s">
        <v>444</v>
      </c>
      <c r="IQ220" t="s">
        <v>445</v>
      </c>
      <c r="IR220" t="s">
        <v>445</v>
      </c>
      <c r="IS220" t="s">
        <v>445</v>
      </c>
      <c r="IT220" t="s">
        <v>445</v>
      </c>
      <c r="IU220">
        <v>0</v>
      </c>
      <c r="IV220">
        <v>100</v>
      </c>
      <c r="IW220">
        <v>100</v>
      </c>
      <c r="IX220">
        <v>-1.257</v>
      </c>
      <c r="IY220">
        <v>0.2738</v>
      </c>
      <c r="IZ220">
        <v>-1.088691465271074</v>
      </c>
      <c r="JA220">
        <v>-0.0009653133281458612</v>
      </c>
      <c r="JB220">
        <v>1.467522864134924E-06</v>
      </c>
      <c r="JC220">
        <v>-3.533429210606989E-10</v>
      </c>
      <c r="JD220">
        <v>0.001055554131792665</v>
      </c>
      <c r="JE220">
        <v>0.003653998214210923</v>
      </c>
      <c r="JF220">
        <v>0.0003927652080039181</v>
      </c>
      <c r="JG220">
        <v>9.453655735445027E-07</v>
      </c>
      <c r="JH220">
        <v>2</v>
      </c>
      <c r="JI220">
        <v>1975</v>
      </c>
      <c r="JJ220">
        <v>1</v>
      </c>
      <c r="JK220">
        <v>27</v>
      </c>
      <c r="JL220">
        <v>193042.3</v>
      </c>
      <c r="JM220">
        <v>193042.5</v>
      </c>
      <c r="JN220">
        <v>0.825195</v>
      </c>
      <c r="JO220">
        <v>2.62451</v>
      </c>
      <c r="JP220">
        <v>1.49658</v>
      </c>
      <c r="JQ220">
        <v>2.34985</v>
      </c>
      <c r="JR220">
        <v>1.54907</v>
      </c>
      <c r="JS220">
        <v>2.43286</v>
      </c>
      <c r="JT220">
        <v>36.9317</v>
      </c>
      <c r="JU220">
        <v>24.1751</v>
      </c>
      <c r="JV220">
        <v>18</v>
      </c>
      <c r="JW220">
        <v>482.696</v>
      </c>
      <c r="JX220">
        <v>481.734</v>
      </c>
      <c r="JY220">
        <v>27.1176</v>
      </c>
      <c r="JZ220">
        <v>29.0858</v>
      </c>
      <c r="KA220">
        <v>30.0003</v>
      </c>
      <c r="KB220">
        <v>29.2569</v>
      </c>
      <c r="KC220">
        <v>29.2413</v>
      </c>
      <c r="KD220">
        <v>16.601</v>
      </c>
      <c r="KE220">
        <v>20.6665</v>
      </c>
      <c r="KF220">
        <v>68.30880000000001</v>
      </c>
      <c r="KG220">
        <v>27.1127</v>
      </c>
      <c r="KH220">
        <v>265.89</v>
      </c>
      <c r="KI220">
        <v>20.5939</v>
      </c>
      <c r="KJ220">
        <v>101.861</v>
      </c>
      <c r="KK220">
        <v>91.37730000000001</v>
      </c>
    </row>
    <row r="221" spans="1:297">
      <c r="A221">
        <v>203</v>
      </c>
      <c r="B221">
        <v>1758572145.6</v>
      </c>
      <c r="C221">
        <v>7368</v>
      </c>
      <c r="D221" t="s">
        <v>853</v>
      </c>
      <c r="E221" t="s">
        <v>854</v>
      </c>
      <c r="F221">
        <v>5</v>
      </c>
      <c r="G221" t="s">
        <v>834</v>
      </c>
      <c r="H221" t="s">
        <v>438</v>
      </c>
      <c r="I221">
        <v>1758572137.814285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(EA221+(U221+2*0.95*5.67E-8*(((EA221+$B$9)+273)^4-(EA221+273)^4)-44100*J221)/(1.84*29.3*R221+8*0.95*5.67E-8*(EA221+273)^3))</f>
        <v>0</v>
      </c>
      <c r="W221">
        <f>($C$9*EB221+$D$9*EC221+$E$9*V221)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2*0.95*5.67E-8*(((EA221+$B$9)+273)^4-(W221+273)^4)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291.0176601117309</v>
      </c>
      <c r="AK221">
        <v>300.3396848484846</v>
      </c>
      <c r="AL221">
        <v>-3.318309126409755</v>
      </c>
      <c r="AM221">
        <v>64.87164612893358</v>
      </c>
      <c r="AN221">
        <f>(AP221 - AO221 + DY221*1E3/(8.314*(EA221+273.15)) * AR221/DX221 * AQ221) * DX221/(100*DL221) * 1000/(1000 - AP221)</f>
        <v>0</v>
      </c>
      <c r="AO221">
        <v>20.57546134900161</v>
      </c>
      <c r="AP221">
        <v>21.92147636363635</v>
      </c>
      <c r="AQ221">
        <v>3.978734472867554E-09</v>
      </c>
      <c r="AR221">
        <v>105.5130570638781</v>
      </c>
      <c r="AS221">
        <v>0</v>
      </c>
      <c r="AT221">
        <v>0</v>
      </c>
      <c r="AU221">
        <f>IF(AS221*$H$15&gt;=AW221,1.0,(AW221/(AW221-AS221*$H$15)))</f>
        <v>0</v>
      </c>
      <c r="AV221">
        <f>(AU221-1)*100</f>
        <v>0</v>
      </c>
      <c r="AW221">
        <f>MAX(0,($B$15+$C$15*EF221)/(1+$D$15*EF221)*DY221/(EA221+273)*$E$15)</f>
        <v>0</v>
      </c>
      <c r="AX221" t="s">
        <v>439</v>
      </c>
      <c r="AY221" t="s">
        <v>439</v>
      </c>
      <c r="AZ221">
        <v>0</v>
      </c>
      <c r="BA221">
        <v>0</v>
      </c>
      <c r="BB221">
        <f>1-AZ221/BA221</f>
        <v>0</v>
      </c>
      <c r="BC221">
        <v>0</v>
      </c>
      <c r="BD221" t="s">
        <v>439</v>
      </c>
      <c r="BE221" t="s">
        <v>439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439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$B$13*EG221+$C$13*EH221+$F$13*ES221*(1-EV221)</f>
        <v>0</v>
      </c>
      <c r="DI221">
        <f>DH221*DJ221</f>
        <v>0</v>
      </c>
      <c r="DJ221">
        <f>($B$13*$D$11+$C$13*$D$11+$F$13*((FF221+EX221)/MAX(FF221+EX221+FG221, 0.1)*$I$11+FG221/MAX(FF221+EX221+FG221, 0.1)*$J$11))/($B$13+$C$13+$F$13)</f>
        <v>0</v>
      </c>
      <c r="DK221">
        <f>($B$13*$K$11+$C$13*$K$11+$F$13*((FF221+EX221)/MAX(FF221+EX221+FG221, 0.1)*$P$11+FG221/MAX(FF221+EX221+FG221, 0.1)*$Q$11))/($B$13+$C$13+$F$13)</f>
        <v>0</v>
      </c>
      <c r="DL221">
        <v>2.7</v>
      </c>
      <c r="DM221">
        <v>0.5</v>
      </c>
      <c r="DN221" t="s">
        <v>440</v>
      </c>
      <c r="DO221">
        <v>2</v>
      </c>
      <c r="DP221" t="b">
        <v>1</v>
      </c>
      <c r="DQ221">
        <v>1758572137.814285</v>
      </c>
      <c r="DR221">
        <v>317.4341785714286</v>
      </c>
      <c r="DS221">
        <v>300.7395</v>
      </c>
      <c r="DT221">
        <v>21.91992142857143</v>
      </c>
      <c r="DU221">
        <v>20.57591785714286</v>
      </c>
      <c r="DV221">
        <v>318.6926071428571</v>
      </c>
      <c r="DW221">
        <v>21.64615357142857</v>
      </c>
      <c r="DX221">
        <v>499.9917857142858</v>
      </c>
      <c r="DY221">
        <v>89.76291785714285</v>
      </c>
      <c r="DZ221">
        <v>0.06760085357142857</v>
      </c>
      <c r="EA221">
        <v>28.62525357142857</v>
      </c>
      <c r="EB221">
        <v>29.99981428571428</v>
      </c>
      <c r="EC221">
        <v>999.9000000000002</v>
      </c>
      <c r="ED221">
        <v>0</v>
      </c>
      <c r="EE221">
        <v>0</v>
      </c>
      <c r="EF221">
        <v>10003.16785714286</v>
      </c>
      <c r="EG221">
        <v>0</v>
      </c>
      <c r="EH221">
        <v>10.36705</v>
      </c>
      <c r="EI221">
        <v>16.69471071428572</v>
      </c>
      <c r="EJ221">
        <v>324.5482142857143</v>
      </c>
      <c r="EK221">
        <v>307.0574285714286</v>
      </c>
      <c r="EL221">
        <v>1.344009285714286</v>
      </c>
      <c r="EM221">
        <v>300.7395</v>
      </c>
      <c r="EN221">
        <v>20.57591785714286</v>
      </c>
      <c r="EO221">
        <v>1.967595714285714</v>
      </c>
      <c r="EP221">
        <v>1.846954285714286</v>
      </c>
      <c r="EQ221">
        <v>17.18596428571428</v>
      </c>
      <c r="ER221">
        <v>16.18993571428571</v>
      </c>
      <c r="ES221">
        <v>2000.013214285714</v>
      </c>
      <c r="ET221">
        <v>0.9799959999999999</v>
      </c>
      <c r="EU221">
        <v>0.02000402142857142</v>
      </c>
      <c r="EV221">
        <v>0</v>
      </c>
      <c r="EW221">
        <v>331.4413214285714</v>
      </c>
      <c r="EX221">
        <v>5.00078</v>
      </c>
      <c r="EY221">
        <v>6560.659999999999</v>
      </c>
      <c r="EZ221">
        <v>16379.725</v>
      </c>
      <c r="FA221">
        <v>39.64942857142857</v>
      </c>
      <c r="FB221">
        <v>40.43932142857142</v>
      </c>
      <c r="FC221">
        <v>40.14260714285714</v>
      </c>
      <c r="FD221">
        <v>40.19839285714285</v>
      </c>
      <c r="FE221">
        <v>40.85907142857142</v>
      </c>
      <c r="FF221">
        <v>1955.101785714286</v>
      </c>
      <c r="FG221">
        <v>39.90857142857143</v>
      </c>
      <c r="FH221">
        <v>0</v>
      </c>
      <c r="FI221">
        <v>1758572143.8</v>
      </c>
      <c r="FJ221">
        <v>0</v>
      </c>
      <c r="FK221">
        <v>331.4114615384615</v>
      </c>
      <c r="FL221">
        <v>-0.3987692273044387</v>
      </c>
      <c r="FM221">
        <v>-5.870085459907923</v>
      </c>
      <c r="FN221">
        <v>6560.652307692306</v>
      </c>
      <c r="FO221">
        <v>15</v>
      </c>
      <c r="FP221">
        <v>0</v>
      </c>
      <c r="FQ221" t="s">
        <v>441</v>
      </c>
      <c r="FR221">
        <v>1746989605.5</v>
      </c>
      <c r="FS221">
        <v>1746989593.5</v>
      </c>
      <c r="FT221">
        <v>0</v>
      </c>
      <c r="FU221">
        <v>-0.274</v>
      </c>
      <c r="FV221">
        <v>-0.002</v>
      </c>
      <c r="FW221">
        <v>2.549</v>
      </c>
      <c r="FX221">
        <v>0.129</v>
      </c>
      <c r="FY221">
        <v>420</v>
      </c>
      <c r="FZ221">
        <v>17</v>
      </c>
      <c r="GA221">
        <v>0.02</v>
      </c>
      <c r="GB221">
        <v>0.04</v>
      </c>
      <c r="GC221">
        <v>16.4060075</v>
      </c>
      <c r="GD221">
        <v>4.942008630393957</v>
      </c>
      <c r="GE221">
        <v>0.4927054400894615</v>
      </c>
      <c r="GF221">
        <v>0</v>
      </c>
      <c r="GG221">
        <v>331.4485588235295</v>
      </c>
      <c r="GH221">
        <v>-0.4526356007474831</v>
      </c>
      <c r="GI221">
        <v>0.2240772176750044</v>
      </c>
      <c r="GJ221">
        <v>1</v>
      </c>
      <c r="GK221">
        <v>1.34330925</v>
      </c>
      <c r="GL221">
        <v>0.01893151969980806</v>
      </c>
      <c r="GM221">
        <v>0.002137373841306182</v>
      </c>
      <c r="GN221">
        <v>1</v>
      </c>
      <c r="GO221">
        <v>2</v>
      </c>
      <c r="GP221">
        <v>3</v>
      </c>
      <c r="GQ221" t="s">
        <v>448</v>
      </c>
      <c r="GR221">
        <v>3.10246</v>
      </c>
      <c r="GS221">
        <v>2.72558</v>
      </c>
      <c r="GT221">
        <v>0.0658623</v>
      </c>
      <c r="GU221">
        <v>0.0624305</v>
      </c>
      <c r="GV221">
        <v>0.100365</v>
      </c>
      <c r="GW221">
        <v>0.09727570000000001</v>
      </c>
      <c r="GX221">
        <v>24393.2</v>
      </c>
      <c r="GY221">
        <v>22246.2</v>
      </c>
      <c r="GZ221">
        <v>26677.5</v>
      </c>
      <c r="HA221">
        <v>23950.3</v>
      </c>
      <c r="HB221">
        <v>38404.4</v>
      </c>
      <c r="HC221">
        <v>31956.9</v>
      </c>
      <c r="HD221">
        <v>46589.2</v>
      </c>
      <c r="HE221">
        <v>37888.9</v>
      </c>
      <c r="HF221">
        <v>1.86745</v>
      </c>
      <c r="HG221">
        <v>1.84405</v>
      </c>
      <c r="HH221">
        <v>0.126287</v>
      </c>
      <c r="HI221">
        <v>0</v>
      </c>
      <c r="HJ221">
        <v>27.95</v>
      </c>
      <c r="HK221">
        <v>999.9</v>
      </c>
      <c r="HL221">
        <v>46.8</v>
      </c>
      <c r="HM221">
        <v>32.3</v>
      </c>
      <c r="HN221">
        <v>25.3217</v>
      </c>
      <c r="HO221">
        <v>60.8923</v>
      </c>
      <c r="HP221">
        <v>22.7804</v>
      </c>
      <c r="HQ221">
        <v>1</v>
      </c>
      <c r="HR221">
        <v>0.144108</v>
      </c>
      <c r="HS221">
        <v>0.308249</v>
      </c>
      <c r="HT221">
        <v>20.2801</v>
      </c>
      <c r="HU221">
        <v>5.2116</v>
      </c>
      <c r="HV221">
        <v>11.98</v>
      </c>
      <c r="HW221">
        <v>4.9631</v>
      </c>
      <c r="HX221">
        <v>3.27448</v>
      </c>
      <c r="HY221">
        <v>9999</v>
      </c>
      <c r="HZ221">
        <v>9999</v>
      </c>
      <c r="IA221">
        <v>9999</v>
      </c>
      <c r="IB221">
        <v>999.9</v>
      </c>
      <c r="IC221">
        <v>1.86395</v>
      </c>
      <c r="ID221">
        <v>1.86012</v>
      </c>
      <c r="IE221">
        <v>1.85844</v>
      </c>
      <c r="IF221">
        <v>1.85975</v>
      </c>
      <c r="IG221">
        <v>1.85989</v>
      </c>
      <c r="IH221">
        <v>1.85837</v>
      </c>
      <c r="II221">
        <v>1.85745</v>
      </c>
      <c r="IJ221">
        <v>1.85242</v>
      </c>
      <c r="IK221">
        <v>0</v>
      </c>
      <c r="IL221">
        <v>0</v>
      </c>
      <c r="IM221">
        <v>0</v>
      </c>
      <c r="IN221">
        <v>0</v>
      </c>
      <c r="IO221" t="s">
        <v>443</v>
      </c>
      <c r="IP221" t="s">
        <v>444</v>
      </c>
      <c r="IQ221" t="s">
        <v>445</v>
      </c>
      <c r="IR221" t="s">
        <v>445</v>
      </c>
      <c r="IS221" t="s">
        <v>445</v>
      </c>
      <c r="IT221" t="s">
        <v>445</v>
      </c>
      <c r="IU221">
        <v>0</v>
      </c>
      <c r="IV221">
        <v>100</v>
      </c>
      <c r="IW221">
        <v>100</v>
      </c>
      <c r="IX221">
        <v>-1.254</v>
      </c>
      <c r="IY221">
        <v>0.2739</v>
      </c>
      <c r="IZ221">
        <v>-1.088691465271074</v>
      </c>
      <c r="JA221">
        <v>-0.0009653133281458612</v>
      </c>
      <c r="JB221">
        <v>1.467522864134924E-06</v>
      </c>
      <c r="JC221">
        <v>-3.533429210606989E-10</v>
      </c>
      <c r="JD221">
        <v>0.001055554131792665</v>
      </c>
      <c r="JE221">
        <v>0.003653998214210923</v>
      </c>
      <c r="JF221">
        <v>0.0003927652080039181</v>
      </c>
      <c r="JG221">
        <v>9.453655735445027E-07</v>
      </c>
      <c r="JH221">
        <v>2</v>
      </c>
      <c r="JI221">
        <v>1975</v>
      </c>
      <c r="JJ221">
        <v>1</v>
      </c>
      <c r="JK221">
        <v>27</v>
      </c>
      <c r="JL221">
        <v>193042.3</v>
      </c>
      <c r="JM221">
        <v>193042.5</v>
      </c>
      <c r="JN221">
        <v>0.788574</v>
      </c>
      <c r="JO221">
        <v>2.63916</v>
      </c>
      <c r="JP221">
        <v>1.49658</v>
      </c>
      <c r="JQ221">
        <v>2.34985</v>
      </c>
      <c r="JR221">
        <v>1.54907</v>
      </c>
      <c r="JS221">
        <v>2.43774</v>
      </c>
      <c r="JT221">
        <v>36.9317</v>
      </c>
      <c r="JU221">
        <v>24.1663</v>
      </c>
      <c r="JV221">
        <v>18</v>
      </c>
      <c r="JW221">
        <v>482.428</v>
      </c>
      <c r="JX221">
        <v>481.791</v>
      </c>
      <c r="JY221">
        <v>27.1174</v>
      </c>
      <c r="JZ221">
        <v>29.0895</v>
      </c>
      <c r="KA221">
        <v>30.0005</v>
      </c>
      <c r="KB221">
        <v>29.26</v>
      </c>
      <c r="KC221">
        <v>29.2444</v>
      </c>
      <c r="KD221">
        <v>15.8619</v>
      </c>
      <c r="KE221">
        <v>20.6665</v>
      </c>
      <c r="KF221">
        <v>68.30880000000001</v>
      </c>
      <c r="KG221">
        <v>27.1095</v>
      </c>
      <c r="KH221">
        <v>252.525</v>
      </c>
      <c r="KI221">
        <v>20.5939</v>
      </c>
      <c r="KJ221">
        <v>101.86</v>
      </c>
      <c r="KK221">
        <v>91.3768</v>
      </c>
    </row>
    <row r="222" spans="1:297">
      <c r="A222">
        <v>204</v>
      </c>
      <c r="B222">
        <v>1758572150.6</v>
      </c>
      <c r="C222">
        <v>7373</v>
      </c>
      <c r="D222" t="s">
        <v>855</v>
      </c>
      <c r="E222" t="s">
        <v>856</v>
      </c>
      <c r="F222">
        <v>5</v>
      </c>
      <c r="G222" t="s">
        <v>834</v>
      </c>
      <c r="H222" t="s">
        <v>438</v>
      </c>
      <c r="I222">
        <v>1758572143.1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(EA222+(U222+2*0.95*5.67E-8*(((EA222+$B$9)+273)^4-(EA222+273)^4)-44100*J222)/(1.84*29.3*R222+8*0.95*5.67E-8*(EA222+273)^3))</f>
        <v>0</v>
      </c>
      <c r="W222">
        <f>($C$9*EB222+$D$9*EC222+$E$9*V222)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2*0.95*5.67E-8*(((EA222+$B$9)+273)^4-(W222+273)^4)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273.7985884057131</v>
      </c>
      <c r="AK222">
        <v>283.5884303030303</v>
      </c>
      <c r="AL222">
        <v>-3.350334798329434</v>
      </c>
      <c r="AM222">
        <v>64.87164612893358</v>
      </c>
      <c r="AN222">
        <f>(AP222 - AO222 + DY222*1E3/(8.314*(EA222+273.15)) * AR222/DX222 * AQ222) * DX222/(100*DL222) * 1000/(1000 - AP222)</f>
        <v>0</v>
      </c>
      <c r="AO222">
        <v>20.57355941072025</v>
      </c>
      <c r="AP222">
        <v>21.92378727272728</v>
      </c>
      <c r="AQ222">
        <v>3.677221632990947E-06</v>
      </c>
      <c r="AR222">
        <v>105.5130570638781</v>
      </c>
      <c r="AS222">
        <v>0</v>
      </c>
      <c r="AT222">
        <v>0</v>
      </c>
      <c r="AU222">
        <f>IF(AS222*$H$15&gt;=AW222,1.0,(AW222/(AW222-AS222*$H$15)))</f>
        <v>0</v>
      </c>
      <c r="AV222">
        <f>(AU222-1)*100</f>
        <v>0</v>
      </c>
      <c r="AW222">
        <f>MAX(0,($B$15+$C$15*EF222)/(1+$D$15*EF222)*DY222/(EA222+273)*$E$15)</f>
        <v>0</v>
      </c>
      <c r="AX222" t="s">
        <v>439</v>
      </c>
      <c r="AY222" t="s">
        <v>439</v>
      </c>
      <c r="AZ222">
        <v>0</v>
      </c>
      <c r="BA222">
        <v>0</v>
      </c>
      <c r="BB222">
        <f>1-AZ222/BA222</f>
        <v>0</v>
      </c>
      <c r="BC222">
        <v>0</v>
      </c>
      <c r="BD222" t="s">
        <v>439</v>
      </c>
      <c r="BE222" t="s">
        <v>439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439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$B$13*EG222+$C$13*EH222+$F$13*ES222*(1-EV222)</f>
        <v>0</v>
      </c>
      <c r="DI222">
        <f>DH222*DJ222</f>
        <v>0</v>
      </c>
      <c r="DJ222">
        <f>($B$13*$D$11+$C$13*$D$11+$F$13*((FF222+EX222)/MAX(FF222+EX222+FG222, 0.1)*$I$11+FG222/MAX(FF222+EX222+FG222, 0.1)*$J$11))/($B$13+$C$13+$F$13)</f>
        <v>0</v>
      </c>
      <c r="DK222">
        <f>($B$13*$K$11+$C$13*$K$11+$F$13*((FF222+EX222)/MAX(FF222+EX222+FG222, 0.1)*$P$11+FG222/MAX(FF222+EX222+FG222, 0.1)*$Q$11))/($B$13+$C$13+$F$13)</f>
        <v>0</v>
      </c>
      <c r="DL222">
        <v>2.7</v>
      </c>
      <c r="DM222">
        <v>0.5</v>
      </c>
      <c r="DN222" t="s">
        <v>440</v>
      </c>
      <c r="DO222">
        <v>2</v>
      </c>
      <c r="DP222" t="b">
        <v>1</v>
      </c>
      <c r="DQ222">
        <v>1758572143.1</v>
      </c>
      <c r="DR222">
        <v>300.2377407407407</v>
      </c>
      <c r="DS222">
        <v>283.1017777777778</v>
      </c>
      <c r="DT222">
        <v>21.92167037037038</v>
      </c>
      <c r="DU222">
        <v>20.57485555555556</v>
      </c>
      <c r="DV222">
        <v>301.4934814814815</v>
      </c>
      <c r="DW222">
        <v>21.64787777777778</v>
      </c>
      <c r="DX222">
        <v>499.9957777777778</v>
      </c>
      <c r="DY222">
        <v>89.76283703703703</v>
      </c>
      <c r="DZ222">
        <v>0.06745675555555555</v>
      </c>
      <c r="EA222">
        <v>28.62561481481481</v>
      </c>
      <c r="EB222">
        <v>30.00098518518519</v>
      </c>
      <c r="EC222">
        <v>999.9000000000001</v>
      </c>
      <c r="ED222">
        <v>0</v>
      </c>
      <c r="EE222">
        <v>0</v>
      </c>
      <c r="EF222">
        <v>10008.30740740741</v>
      </c>
      <c r="EG222">
        <v>0</v>
      </c>
      <c r="EH222">
        <v>10.37205555555555</v>
      </c>
      <c r="EI222">
        <v>17.13601481481482</v>
      </c>
      <c r="EJ222">
        <v>306.9669259259259</v>
      </c>
      <c r="EK222">
        <v>289.0488148148148</v>
      </c>
      <c r="EL222">
        <v>1.346834074074074</v>
      </c>
      <c r="EM222">
        <v>283.1017777777778</v>
      </c>
      <c r="EN222">
        <v>20.57485555555556</v>
      </c>
      <c r="EO222">
        <v>1.967752222222222</v>
      </c>
      <c r="EP222">
        <v>1.846857037037037</v>
      </c>
      <c r="EQ222">
        <v>17.18721851851852</v>
      </c>
      <c r="ER222">
        <v>16.18911481481481</v>
      </c>
      <c r="ES222">
        <v>2000.010740740741</v>
      </c>
      <c r="ET222">
        <v>0.9799961851851848</v>
      </c>
      <c r="EU222">
        <v>0.02000383703703703</v>
      </c>
      <c r="EV222">
        <v>0</v>
      </c>
      <c r="EW222">
        <v>331.407037037037</v>
      </c>
      <c r="EX222">
        <v>5.00078</v>
      </c>
      <c r="EY222">
        <v>6560.091481481481</v>
      </c>
      <c r="EZ222">
        <v>16379.71481481481</v>
      </c>
      <c r="FA222">
        <v>39.6387037037037</v>
      </c>
      <c r="FB222">
        <v>40.44874074074074</v>
      </c>
      <c r="FC222">
        <v>40.18492592592592</v>
      </c>
      <c r="FD222">
        <v>40.20337037037036</v>
      </c>
      <c r="FE222">
        <v>40.86544444444444</v>
      </c>
      <c r="FF222">
        <v>1955.09962962963</v>
      </c>
      <c r="FG222">
        <v>39.90814814814815</v>
      </c>
      <c r="FH222">
        <v>0</v>
      </c>
      <c r="FI222">
        <v>1758572148.6</v>
      </c>
      <c r="FJ222">
        <v>0</v>
      </c>
      <c r="FK222">
        <v>331.3807692307692</v>
      </c>
      <c r="FL222">
        <v>0.564786318843838</v>
      </c>
      <c r="FM222">
        <v>-6.671794874209239</v>
      </c>
      <c r="FN222">
        <v>6560.175769230768</v>
      </c>
      <c r="FO222">
        <v>15</v>
      </c>
      <c r="FP222">
        <v>0</v>
      </c>
      <c r="FQ222" t="s">
        <v>441</v>
      </c>
      <c r="FR222">
        <v>1746989605.5</v>
      </c>
      <c r="FS222">
        <v>1746989593.5</v>
      </c>
      <c r="FT222">
        <v>0</v>
      </c>
      <c r="FU222">
        <v>-0.274</v>
      </c>
      <c r="FV222">
        <v>-0.002</v>
      </c>
      <c r="FW222">
        <v>2.549</v>
      </c>
      <c r="FX222">
        <v>0.129</v>
      </c>
      <c r="FY222">
        <v>420</v>
      </c>
      <c r="FZ222">
        <v>17</v>
      </c>
      <c r="GA222">
        <v>0.02</v>
      </c>
      <c r="GB222">
        <v>0.04</v>
      </c>
      <c r="GC222">
        <v>16.891335</v>
      </c>
      <c r="GD222">
        <v>4.82099887429642</v>
      </c>
      <c r="GE222">
        <v>0.4856762993754175</v>
      </c>
      <c r="GF222">
        <v>0</v>
      </c>
      <c r="GG222">
        <v>331.4153235294118</v>
      </c>
      <c r="GH222">
        <v>-0.3604736422650688</v>
      </c>
      <c r="GI222">
        <v>0.2411351488991282</v>
      </c>
      <c r="GJ222">
        <v>1</v>
      </c>
      <c r="GK222">
        <v>1.345456</v>
      </c>
      <c r="GL222">
        <v>0.02958371482176065</v>
      </c>
      <c r="GM222">
        <v>0.003015469946791044</v>
      </c>
      <c r="GN222">
        <v>1</v>
      </c>
      <c r="GO222">
        <v>2</v>
      </c>
      <c r="GP222">
        <v>3</v>
      </c>
      <c r="GQ222" t="s">
        <v>448</v>
      </c>
      <c r="GR222">
        <v>3.10263</v>
      </c>
      <c r="GS222">
        <v>2.72542</v>
      </c>
      <c r="GT222">
        <v>0.0628436</v>
      </c>
      <c r="GU222">
        <v>0.0593414</v>
      </c>
      <c r="GV222">
        <v>0.100371</v>
      </c>
      <c r="GW222">
        <v>0.09727379999999999</v>
      </c>
      <c r="GX222">
        <v>24471.7</v>
      </c>
      <c r="GY222">
        <v>22319.5</v>
      </c>
      <c r="GZ222">
        <v>26677.3</v>
      </c>
      <c r="HA222">
        <v>23950.4</v>
      </c>
      <c r="HB222">
        <v>38403.8</v>
      </c>
      <c r="HC222">
        <v>31956.5</v>
      </c>
      <c r="HD222">
        <v>46589.2</v>
      </c>
      <c r="HE222">
        <v>37888.7</v>
      </c>
      <c r="HF222">
        <v>1.86795</v>
      </c>
      <c r="HG222">
        <v>1.84382</v>
      </c>
      <c r="HH222">
        <v>0.125561</v>
      </c>
      <c r="HI222">
        <v>0</v>
      </c>
      <c r="HJ222">
        <v>27.95</v>
      </c>
      <c r="HK222">
        <v>999.9</v>
      </c>
      <c r="HL222">
        <v>46.8</v>
      </c>
      <c r="HM222">
        <v>32.3</v>
      </c>
      <c r="HN222">
        <v>25.321</v>
      </c>
      <c r="HO222">
        <v>60.6023</v>
      </c>
      <c r="HP222">
        <v>22.528</v>
      </c>
      <c r="HQ222">
        <v>1</v>
      </c>
      <c r="HR222">
        <v>0.144553</v>
      </c>
      <c r="HS222">
        <v>0.325316</v>
      </c>
      <c r="HT222">
        <v>20.2802</v>
      </c>
      <c r="HU222">
        <v>5.211</v>
      </c>
      <c r="HV222">
        <v>11.98</v>
      </c>
      <c r="HW222">
        <v>4.9628</v>
      </c>
      <c r="HX222">
        <v>3.27445</v>
      </c>
      <c r="HY222">
        <v>9999</v>
      </c>
      <c r="HZ222">
        <v>9999</v>
      </c>
      <c r="IA222">
        <v>9999</v>
      </c>
      <c r="IB222">
        <v>999.9</v>
      </c>
      <c r="IC222">
        <v>1.86397</v>
      </c>
      <c r="ID222">
        <v>1.86012</v>
      </c>
      <c r="IE222">
        <v>1.85843</v>
      </c>
      <c r="IF222">
        <v>1.85976</v>
      </c>
      <c r="IG222">
        <v>1.85989</v>
      </c>
      <c r="IH222">
        <v>1.8584</v>
      </c>
      <c r="II222">
        <v>1.85745</v>
      </c>
      <c r="IJ222">
        <v>1.85242</v>
      </c>
      <c r="IK222">
        <v>0</v>
      </c>
      <c r="IL222">
        <v>0</v>
      </c>
      <c r="IM222">
        <v>0</v>
      </c>
      <c r="IN222">
        <v>0</v>
      </c>
      <c r="IO222" t="s">
        <v>443</v>
      </c>
      <c r="IP222" t="s">
        <v>444</v>
      </c>
      <c r="IQ222" t="s">
        <v>445</v>
      </c>
      <c r="IR222" t="s">
        <v>445</v>
      </c>
      <c r="IS222" t="s">
        <v>445</v>
      </c>
      <c r="IT222" t="s">
        <v>445</v>
      </c>
      <c r="IU222">
        <v>0</v>
      </c>
      <c r="IV222">
        <v>100</v>
      </c>
      <c r="IW222">
        <v>100</v>
      </c>
      <c r="IX222">
        <v>-1.251</v>
      </c>
      <c r="IY222">
        <v>0.2739</v>
      </c>
      <c r="IZ222">
        <v>-1.088691465271074</v>
      </c>
      <c r="JA222">
        <v>-0.0009653133281458612</v>
      </c>
      <c r="JB222">
        <v>1.467522864134924E-06</v>
      </c>
      <c r="JC222">
        <v>-3.533429210606989E-10</v>
      </c>
      <c r="JD222">
        <v>0.001055554131792665</v>
      </c>
      <c r="JE222">
        <v>0.003653998214210923</v>
      </c>
      <c r="JF222">
        <v>0.0003927652080039181</v>
      </c>
      <c r="JG222">
        <v>9.453655735445027E-07</v>
      </c>
      <c r="JH222">
        <v>2</v>
      </c>
      <c r="JI222">
        <v>1975</v>
      </c>
      <c r="JJ222">
        <v>1</v>
      </c>
      <c r="JK222">
        <v>27</v>
      </c>
      <c r="JL222">
        <v>193042.4</v>
      </c>
      <c r="JM222">
        <v>193042.6</v>
      </c>
      <c r="JN222">
        <v>0.74707</v>
      </c>
      <c r="JO222">
        <v>2.63672</v>
      </c>
      <c r="JP222">
        <v>1.49658</v>
      </c>
      <c r="JQ222">
        <v>2.34985</v>
      </c>
      <c r="JR222">
        <v>1.54907</v>
      </c>
      <c r="JS222">
        <v>2.40479</v>
      </c>
      <c r="JT222">
        <v>36.9317</v>
      </c>
      <c r="JU222">
        <v>24.1751</v>
      </c>
      <c r="JV222">
        <v>18</v>
      </c>
      <c r="JW222">
        <v>482.743</v>
      </c>
      <c r="JX222">
        <v>481.67</v>
      </c>
      <c r="JY222">
        <v>27.1124</v>
      </c>
      <c r="JZ222">
        <v>29.0927</v>
      </c>
      <c r="KA222">
        <v>30.0005</v>
      </c>
      <c r="KB222">
        <v>29.2631</v>
      </c>
      <c r="KC222">
        <v>29.2474</v>
      </c>
      <c r="KD222">
        <v>15.0519</v>
      </c>
      <c r="KE222">
        <v>20.6665</v>
      </c>
      <c r="KF222">
        <v>68.30880000000001</v>
      </c>
      <c r="KG222">
        <v>27.1059</v>
      </c>
      <c r="KH222">
        <v>232.46</v>
      </c>
      <c r="KI222">
        <v>20.5939</v>
      </c>
      <c r="KJ222">
        <v>101.86</v>
      </c>
      <c r="KK222">
        <v>91.37649999999999</v>
      </c>
    </row>
    <row r="223" spans="1:297">
      <c r="A223">
        <v>205</v>
      </c>
      <c r="B223">
        <v>1758572155.6</v>
      </c>
      <c r="C223">
        <v>7378</v>
      </c>
      <c r="D223" t="s">
        <v>857</v>
      </c>
      <c r="E223" t="s">
        <v>858</v>
      </c>
      <c r="F223">
        <v>5</v>
      </c>
      <c r="G223" t="s">
        <v>834</v>
      </c>
      <c r="H223" t="s">
        <v>438</v>
      </c>
      <c r="I223">
        <v>1758572147.814285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(EA223+(U223+2*0.95*5.67E-8*(((EA223+$B$9)+273)^4-(EA223+273)^4)-44100*J223)/(1.84*29.3*R223+8*0.95*5.67E-8*(EA223+273)^3))</f>
        <v>0</v>
      </c>
      <c r="W223">
        <f>($C$9*EB223+$D$9*EC223+$E$9*V223)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2*0.95*5.67E-8*(((EA223+$B$9)+273)^4-(W223+273)^4)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257.1261371550156</v>
      </c>
      <c r="AK223">
        <v>267.0714727272726</v>
      </c>
      <c r="AL223">
        <v>-3.305502728598454</v>
      </c>
      <c r="AM223">
        <v>64.87164612893358</v>
      </c>
      <c r="AN223">
        <f>(AP223 - AO223 + DY223*1E3/(8.314*(EA223+273.15)) * AR223/DX223 * AQ223) * DX223/(100*DL223) * 1000/(1000 - AP223)</f>
        <v>0</v>
      </c>
      <c r="AO223">
        <v>20.57500689376896</v>
      </c>
      <c r="AP223">
        <v>21.92450424242423</v>
      </c>
      <c r="AQ223">
        <v>3.910839722422699E-07</v>
      </c>
      <c r="AR223">
        <v>105.5130570638781</v>
      </c>
      <c r="AS223">
        <v>0</v>
      </c>
      <c r="AT223">
        <v>0</v>
      </c>
      <c r="AU223">
        <f>IF(AS223*$H$15&gt;=AW223,1.0,(AW223/(AW223-AS223*$H$15)))</f>
        <v>0</v>
      </c>
      <c r="AV223">
        <f>(AU223-1)*100</f>
        <v>0</v>
      </c>
      <c r="AW223">
        <f>MAX(0,($B$15+$C$15*EF223)/(1+$D$15*EF223)*DY223/(EA223+273)*$E$15)</f>
        <v>0</v>
      </c>
      <c r="AX223" t="s">
        <v>439</v>
      </c>
      <c r="AY223" t="s">
        <v>439</v>
      </c>
      <c r="AZ223">
        <v>0</v>
      </c>
      <c r="BA223">
        <v>0</v>
      </c>
      <c r="BB223">
        <f>1-AZ223/BA223</f>
        <v>0</v>
      </c>
      <c r="BC223">
        <v>0</v>
      </c>
      <c r="BD223" t="s">
        <v>439</v>
      </c>
      <c r="BE223" t="s">
        <v>439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439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$B$13*EG223+$C$13*EH223+$F$13*ES223*(1-EV223)</f>
        <v>0</v>
      </c>
      <c r="DI223">
        <f>DH223*DJ223</f>
        <v>0</v>
      </c>
      <c r="DJ223">
        <f>($B$13*$D$11+$C$13*$D$11+$F$13*((FF223+EX223)/MAX(FF223+EX223+FG223, 0.1)*$I$11+FG223/MAX(FF223+EX223+FG223, 0.1)*$J$11))/($B$13+$C$13+$F$13)</f>
        <v>0</v>
      </c>
      <c r="DK223">
        <f>($B$13*$K$11+$C$13*$K$11+$F$13*((FF223+EX223)/MAX(FF223+EX223+FG223, 0.1)*$P$11+FG223/MAX(FF223+EX223+FG223, 0.1)*$Q$11))/($B$13+$C$13+$F$13)</f>
        <v>0</v>
      </c>
      <c r="DL223">
        <v>2.7</v>
      </c>
      <c r="DM223">
        <v>0.5</v>
      </c>
      <c r="DN223" t="s">
        <v>440</v>
      </c>
      <c r="DO223">
        <v>2</v>
      </c>
      <c r="DP223" t="b">
        <v>1</v>
      </c>
      <c r="DQ223">
        <v>1758572147.814285</v>
      </c>
      <c r="DR223">
        <v>284.8866071428571</v>
      </c>
      <c r="DS223">
        <v>267.4834642857143</v>
      </c>
      <c r="DT223">
        <v>21.922875</v>
      </c>
      <c r="DU223">
        <v>20.574525</v>
      </c>
      <c r="DV223">
        <v>286.1392857142857</v>
      </c>
      <c r="DW223">
        <v>21.64905357142857</v>
      </c>
      <c r="DX223">
        <v>500.0512857142858</v>
      </c>
      <c r="DY223">
        <v>89.76365714285716</v>
      </c>
      <c r="DZ223">
        <v>0.06712119285714287</v>
      </c>
      <c r="EA223">
        <v>28.62717142857142</v>
      </c>
      <c r="EB223">
        <v>29.99856071428571</v>
      </c>
      <c r="EC223">
        <v>999.9000000000002</v>
      </c>
      <c r="ED223">
        <v>0</v>
      </c>
      <c r="EE223">
        <v>0</v>
      </c>
      <c r="EF223">
        <v>10015.71</v>
      </c>
      <c r="EG223">
        <v>0</v>
      </c>
      <c r="EH223">
        <v>10.36602142857143</v>
      </c>
      <c r="EI223">
        <v>17.40314285714286</v>
      </c>
      <c r="EJ223">
        <v>291.2720714285715</v>
      </c>
      <c r="EK223">
        <v>273.1023571428572</v>
      </c>
      <c r="EL223">
        <v>1.348364642857143</v>
      </c>
      <c r="EM223">
        <v>267.4834642857143</v>
      </c>
      <c r="EN223">
        <v>20.574525</v>
      </c>
      <c r="EO223">
        <v>1.967877142857143</v>
      </c>
      <c r="EP223">
        <v>1.846844642857143</v>
      </c>
      <c r="EQ223">
        <v>17.18821428571428</v>
      </c>
      <c r="ER223">
        <v>16.18900714285714</v>
      </c>
      <c r="ES223">
        <v>1999.980714285714</v>
      </c>
      <c r="ET223">
        <v>0.9799969285714284</v>
      </c>
      <c r="EU223">
        <v>0.02000305714285714</v>
      </c>
      <c r="EV223">
        <v>0</v>
      </c>
      <c r="EW223">
        <v>331.3949285714286</v>
      </c>
      <c r="EX223">
        <v>5.00078</v>
      </c>
      <c r="EY223">
        <v>6559.466785714286</v>
      </c>
      <c r="EZ223">
        <v>16379.46785714286</v>
      </c>
      <c r="FA223">
        <v>39.64932142857141</v>
      </c>
      <c r="FB223">
        <v>40.46174999999999</v>
      </c>
      <c r="FC223">
        <v>40.27871428571429</v>
      </c>
      <c r="FD223">
        <v>40.21399999999999</v>
      </c>
      <c r="FE223">
        <v>40.877</v>
      </c>
      <c r="FF223">
        <v>1955.071428571429</v>
      </c>
      <c r="FG223">
        <v>39.90571428571429</v>
      </c>
      <c r="FH223">
        <v>0</v>
      </c>
      <c r="FI223">
        <v>1758572153.4</v>
      </c>
      <c r="FJ223">
        <v>0</v>
      </c>
      <c r="FK223">
        <v>331.3584615384615</v>
      </c>
      <c r="FL223">
        <v>-0.7483077016480102</v>
      </c>
      <c r="FM223">
        <v>-6.585641039971247</v>
      </c>
      <c r="FN223">
        <v>6559.549615384616</v>
      </c>
      <c r="FO223">
        <v>15</v>
      </c>
      <c r="FP223">
        <v>0</v>
      </c>
      <c r="FQ223" t="s">
        <v>441</v>
      </c>
      <c r="FR223">
        <v>1746989605.5</v>
      </c>
      <c r="FS223">
        <v>1746989593.5</v>
      </c>
      <c r="FT223">
        <v>0</v>
      </c>
      <c r="FU223">
        <v>-0.274</v>
      </c>
      <c r="FV223">
        <v>-0.002</v>
      </c>
      <c r="FW223">
        <v>2.549</v>
      </c>
      <c r="FX223">
        <v>0.129</v>
      </c>
      <c r="FY223">
        <v>420</v>
      </c>
      <c r="FZ223">
        <v>17</v>
      </c>
      <c r="GA223">
        <v>0.02</v>
      </c>
      <c r="GB223">
        <v>0.04</v>
      </c>
      <c r="GC223">
        <v>17.20668536585366</v>
      </c>
      <c r="GD223">
        <v>3.609704529616705</v>
      </c>
      <c r="GE223">
        <v>0.3758888837895766</v>
      </c>
      <c r="GF223">
        <v>0</v>
      </c>
      <c r="GG223">
        <v>331.352205882353</v>
      </c>
      <c r="GH223">
        <v>-0.1358136018850251</v>
      </c>
      <c r="GI223">
        <v>0.2295879658933522</v>
      </c>
      <c r="GJ223">
        <v>1</v>
      </c>
      <c r="GK223">
        <v>1.347231219512195</v>
      </c>
      <c r="GL223">
        <v>0.02180571428571487</v>
      </c>
      <c r="GM223">
        <v>0.002416116815058741</v>
      </c>
      <c r="GN223">
        <v>1</v>
      </c>
      <c r="GO223">
        <v>2</v>
      </c>
      <c r="GP223">
        <v>3</v>
      </c>
      <c r="GQ223" t="s">
        <v>448</v>
      </c>
      <c r="GR223">
        <v>3.10262</v>
      </c>
      <c r="GS223">
        <v>2.72471</v>
      </c>
      <c r="GT223">
        <v>0.0597937</v>
      </c>
      <c r="GU223">
        <v>0.0560765</v>
      </c>
      <c r="GV223">
        <v>0.10037</v>
      </c>
      <c r="GW223">
        <v>0.0972756</v>
      </c>
      <c r="GX223">
        <v>24551.2</v>
      </c>
      <c r="GY223">
        <v>22396.6</v>
      </c>
      <c r="GZ223">
        <v>26677.1</v>
      </c>
      <c r="HA223">
        <v>23950</v>
      </c>
      <c r="HB223">
        <v>38403.1</v>
      </c>
      <c r="HC223">
        <v>31955.8</v>
      </c>
      <c r="HD223">
        <v>46588.7</v>
      </c>
      <c r="HE223">
        <v>37888.4</v>
      </c>
      <c r="HF223">
        <v>1.86773</v>
      </c>
      <c r="HG223">
        <v>1.84363</v>
      </c>
      <c r="HH223">
        <v>0.125375</v>
      </c>
      <c r="HI223">
        <v>0</v>
      </c>
      <c r="HJ223">
        <v>27.95</v>
      </c>
      <c r="HK223">
        <v>999.9</v>
      </c>
      <c r="HL223">
        <v>46.8</v>
      </c>
      <c r="HM223">
        <v>32.3</v>
      </c>
      <c r="HN223">
        <v>25.3205</v>
      </c>
      <c r="HO223">
        <v>60.7023</v>
      </c>
      <c r="HP223">
        <v>22.6562</v>
      </c>
      <c r="HQ223">
        <v>1</v>
      </c>
      <c r="HR223">
        <v>0.144888</v>
      </c>
      <c r="HS223">
        <v>0.320637</v>
      </c>
      <c r="HT223">
        <v>20.2802</v>
      </c>
      <c r="HU223">
        <v>5.21145</v>
      </c>
      <c r="HV223">
        <v>11.98</v>
      </c>
      <c r="HW223">
        <v>4.963</v>
      </c>
      <c r="HX223">
        <v>3.27428</v>
      </c>
      <c r="HY223">
        <v>9999</v>
      </c>
      <c r="HZ223">
        <v>9999</v>
      </c>
      <c r="IA223">
        <v>9999</v>
      </c>
      <c r="IB223">
        <v>999.9</v>
      </c>
      <c r="IC223">
        <v>1.86397</v>
      </c>
      <c r="ID223">
        <v>1.86013</v>
      </c>
      <c r="IE223">
        <v>1.85846</v>
      </c>
      <c r="IF223">
        <v>1.85975</v>
      </c>
      <c r="IG223">
        <v>1.85989</v>
      </c>
      <c r="IH223">
        <v>1.85839</v>
      </c>
      <c r="II223">
        <v>1.85745</v>
      </c>
      <c r="IJ223">
        <v>1.85242</v>
      </c>
      <c r="IK223">
        <v>0</v>
      </c>
      <c r="IL223">
        <v>0</v>
      </c>
      <c r="IM223">
        <v>0</v>
      </c>
      <c r="IN223">
        <v>0</v>
      </c>
      <c r="IO223" t="s">
        <v>443</v>
      </c>
      <c r="IP223" t="s">
        <v>444</v>
      </c>
      <c r="IQ223" t="s">
        <v>445</v>
      </c>
      <c r="IR223" t="s">
        <v>445</v>
      </c>
      <c r="IS223" t="s">
        <v>445</v>
      </c>
      <c r="IT223" t="s">
        <v>445</v>
      </c>
      <c r="IU223">
        <v>0</v>
      </c>
      <c r="IV223">
        <v>100</v>
      </c>
      <c r="IW223">
        <v>100</v>
      </c>
      <c r="IX223">
        <v>-1.247</v>
      </c>
      <c r="IY223">
        <v>0.2738</v>
      </c>
      <c r="IZ223">
        <v>-1.088691465271074</v>
      </c>
      <c r="JA223">
        <v>-0.0009653133281458612</v>
      </c>
      <c r="JB223">
        <v>1.467522864134924E-06</v>
      </c>
      <c r="JC223">
        <v>-3.533429210606989E-10</v>
      </c>
      <c r="JD223">
        <v>0.001055554131792665</v>
      </c>
      <c r="JE223">
        <v>0.003653998214210923</v>
      </c>
      <c r="JF223">
        <v>0.0003927652080039181</v>
      </c>
      <c r="JG223">
        <v>9.453655735445027E-07</v>
      </c>
      <c r="JH223">
        <v>2</v>
      </c>
      <c r="JI223">
        <v>1975</v>
      </c>
      <c r="JJ223">
        <v>1</v>
      </c>
      <c r="JK223">
        <v>27</v>
      </c>
      <c r="JL223">
        <v>193042.5</v>
      </c>
      <c r="JM223">
        <v>193042.7</v>
      </c>
      <c r="JN223">
        <v>0.710449</v>
      </c>
      <c r="JO223">
        <v>2.63672</v>
      </c>
      <c r="JP223">
        <v>1.49658</v>
      </c>
      <c r="JQ223">
        <v>2.34985</v>
      </c>
      <c r="JR223">
        <v>1.54907</v>
      </c>
      <c r="JS223">
        <v>2.46094</v>
      </c>
      <c r="JT223">
        <v>36.9556</v>
      </c>
      <c r="JU223">
        <v>24.1751</v>
      </c>
      <c r="JV223">
        <v>18</v>
      </c>
      <c r="JW223">
        <v>482.635</v>
      </c>
      <c r="JX223">
        <v>481.566</v>
      </c>
      <c r="JY223">
        <v>27.1073</v>
      </c>
      <c r="JZ223">
        <v>29.0963</v>
      </c>
      <c r="KA223">
        <v>30.0003</v>
      </c>
      <c r="KB223">
        <v>29.2662</v>
      </c>
      <c r="KC223">
        <v>29.2506</v>
      </c>
      <c r="KD223">
        <v>14.3037</v>
      </c>
      <c r="KE223">
        <v>20.6665</v>
      </c>
      <c r="KF223">
        <v>68.30880000000001</v>
      </c>
      <c r="KG223">
        <v>27.109</v>
      </c>
      <c r="KH223">
        <v>219.103</v>
      </c>
      <c r="KI223">
        <v>20.5939</v>
      </c>
      <c r="KJ223">
        <v>101.859</v>
      </c>
      <c r="KK223">
        <v>91.37560000000001</v>
      </c>
    </row>
    <row r="224" spans="1:297">
      <c r="A224">
        <v>206</v>
      </c>
      <c r="B224">
        <v>1758572160.6</v>
      </c>
      <c r="C224">
        <v>7383</v>
      </c>
      <c r="D224" t="s">
        <v>859</v>
      </c>
      <c r="E224" t="s">
        <v>860</v>
      </c>
      <c r="F224">
        <v>5</v>
      </c>
      <c r="G224" t="s">
        <v>834</v>
      </c>
      <c r="H224" t="s">
        <v>438</v>
      </c>
      <c r="I224">
        <v>1758572153.1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(EA224+(U224+2*0.95*5.67E-8*(((EA224+$B$9)+273)^4-(EA224+273)^4)-44100*J224)/(1.84*29.3*R224+8*0.95*5.67E-8*(EA224+273)^3))</f>
        <v>0</v>
      </c>
      <c r="W224">
        <f>($C$9*EB224+$D$9*EC224+$E$9*V224)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2*0.95*5.67E-8*(((EA224+$B$9)+273)^4-(W224+273)^4)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239.922899932368</v>
      </c>
      <c r="AK224">
        <v>250.3299454545454</v>
      </c>
      <c r="AL224">
        <v>-3.342894092664473</v>
      </c>
      <c r="AM224">
        <v>64.87164612893358</v>
      </c>
      <c r="AN224">
        <f>(AP224 - AO224 + DY224*1E3/(8.314*(EA224+273.15)) * AR224/DX224 * AQ224) * DX224/(100*DL224) * 1000/(1000 - AP224)</f>
        <v>0</v>
      </c>
      <c r="AO224">
        <v>20.57393708264281</v>
      </c>
      <c r="AP224">
        <v>21.92087878787878</v>
      </c>
      <c r="AQ224">
        <v>-5.735054999387509E-06</v>
      </c>
      <c r="AR224">
        <v>105.5130570638781</v>
      </c>
      <c r="AS224">
        <v>0</v>
      </c>
      <c r="AT224">
        <v>0</v>
      </c>
      <c r="AU224">
        <f>IF(AS224*$H$15&gt;=AW224,1.0,(AW224/(AW224-AS224*$H$15)))</f>
        <v>0</v>
      </c>
      <c r="AV224">
        <f>(AU224-1)*100</f>
        <v>0</v>
      </c>
      <c r="AW224">
        <f>MAX(0,($B$15+$C$15*EF224)/(1+$D$15*EF224)*DY224/(EA224+273)*$E$15)</f>
        <v>0</v>
      </c>
      <c r="AX224" t="s">
        <v>439</v>
      </c>
      <c r="AY224" t="s">
        <v>439</v>
      </c>
      <c r="AZ224">
        <v>0</v>
      </c>
      <c r="BA224">
        <v>0</v>
      </c>
      <c r="BB224">
        <f>1-AZ224/BA224</f>
        <v>0</v>
      </c>
      <c r="BC224">
        <v>0</v>
      </c>
      <c r="BD224" t="s">
        <v>439</v>
      </c>
      <c r="BE224" t="s">
        <v>439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439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$B$13*EG224+$C$13*EH224+$F$13*ES224*(1-EV224)</f>
        <v>0</v>
      </c>
      <c r="DI224">
        <f>DH224*DJ224</f>
        <v>0</v>
      </c>
      <c r="DJ224">
        <f>($B$13*$D$11+$C$13*$D$11+$F$13*((FF224+EX224)/MAX(FF224+EX224+FG224, 0.1)*$I$11+FG224/MAX(FF224+EX224+FG224, 0.1)*$J$11))/($B$13+$C$13+$F$13)</f>
        <v>0</v>
      </c>
      <c r="DK224">
        <f>($B$13*$K$11+$C$13*$K$11+$F$13*((FF224+EX224)/MAX(FF224+EX224+FG224, 0.1)*$P$11+FG224/MAX(FF224+EX224+FG224, 0.1)*$Q$11))/($B$13+$C$13+$F$13)</f>
        <v>0</v>
      </c>
      <c r="DL224">
        <v>2.7</v>
      </c>
      <c r="DM224">
        <v>0.5</v>
      </c>
      <c r="DN224" t="s">
        <v>440</v>
      </c>
      <c r="DO224">
        <v>2</v>
      </c>
      <c r="DP224" t="b">
        <v>1</v>
      </c>
      <c r="DQ224">
        <v>1758572153.1</v>
      </c>
      <c r="DR224">
        <v>267.6614444444444</v>
      </c>
      <c r="DS224">
        <v>249.9008518518518</v>
      </c>
      <c r="DT224">
        <v>21.92316666666666</v>
      </c>
      <c r="DU224">
        <v>20.57411851851852</v>
      </c>
      <c r="DV224">
        <v>268.9100370370371</v>
      </c>
      <c r="DW224">
        <v>21.64933703703704</v>
      </c>
      <c r="DX224">
        <v>500.077</v>
      </c>
      <c r="DY224">
        <v>89.76385555555555</v>
      </c>
      <c r="DZ224">
        <v>0.06690172592592593</v>
      </c>
      <c r="EA224">
        <v>28.62748148148149</v>
      </c>
      <c r="EB224">
        <v>29.99644444444445</v>
      </c>
      <c r="EC224">
        <v>999.9000000000001</v>
      </c>
      <c r="ED224">
        <v>0</v>
      </c>
      <c r="EE224">
        <v>0</v>
      </c>
      <c r="EF224">
        <v>10011.48</v>
      </c>
      <c r="EG224">
        <v>0</v>
      </c>
      <c r="EH224">
        <v>10.36305185185185</v>
      </c>
      <c r="EI224">
        <v>17.7604962962963</v>
      </c>
      <c r="EJ224">
        <v>273.6609259259259</v>
      </c>
      <c r="EK224">
        <v>255.1502962962963</v>
      </c>
      <c r="EL224">
        <v>1.349060740740741</v>
      </c>
      <c r="EM224">
        <v>249.9008518518518</v>
      </c>
      <c r="EN224">
        <v>20.57411851851852</v>
      </c>
      <c r="EO224">
        <v>1.967908148148148</v>
      </c>
      <c r="EP224">
        <v>1.846811851851852</v>
      </c>
      <c r="EQ224">
        <v>17.18845185185185</v>
      </c>
      <c r="ER224">
        <v>16.18873703703704</v>
      </c>
      <c r="ES224">
        <v>1999.96074074074</v>
      </c>
      <c r="ET224">
        <v>0.9799988148148145</v>
      </c>
      <c r="EU224">
        <v>0.02000111111111111</v>
      </c>
      <c r="EV224">
        <v>0</v>
      </c>
      <c r="EW224">
        <v>331.4203333333334</v>
      </c>
      <c r="EX224">
        <v>5.00078</v>
      </c>
      <c r="EY224">
        <v>6559.032592592593</v>
      </c>
      <c r="EZ224">
        <v>16379.3037037037</v>
      </c>
      <c r="FA224">
        <v>39.65255555555556</v>
      </c>
      <c r="FB224">
        <v>40.465</v>
      </c>
      <c r="FC224">
        <v>40.33996296296296</v>
      </c>
      <c r="FD224">
        <v>40.21729629629629</v>
      </c>
      <c r="FE224">
        <v>40.88862962962963</v>
      </c>
      <c r="FF224">
        <v>1955.055185185185</v>
      </c>
      <c r="FG224">
        <v>39.90074074074074</v>
      </c>
      <c r="FH224">
        <v>0</v>
      </c>
      <c r="FI224">
        <v>1758572158.8</v>
      </c>
      <c r="FJ224">
        <v>0</v>
      </c>
      <c r="FK224">
        <v>331.38</v>
      </c>
      <c r="FL224">
        <v>0.2178461427808865</v>
      </c>
      <c r="FM224">
        <v>-2.353846173392131</v>
      </c>
      <c r="FN224">
        <v>6559.140399999999</v>
      </c>
      <c r="FO224">
        <v>15</v>
      </c>
      <c r="FP224">
        <v>0</v>
      </c>
      <c r="FQ224" t="s">
        <v>441</v>
      </c>
      <c r="FR224">
        <v>1746989605.5</v>
      </c>
      <c r="FS224">
        <v>1746989593.5</v>
      </c>
      <c r="FT224">
        <v>0</v>
      </c>
      <c r="FU224">
        <v>-0.274</v>
      </c>
      <c r="FV224">
        <v>-0.002</v>
      </c>
      <c r="FW224">
        <v>2.549</v>
      </c>
      <c r="FX224">
        <v>0.129</v>
      </c>
      <c r="FY224">
        <v>420</v>
      </c>
      <c r="FZ224">
        <v>17</v>
      </c>
      <c r="GA224">
        <v>0.02</v>
      </c>
      <c r="GB224">
        <v>0.04</v>
      </c>
      <c r="GC224">
        <v>17.52816097560975</v>
      </c>
      <c r="GD224">
        <v>4.125388850174255</v>
      </c>
      <c r="GE224">
        <v>0.4263422825520957</v>
      </c>
      <c r="GF224">
        <v>0</v>
      </c>
      <c r="GG224">
        <v>331.3860882352942</v>
      </c>
      <c r="GH224">
        <v>0.2848128291160803</v>
      </c>
      <c r="GI224">
        <v>0.2466256233583338</v>
      </c>
      <c r="GJ224">
        <v>1</v>
      </c>
      <c r="GK224">
        <v>1.348250487804878</v>
      </c>
      <c r="GL224">
        <v>0.007316655052265575</v>
      </c>
      <c r="GM224">
        <v>0.001597345284266481</v>
      </c>
      <c r="GN224">
        <v>1</v>
      </c>
      <c r="GO224">
        <v>2</v>
      </c>
      <c r="GP224">
        <v>3</v>
      </c>
      <c r="GQ224" t="s">
        <v>448</v>
      </c>
      <c r="GR224">
        <v>3.1026</v>
      </c>
      <c r="GS224">
        <v>2.72494</v>
      </c>
      <c r="GT224">
        <v>0.0566467</v>
      </c>
      <c r="GU224">
        <v>0.0528536</v>
      </c>
      <c r="GV224">
        <v>0.100358</v>
      </c>
      <c r="GW224">
        <v>0.0972669</v>
      </c>
      <c r="GX224">
        <v>24633.2</v>
      </c>
      <c r="GY224">
        <v>22473.1</v>
      </c>
      <c r="GZ224">
        <v>26677</v>
      </c>
      <c r="HA224">
        <v>23950.1</v>
      </c>
      <c r="HB224">
        <v>38402.8</v>
      </c>
      <c r="HC224">
        <v>31955.8</v>
      </c>
      <c r="HD224">
        <v>46588.2</v>
      </c>
      <c r="HE224">
        <v>37888.3</v>
      </c>
      <c r="HF224">
        <v>1.86758</v>
      </c>
      <c r="HG224">
        <v>1.84382</v>
      </c>
      <c r="HH224">
        <v>0.126176</v>
      </c>
      <c r="HI224">
        <v>0</v>
      </c>
      <c r="HJ224">
        <v>27.95</v>
      </c>
      <c r="HK224">
        <v>999.9</v>
      </c>
      <c r="HL224">
        <v>46.8</v>
      </c>
      <c r="HM224">
        <v>32.3</v>
      </c>
      <c r="HN224">
        <v>25.3214</v>
      </c>
      <c r="HO224">
        <v>60.8323</v>
      </c>
      <c r="HP224">
        <v>22.504</v>
      </c>
      <c r="HQ224">
        <v>1</v>
      </c>
      <c r="HR224">
        <v>0.144977</v>
      </c>
      <c r="HS224">
        <v>0.306803</v>
      </c>
      <c r="HT224">
        <v>20.2801</v>
      </c>
      <c r="HU224">
        <v>5.2113</v>
      </c>
      <c r="HV224">
        <v>11.98</v>
      </c>
      <c r="HW224">
        <v>4.9632</v>
      </c>
      <c r="HX224">
        <v>3.27438</v>
      </c>
      <c r="HY224">
        <v>9999</v>
      </c>
      <c r="HZ224">
        <v>9999</v>
      </c>
      <c r="IA224">
        <v>9999</v>
      </c>
      <c r="IB224">
        <v>999.9</v>
      </c>
      <c r="IC224">
        <v>1.86397</v>
      </c>
      <c r="ID224">
        <v>1.86014</v>
      </c>
      <c r="IE224">
        <v>1.85848</v>
      </c>
      <c r="IF224">
        <v>1.85976</v>
      </c>
      <c r="IG224">
        <v>1.85989</v>
      </c>
      <c r="IH224">
        <v>1.8584</v>
      </c>
      <c r="II224">
        <v>1.85745</v>
      </c>
      <c r="IJ224">
        <v>1.85242</v>
      </c>
      <c r="IK224">
        <v>0</v>
      </c>
      <c r="IL224">
        <v>0</v>
      </c>
      <c r="IM224">
        <v>0</v>
      </c>
      <c r="IN224">
        <v>0</v>
      </c>
      <c r="IO224" t="s">
        <v>443</v>
      </c>
      <c r="IP224" t="s">
        <v>444</v>
      </c>
      <c r="IQ224" t="s">
        <v>445</v>
      </c>
      <c r="IR224" t="s">
        <v>445</v>
      </c>
      <c r="IS224" t="s">
        <v>445</v>
      </c>
      <c r="IT224" t="s">
        <v>445</v>
      </c>
      <c r="IU224">
        <v>0</v>
      </c>
      <c r="IV224">
        <v>100</v>
      </c>
      <c r="IW224">
        <v>100</v>
      </c>
      <c r="IX224">
        <v>-1.242</v>
      </c>
      <c r="IY224">
        <v>0.2738</v>
      </c>
      <c r="IZ224">
        <v>-1.088691465271074</v>
      </c>
      <c r="JA224">
        <v>-0.0009653133281458612</v>
      </c>
      <c r="JB224">
        <v>1.467522864134924E-06</v>
      </c>
      <c r="JC224">
        <v>-3.533429210606989E-10</v>
      </c>
      <c r="JD224">
        <v>0.001055554131792665</v>
      </c>
      <c r="JE224">
        <v>0.003653998214210923</v>
      </c>
      <c r="JF224">
        <v>0.0003927652080039181</v>
      </c>
      <c r="JG224">
        <v>9.453655735445027E-07</v>
      </c>
      <c r="JH224">
        <v>2</v>
      </c>
      <c r="JI224">
        <v>1975</v>
      </c>
      <c r="JJ224">
        <v>1</v>
      </c>
      <c r="JK224">
        <v>27</v>
      </c>
      <c r="JL224">
        <v>193042.6</v>
      </c>
      <c r="JM224">
        <v>193042.8</v>
      </c>
      <c r="JN224">
        <v>0.668945</v>
      </c>
      <c r="JO224">
        <v>2.64404</v>
      </c>
      <c r="JP224">
        <v>1.49658</v>
      </c>
      <c r="JQ224">
        <v>2.34985</v>
      </c>
      <c r="JR224">
        <v>1.54907</v>
      </c>
      <c r="JS224">
        <v>2.39014</v>
      </c>
      <c r="JT224">
        <v>36.9317</v>
      </c>
      <c r="JU224">
        <v>24.1663</v>
      </c>
      <c r="JV224">
        <v>18</v>
      </c>
      <c r="JW224">
        <v>482.571</v>
      </c>
      <c r="JX224">
        <v>481.716</v>
      </c>
      <c r="JY224">
        <v>27.1083</v>
      </c>
      <c r="JZ224">
        <v>29.1001</v>
      </c>
      <c r="KA224">
        <v>30.0003</v>
      </c>
      <c r="KB224">
        <v>29.2693</v>
      </c>
      <c r="KC224">
        <v>29.2531</v>
      </c>
      <c r="KD224">
        <v>13.484</v>
      </c>
      <c r="KE224">
        <v>20.6665</v>
      </c>
      <c r="KF224">
        <v>68.30880000000001</v>
      </c>
      <c r="KG224">
        <v>27.1117</v>
      </c>
      <c r="KH224">
        <v>199.068</v>
      </c>
      <c r="KI224">
        <v>20.5939</v>
      </c>
      <c r="KJ224">
        <v>101.858</v>
      </c>
      <c r="KK224">
        <v>91.37560000000001</v>
      </c>
    </row>
    <row r="225" spans="1:297">
      <c r="A225">
        <v>207</v>
      </c>
      <c r="B225">
        <v>1758572165.6</v>
      </c>
      <c r="C225">
        <v>7388</v>
      </c>
      <c r="D225" t="s">
        <v>861</v>
      </c>
      <c r="E225" t="s">
        <v>862</v>
      </c>
      <c r="F225">
        <v>5</v>
      </c>
      <c r="G225" t="s">
        <v>834</v>
      </c>
      <c r="H225" t="s">
        <v>438</v>
      </c>
      <c r="I225">
        <v>1758572157.814285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(EA225+(U225+2*0.95*5.67E-8*(((EA225+$B$9)+273)^4-(EA225+273)^4)-44100*J225)/(1.84*29.3*R225+8*0.95*5.67E-8*(EA225+273)^3))</f>
        <v>0</v>
      </c>
      <c r="W225">
        <f>($C$9*EB225+$D$9*EC225+$E$9*V225)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2*0.95*5.67E-8*(((EA225+$B$9)+273)^4-(W225+273)^4)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223.3874233787864</v>
      </c>
      <c r="AK225">
        <v>233.8072484848485</v>
      </c>
      <c r="AL225">
        <v>-3.312330457123904</v>
      </c>
      <c r="AM225">
        <v>64.87164612893358</v>
      </c>
      <c r="AN225">
        <f>(AP225 - AO225 + DY225*1E3/(8.314*(EA225+273.15)) * AR225/DX225 * AQ225) * DX225/(100*DL225) * 1000/(1000 - AP225)</f>
        <v>0</v>
      </c>
      <c r="AO225">
        <v>20.57378325238981</v>
      </c>
      <c r="AP225">
        <v>21.92262424242423</v>
      </c>
      <c r="AQ225">
        <v>6.576350231810294E-06</v>
      </c>
      <c r="AR225">
        <v>105.5130570638781</v>
      </c>
      <c r="AS225">
        <v>0</v>
      </c>
      <c r="AT225">
        <v>0</v>
      </c>
      <c r="AU225">
        <f>IF(AS225*$H$15&gt;=AW225,1.0,(AW225/(AW225-AS225*$H$15)))</f>
        <v>0</v>
      </c>
      <c r="AV225">
        <f>(AU225-1)*100</f>
        <v>0</v>
      </c>
      <c r="AW225">
        <f>MAX(0,($B$15+$C$15*EF225)/(1+$D$15*EF225)*DY225/(EA225+273)*$E$15)</f>
        <v>0</v>
      </c>
      <c r="AX225" t="s">
        <v>439</v>
      </c>
      <c r="AY225" t="s">
        <v>439</v>
      </c>
      <c r="AZ225">
        <v>0</v>
      </c>
      <c r="BA225">
        <v>0</v>
      </c>
      <c r="BB225">
        <f>1-AZ225/BA225</f>
        <v>0</v>
      </c>
      <c r="BC225">
        <v>0</v>
      </c>
      <c r="BD225" t="s">
        <v>439</v>
      </c>
      <c r="BE225" t="s">
        <v>439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439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$B$13*EG225+$C$13*EH225+$F$13*ES225*(1-EV225)</f>
        <v>0</v>
      </c>
      <c r="DI225">
        <f>DH225*DJ225</f>
        <v>0</v>
      </c>
      <c r="DJ225">
        <f>($B$13*$D$11+$C$13*$D$11+$F$13*((FF225+EX225)/MAX(FF225+EX225+FG225, 0.1)*$I$11+FG225/MAX(FF225+EX225+FG225, 0.1)*$J$11))/($B$13+$C$13+$F$13)</f>
        <v>0</v>
      </c>
      <c r="DK225">
        <f>($B$13*$K$11+$C$13*$K$11+$F$13*((FF225+EX225)/MAX(FF225+EX225+FG225, 0.1)*$P$11+FG225/MAX(FF225+EX225+FG225, 0.1)*$Q$11))/($B$13+$C$13+$F$13)</f>
        <v>0</v>
      </c>
      <c r="DL225">
        <v>2.7</v>
      </c>
      <c r="DM225">
        <v>0.5</v>
      </c>
      <c r="DN225" t="s">
        <v>440</v>
      </c>
      <c r="DO225">
        <v>2</v>
      </c>
      <c r="DP225" t="b">
        <v>1</v>
      </c>
      <c r="DQ225">
        <v>1758572157.814285</v>
      </c>
      <c r="DR225">
        <v>252.34325</v>
      </c>
      <c r="DS225">
        <v>234.3458928571428</v>
      </c>
      <c r="DT225">
        <v>21.92247857142857</v>
      </c>
      <c r="DU225">
        <v>20.57400714285714</v>
      </c>
      <c r="DV225">
        <v>253.5876785714285</v>
      </c>
      <c r="DW225">
        <v>21.64865357142857</v>
      </c>
      <c r="DX225">
        <v>500.0546428571429</v>
      </c>
      <c r="DY225">
        <v>89.76294642857144</v>
      </c>
      <c r="DZ225">
        <v>0.06687216071428571</v>
      </c>
      <c r="EA225">
        <v>28.62666785714286</v>
      </c>
      <c r="EB225">
        <v>29.99771071428572</v>
      </c>
      <c r="EC225">
        <v>999.9000000000002</v>
      </c>
      <c r="ED225">
        <v>0</v>
      </c>
      <c r="EE225">
        <v>0</v>
      </c>
      <c r="EF225">
        <v>10004.19678571429</v>
      </c>
      <c r="EG225">
        <v>0</v>
      </c>
      <c r="EH225">
        <v>10.353325</v>
      </c>
      <c r="EI225">
        <v>17.99724285714286</v>
      </c>
      <c r="EJ225">
        <v>257.9992142857142</v>
      </c>
      <c r="EK225">
        <v>239.2686071428572</v>
      </c>
      <c r="EL225">
        <v>1.348482142857143</v>
      </c>
      <c r="EM225">
        <v>234.3458928571428</v>
      </c>
      <c r="EN225">
        <v>20.57400714285714</v>
      </c>
      <c r="EO225">
        <v>1.967825714285714</v>
      </c>
      <c r="EP225">
        <v>1.8467825</v>
      </c>
      <c r="EQ225">
        <v>17.18778571428571</v>
      </c>
      <c r="ER225">
        <v>16.18848928571429</v>
      </c>
      <c r="ES225">
        <v>1999.981071428572</v>
      </c>
      <c r="ET225">
        <v>0.9799981785714283</v>
      </c>
      <c r="EU225">
        <v>0.02000178571428571</v>
      </c>
      <c r="EV225">
        <v>0</v>
      </c>
      <c r="EW225">
        <v>331.3936071428571</v>
      </c>
      <c r="EX225">
        <v>5.00078</v>
      </c>
      <c r="EY225">
        <v>6559.007142857144</v>
      </c>
      <c r="EZ225">
        <v>16379.46071428571</v>
      </c>
      <c r="FA225">
        <v>39.66503571428571</v>
      </c>
      <c r="FB225">
        <v>40.46625</v>
      </c>
      <c r="FC225">
        <v>40.21403571428571</v>
      </c>
      <c r="FD225">
        <v>40.22510714285713</v>
      </c>
      <c r="FE225">
        <v>40.89703571428571</v>
      </c>
      <c r="FF225">
        <v>1955.073928571428</v>
      </c>
      <c r="FG225">
        <v>39.90285714285715</v>
      </c>
      <c r="FH225">
        <v>0</v>
      </c>
      <c r="FI225">
        <v>1758572163.6</v>
      </c>
      <c r="FJ225">
        <v>0</v>
      </c>
      <c r="FK225">
        <v>331.37168</v>
      </c>
      <c r="FL225">
        <v>0.3915384527642056</v>
      </c>
      <c r="FM225">
        <v>3.406923089161155</v>
      </c>
      <c r="FN225">
        <v>6559.065600000001</v>
      </c>
      <c r="FO225">
        <v>15</v>
      </c>
      <c r="FP225">
        <v>0</v>
      </c>
      <c r="FQ225" t="s">
        <v>441</v>
      </c>
      <c r="FR225">
        <v>1746989605.5</v>
      </c>
      <c r="FS225">
        <v>1746989593.5</v>
      </c>
      <c r="FT225">
        <v>0</v>
      </c>
      <c r="FU225">
        <v>-0.274</v>
      </c>
      <c r="FV225">
        <v>-0.002</v>
      </c>
      <c r="FW225">
        <v>2.549</v>
      </c>
      <c r="FX225">
        <v>0.129</v>
      </c>
      <c r="FY225">
        <v>420</v>
      </c>
      <c r="FZ225">
        <v>17</v>
      </c>
      <c r="GA225">
        <v>0.02</v>
      </c>
      <c r="GB225">
        <v>0.04</v>
      </c>
      <c r="GC225">
        <v>17.868225</v>
      </c>
      <c r="GD225">
        <v>3.259546716697898</v>
      </c>
      <c r="GE225">
        <v>0.3433130435550036</v>
      </c>
      <c r="GF225">
        <v>0</v>
      </c>
      <c r="GG225">
        <v>331.3830294117647</v>
      </c>
      <c r="GH225">
        <v>0.03454545017882068</v>
      </c>
      <c r="GI225">
        <v>0.2288992181640761</v>
      </c>
      <c r="GJ225">
        <v>1</v>
      </c>
      <c r="GK225">
        <v>1.34875975</v>
      </c>
      <c r="GL225">
        <v>-0.007041613508444297</v>
      </c>
      <c r="GM225">
        <v>0.001035274088104215</v>
      </c>
      <c r="GN225">
        <v>1</v>
      </c>
      <c r="GO225">
        <v>2</v>
      </c>
      <c r="GP225">
        <v>3</v>
      </c>
      <c r="GQ225" t="s">
        <v>448</v>
      </c>
      <c r="GR225">
        <v>3.10263</v>
      </c>
      <c r="GS225">
        <v>2.72493</v>
      </c>
      <c r="GT225">
        <v>0.0534483</v>
      </c>
      <c r="GU225">
        <v>0.0494458</v>
      </c>
      <c r="GV225">
        <v>0.10036</v>
      </c>
      <c r="GW225">
        <v>0.0972647</v>
      </c>
      <c r="GX225">
        <v>24716.4</v>
      </c>
      <c r="GY225">
        <v>22553.9</v>
      </c>
      <c r="GZ225">
        <v>26676.7</v>
      </c>
      <c r="HA225">
        <v>23950</v>
      </c>
      <c r="HB225">
        <v>38402.3</v>
      </c>
      <c r="HC225">
        <v>31955.7</v>
      </c>
      <c r="HD225">
        <v>46588.2</v>
      </c>
      <c r="HE225">
        <v>37888.5</v>
      </c>
      <c r="HF225">
        <v>1.86793</v>
      </c>
      <c r="HG225">
        <v>1.84358</v>
      </c>
      <c r="HH225">
        <v>0.125654</v>
      </c>
      <c r="HI225">
        <v>0</v>
      </c>
      <c r="HJ225">
        <v>27.95</v>
      </c>
      <c r="HK225">
        <v>999.9</v>
      </c>
      <c r="HL225">
        <v>46.8</v>
      </c>
      <c r="HM225">
        <v>32.3</v>
      </c>
      <c r="HN225">
        <v>25.3234</v>
      </c>
      <c r="HO225">
        <v>60.5423</v>
      </c>
      <c r="HP225">
        <v>22.6002</v>
      </c>
      <c r="HQ225">
        <v>1</v>
      </c>
      <c r="HR225">
        <v>0.145412</v>
      </c>
      <c r="HS225">
        <v>0.308415</v>
      </c>
      <c r="HT225">
        <v>20.2803</v>
      </c>
      <c r="HU225">
        <v>5.21145</v>
      </c>
      <c r="HV225">
        <v>11.98</v>
      </c>
      <c r="HW225">
        <v>4.9634</v>
      </c>
      <c r="HX225">
        <v>3.27443</v>
      </c>
      <c r="HY225">
        <v>9999</v>
      </c>
      <c r="HZ225">
        <v>9999</v>
      </c>
      <c r="IA225">
        <v>9999</v>
      </c>
      <c r="IB225">
        <v>999.9</v>
      </c>
      <c r="IC225">
        <v>1.86398</v>
      </c>
      <c r="ID225">
        <v>1.8601</v>
      </c>
      <c r="IE225">
        <v>1.85846</v>
      </c>
      <c r="IF225">
        <v>1.85975</v>
      </c>
      <c r="IG225">
        <v>1.85989</v>
      </c>
      <c r="IH225">
        <v>1.8584</v>
      </c>
      <c r="II225">
        <v>1.85745</v>
      </c>
      <c r="IJ225">
        <v>1.85242</v>
      </c>
      <c r="IK225">
        <v>0</v>
      </c>
      <c r="IL225">
        <v>0</v>
      </c>
      <c r="IM225">
        <v>0</v>
      </c>
      <c r="IN225">
        <v>0</v>
      </c>
      <c r="IO225" t="s">
        <v>443</v>
      </c>
      <c r="IP225" t="s">
        <v>444</v>
      </c>
      <c r="IQ225" t="s">
        <v>445</v>
      </c>
      <c r="IR225" t="s">
        <v>445</v>
      </c>
      <c r="IS225" t="s">
        <v>445</v>
      </c>
      <c r="IT225" t="s">
        <v>445</v>
      </c>
      <c r="IU225">
        <v>0</v>
      </c>
      <c r="IV225">
        <v>100</v>
      </c>
      <c r="IW225">
        <v>100</v>
      </c>
      <c r="IX225">
        <v>-1.237</v>
      </c>
      <c r="IY225">
        <v>0.2738</v>
      </c>
      <c r="IZ225">
        <v>-1.088691465271074</v>
      </c>
      <c r="JA225">
        <v>-0.0009653133281458612</v>
      </c>
      <c r="JB225">
        <v>1.467522864134924E-06</v>
      </c>
      <c r="JC225">
        <v>-3.533429210606989E-10</v>
      </c>
      <c r="JD225">
        <v>0.001055554131792665</v>
      </c>
      <c r="JE225">
        <v>0.003653998214210923</v>
      </c>
      <c r="JF225">
        <v>0.0003927652080039181</v>
      </c>
      <c r="JG225">
        <v>9.453655735445027E-07</v>
      </c>
      <c r="JH225">
        <v>2</v>
      </c>
      <c r="JI225">
        <v>1975</v>
      </c>
      <c r="JJ225">
        <v>1</v>
      </c>
      <c r="JK225">
        <v>27</v>
      </c>
      <c r="JL225">
        <v>193042.7</v>
      </c>
      <c r="JM225">
        <v>193042.9</v>
      </c>
      <c r="JN225">
        <v>0.631104</v>
      </c>
      <c r="JO225">
        <v>2.63916</v>
      </c>
      <c r="JP225">
        <v>1.49658</v>
      </c>
      <c r="JQ225">
        <v>2.34985</v>
      </c>
      <c r="JR225">
        <v>1.54907</v>
      </c>
      <c r="JS225">
        <v>2.45972</v>
      </c>
      <c r="JT225">
        <v>36.9317</v>
      </c>
      <c r="JU225">
        <v>24.1751</v>
      </c>
      <c r="JV225">
        <v>18</v>
      </c>
      <c r="JW225">
        <v>482.799</v>
      </c>
      <c r="JX225">
        <v>481.579</v>
      </c>
      <c r="JY225">
        <v>27.1111</v>
      </c>
      <c r="JZ225">
        <v>29.1035</v>
      </c>
      <c r="KA225">
        <v>30.0004</v>
      </c>
      <c r="KB225">
        <v>29.2725</v>
      </c>
      <c r="KC225">
        <v>29.2562</v>
      </c>
      <c r="KD225">
        <v>12.7209</v>
      </c>
      <c r="KE225">
        <v>20.6665</v>
      </c>
      <c r="KF225">
        <v>68.30880000000001</v>
      </c>
      <c r="KG225">
        <v>27.1097</v>
      </c>
      <c r="KH225">
        <v>185.694</v>
      </c>
      <c r="KI225">
        <v>20.5939</v>
      </c>
      <c r="KJ225">
        <v>101.857</v>
      </c>
      <c r="KK225">
        <v>91.37569999999999</v>
      </c>
    </row>
    <row r="226" spans="1:297">
      <c r="A226">
        <v>208</v>
      </c>
      <c r="B226">
        <v>1758572170.6</v>
      </c>
      <c r="C226">
        <v>7393</v>
      </c>
      <c r="D226" t="s">
        <v>863</v>
      </c>
      <c r="E226" t="s">
        <v>864</v>
      </c>
      <c r="F226">
        <v>5</v>
      </c>
      <c r="G226" t="s">
        <v>834</v>
      </c>
      <c r="H226" t="s">
        <v>438</v>
      </c>
      <c r="I226">
        <v>1758572163.1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(EA226+(U226+2*0.95*5.67E-8*(((EA226+$B$9)+273)^4-(EA226+273)^4)-44100*J226)/(1.84*29.3*R226+8*0.95*5.67E-8*(EA226+273)^3))</f>
        <v>0</v>
      </c>
      <c r="W226">
        <f>($C$9*EB226+$D$9*EC226+$E$9*V226)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2*0.95*5.67E-8*(((EA226+$B$9)+273)^4-(W226+273)^4)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206.1119180496979</v>
      </c>
      <c r="AK226">
        <v>217.0718121212121</v>
      </c>
      <c r="AL226">
        <v>-3.344482849434628</v>
      </c>
      <c r="AM226">
        <v>64.87164612893358</v>
      </c>
      <c r="AN226">
        <f>(AP226 - AO226 + DY226*1E3/(8.314*(EA226+273.15)) * AR226/DX226 * AQ226) * DX226/(100*DL226) * 1000/(1000 - AP226)</f>
        <v>0</v>
      </c>
      <c r="AO226">
        <v>20.57002234694966</v>
      </c>
      <c r="AP226">
        <v>21.92384121212121</v>
      </c>
      <c r="AQ226">
        <v>1.518258055811638E-06</v>
      </c>
      <c r="AR226">
        <v>105.5130570638781</v>
      </c>
      <c r="AS226">
        <v>0</v>
      </c>
      <c r="AT226">
        <v>0</v>
      </c>
      <c r="AU226">
        <f>IF(AS226*$H$15&gt;=AW226,1.0,(AW226/(AW226-AS226*$H$15)))</f>
        <v>0</v>
      </c>
      <c r="AV226">
        <f>(AU226-1)*100</f>
        <v>0</v>
      </c>
      <c r="AW226">
        <f>MAX(0,($B$15+$C$15*EF226)/(1+$D$15*EF226)*DY226/(EA226+273)*$E$15)</f>
        <v>0</v>
      </c>
      <c r="AX226" t="s">
        <v>439</v>
      </c>
      <c r="AY226" t="s">
        <v>439</v>
      </c>
      <c r="AZ226">
        <v>0</v>
      </c>
      <c r="BA226">
        <v>0</v>
      </c>
      <c r="BB226">
        <f>1-AZ226/BA226</f>
        <v>0</v>
      </c>
      <c r="BC226">
        <v>0</v>
      </c>
      <c r="BD226" t="s">
        <v>439</v>
      </c>
      <c r="BE226" t="s">
        <v>439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439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$B$13*EG226+$C$13*EH226+$F$13*ES226*(1-EV226)</f>
        <v>0</v>
      </c>
      <c r="DI226">
        <f>DH226*DJ226</f>
        <v>0</v>
      </c>
      <c r="DJ226">
        <f>($B$13*$D$11+$C$13*$D$11+$F$13*((FF226+EX226)/MAX(FF226+EX226+FG226, 0.1)*$I$11+FG226/MAX(FF226+EX226+FG226, 0.1)*$J$11))/($B$13+$C$13+$F$13)</f>
        <v>0</v>
      </c>
      <c r="DK226">
        <f>($B$13*$K$11+$C$13*$K$11+$F$13*((FF226+EX226)/MAX(FF226+EX226+FG226, 0.1)*$P$11+FG226/MAX(FF226+EX226+FG226, 0.1)*$Q$11))/($B$13+$C$13+$F$13)</f>
        <v>0</v>
      </c>
      <c r="DL226">
        <v>2.7</v>
      </c>
      <c r="DM226">
        <v>0.5</v>
      </c>
      <c r="DN226" t="s">
        <v>440</v>
      </c>
      <c r="DO226">
        <v>2</v>
      </c>
      <c r="DP226" t="b">
        <v>1</v>
      </c>
      <c r="DQ226">
        <v>1758572163.1</v>
      </c>
      <c r="DR226">
        <v>235.134</v>
      </c>
      <c r="DS226">
        <v>216.7874444444444</v>
      </c>
      <c r="DT226">
        <v>21.92222962962963</v>
      </c>
      <c r="DU226">
        <v>20.57262592592593</v>
      </c>
      <c r="DV226">
        <v>236.3732222222222</v>
      </c>
      <c r="DW226">
        <v>21.6484074074074</v>
      </c>
      <c r="DX226">
        <v>500.0141481481482</v>
      </c>
      <c r="DY226">
        <v>89.76096666666669</v>
      </c>
      <c r="DZ226">
        <v>0.06700944074074074</v>
      </c>
      <c r="EA226">
        <v>28.6255</v>
      </c>
      <c r="EB226">
        <v>30.00125925925926</v>
      </c>
      <c r="EC226">
        <v>999.9000000000001</v>
      </c>
      <c r="ED226">
        <v>0</v>
      </c>
      <c r="EE226">
        <v>0</v>
      </c>
      <c r="EF226">
        <v>9988.354814814815</v>
      </c>
      <c r="EG226">
        <v>0</v>
      </c>
      <c r="EH226">
        <v>10.35533703703704</v>
      </c>
      <c r="EI226">
        <v>18.34651111111111</v>
      </c>
      <c r="EJ226">
        <v>240.4042222222222</v>
      </c>
      <c r="EK226">
        <v>221.341037037037</v>
      </c>
      <c r="EL226">
        <v>1.349614444444444</v>
      </c>
      <c r="EM226">
        <v>216.7874444444444</v>
      </c>
      <c r="EN226">
        <v>20.57262592592593</v>
      </c>
      <c r="EO226">
        <v>1.967761111111112</v>
      </c>
      <c r="EP226">
        <v>1.846618148148148</v>
      </c>
      <c r="EQ226">
        <v>17.18727037037037</v>
      </c>
      <c r="ER226">
        <v>16.18708518518518</v>
      </c>
      <c r="ES226">
        <v>1999.998888888889</v>
      </c>
      <c r="ET226">
        <v>0.9799986666666668</v>
      </c>
      <c r="EU226">
        <v>0.02000128888888889</v>
      </c>
      <c r="EV226">
        <v>0</v>
      </c>
      <c r="EW226">
        <v>331.4828148148147</v>
      </c>
      <c r="EX226">
        <v>5.00078</v>
      </c>
      <c r="EY226">
        <v>6559.601481481483</v>
      </c>
      <c r="EZ226">
        <v>16379.61111111111</v>
      </c>
      <c r="FA226">
        <v>39.66188888888888</v>
      </c>
      <c r="FB226">
        <v>40.46266666666666</v>
      </c>
      <c r="FC226">
        <v>40.127</v>
      </c>
      <c r="FD226">
        <v>40.21037037037036</v>
      </c>
      <c r="FE226">
        <v>40.87925925925926</v>
      </c>
      <c r="FF226">
        <v>1955.092222222222</v>
      </c>
      <c r="FG226">
        <v>39.90222222222223</v>
      </c>
      <c r="FH226">
        <v>0</v>
      </c>
      <c r="FI226">
        <v>1758572168.4</v>
      </c>
      <c r="FJ226">
        <v>0</v>
      </c>
      <c r="FK226">
        <v>331.4698</v>
      </c>
      <c r="FL226">
        <v>0.1788461568461978</v>
      </c>
      <c r="FM226">
        <v>10.20923074317962</v>
      </c>
      <c r="FN226">
        <v>6559.659199999999</v>
      </c>
      <c r="FO226">
        <v>15</v>
      </c>
      <c r="FP226">
        <v>0</v>
      </c>
      <c r="FQ226" t="s">
        <v>441</v>
      </c>
      <c r="FR226">
        <v>1746989605.5</v>
      </c>
      <c r="FS226">
        <v>1746989593.5</v>
      </c>
      <c r="FT226">
        <v>0</v>
      </c>
      <c r="FU226">
        <v>-0.274</v>
      </c>
      <c r="FV226">
        <v>-0.002</v>
      </c>
      <c r="FW226">
        <v>2.549</v>
      </c>
      <c r="FX226">
        <v>0.129</v>
      </c>
      <c r="FY226">
        <v>420</v>
      </c>
      <c r="FZ226">
        <v>17</v>
      </c>
      <c r="GA226">
        <v>0.02</v>
      </c>
      <c r="GB226">
        <v>0.04</v>
      </c>
      <c r="GC226">
        <v>18.1722225</v>
      </c>
      <c r="GD226">
        <v>3.799516322701614</v>
      </c>
      <c r="GE226">
        <v>0.3922256923554981</v>
      </c>
      <c r="GF226">
        <v>0</v>
      </c>
      <c r="GG226">
        <v>331.4197647058824</v>
      </c>
      <c r="GH226">
        <v>0.6467532444757612</v>
      </c>
      <c r="GI226">
        <v>0.2047058231913395</v>
      </c>
      <c r="GJ226">
        <v>1</v>
      </c>
      <c r="GK226">
        <v>1.3495705</v>
      </c>
      <c r="GL226">
        <v>0.01026641651031436</v>
      </c>
      <c r="GM226">
        <v>0.002086526958848116</v>
      </c>
      <c r="GN226">
        <v>1</v>
      </c>
      <c r="GO226">
        <v>2</v>
      </c>
      <c r="GP226">
        <v>3</v>
      </c>
      <c r="GQ226" t="s">
        <v>448</v>
      </c>
      <c r="GR226">
        <v>3.10259</v>
      </c>
      <c r="GS226">
        <v>2.72492</v>
      </c>
      <c r="GT226">
        <v>0.0501529</v>
      </c>
      <c r="GU226">
        <v>0.0460564</v>
      </c>
      <c r="GV226">
        <v>0.100363</v>
      </c>
      <c r="GW226">
        <v>0.097258</v>
      </c>
      <c r="GX226">
        <v>24802.6</v>
      </c>
      <c r="GY226">
        <v>22634.1</v>
      </c>
      <c r="GZ226">
        <v>26676.9</v>
      </c>
      <c r="HA226">
        <v>23949.9</v>
      </c>
      <c r="HB226">
        <v>38401.7</v>
      </c>
      <c r="HC226">
        <v>31955.2</v>
      </c>
      <c r="HD226">
        <v>46588.1</v>
      </c>
      <c r="HE226">
        <v>37888.1</v>
      </c>
      <c r="HF226">
        <v>1.86753</v>
      </c>
      <c r="HG226">
        <v>1.8434</v>
      </c>
      <c r="HH226">
        <v>0.125766</v>
      </c>
      <c r="HI226">
        <v>0</v>
      </c>
      <c r="HJ226">
        <v>27.9476</v>
      </c>
      <c r="HK226">
        <v>999.9</v>
      </c>
      <c r="HL226">
        <v>46.8</v>
      </c>
      <c r="HM226">
        <v>32.3</v>
      </c>
      <c r="HN226">
        <v>25.3207</v>
      </c>
      <c r="HO226">
        <v>60.5223</v>
      </c>
      <c r="HP226">
        <v>22.6122</v>
      </c>
      <c r="HQ226">
        <v>1</v>
      </c>
      <c r="HR226">
        <v>0.145488</v>
      </c>
      <c r="HS226">
        <v>0.315482</v>
      </c>
      <c r="HT226">
        <v>20.2802</v>
      </c>
      <c r="HU226">
        <v>5.21085</v>
      </c>
      <c r="HV226">
        <v>11.98</v>
      </c>
      <c r="HW226">
        <v>4.96335</v>
      </c>
      <c r="HX226">
        <v>3.27433</v>
      </c>
      <c r="HY226">
        <v>9999</v>
      </c>
      <c r="HZ226">
        <v>9999</v>
      </c>
      <c r="IA226">
        <v>9999</v>
      </c>
      <c r="IB226">
        <v>999.9</v>
      </c>
      <c r="IC226">
        <v>1.86396</v>
      </c>
      <c r="ID226">
        <v>1.86012</v>
      </c>
      <c r="IE226">
        <v>1.85845</v>
      </c>
      <c r="IF226">
        <v>1.85976</v>
      </c>
      <c r="IG226">
        <v>1.85989</v>
      </c>
      <c r="IH226">
        <v>1.8584</v>
      </c>
      <c r="II226">
        <v>1.85746</v>
      </c>
      <c r="IJ226">
        <v>1.85242</v>
      </c>
      <c r="IK226">
        <v>0</v>
      </c>
      <c r="IL226">
        <v>0</v>
      </c>
      <c r="IM226">
        <v>0</v>
      </c>
      <c r="IN226">
        <v>0</v>
      </c>
      <c r="IO226" t="s">
        <v>443</v>
      </c>
      <c r="IP226" t="s">
        <v>444</v>
      </c>
      <c r="IQ226" t="s">
        <v>445</v>
      </c>
      <c r="IR226" t="s">
        <v>445</v>
      </c>
      <c r="IS226" t="s">
        <v>445</v>
      </c>
      <c r="IT226" t="s">
        <v>445</v>
      </c>
      <c r="IU226">
        <v>0</v>
      </c>
      <c r="IV226">
        <v>100</v>
      </c>
      <c r="IW226">
        <v>100</v>
      </c>
      <c r="IX226">
        <v>-1.231</v>
      </c>
      <c r="IY226">
        <v>0.2738</v>
      </c>
      <c r="IZ226">
        <v>-1.088691465271074</v>
      </c>
      <c r="JA226">
        <v>-0.0009653133281458612</v>
      </c>
      <c r="JB226">
        <v>1.467522864134924E-06</v>
      </c>
      <c r="JC226">
        <v>-3.533429210606989E-10</v>
      </c>
      <c r="JD226">
        <v>0.001055554131792665</v>
      </c>
      <c r="JE226">
        <v>0.003653998214210923</v>
      </c>
      <c r="JF226">
        <v>0.0003927652080039181</v>
      </c>
      <c r="JG226">
        <v>9.453655735445027E-07</v>
      </c>
      <c r="JH226">
        <v>2</v>
      </c>
      <c r="JI226">
        <v>1975</v>
      </c>
      <c r="JJ226">
        <v>1</v>
      </c>
      <c r="JK226">
        <v>27</v>
      </c>
      <c r="JL226">
        <v>193042.8</v>
      </c>
      <c r="JM226">
        <v>193043</v>
      </c>
      <c r="JN226">
        <v>0.5896</v>
      </c>
      <c r="JO226">
        <v>2.65259</v>
      </c>
      <c r="JP226">
        <v>1.49658</v>
      </c>
      <c r="JQ226">
        <v>2.34741</v>
      </c>
      <c r="JR226">
        <v>1.54907</v>
      </c>
      <c r="JS226">
        <v>2.3938</v>
      </c>
      <c r="JT226">
        <v>36.9556</v>
      </c>
      <c r="JU226">
        <v>24.1751</v>
      </c>
      <c r="JV226">
        <v>18</v>
      </c>
      <c r="JW226">
        <v>482.589</v>
      </c>
      <c r="JX226">
        <v>481.49</v>
      </c>
      <c r="JY226">
        <v>27.1101</v>
      </c>
      <c r="JZ226">
        <v>29.1069</v>
      </c>
      <c r="KA226">
        <v>30.0003</v>
      </c>
      <c r="KB226">
        <v>29.2755</v>
      </c>
      <c r="KC226">
        <v>29.2592</v>
      </c>
      <c r="KD226">
        <v>11.8859</v>
      </c>
      <c r="KE226">
        <v>20.6665</v>
      </c>
      <c r="KF226">
        <v>68.30880000000001</v>
      </c>
      <c r="KG226">
        <v>27.1089</v>
      </c>
      <c r="KH226">
        <v>165.584</v>
      </c>
      <c r="KI226">
        <v>20.5939</v>
      </c>
      <c r="KJ226">
        <v>101.858</v>
      </c>
      <c r="KK226">
        <v>91.3749</v>
      </c>
    </row>
    <row r="227" spans="1:297">
      <c r="A227">
        <v>209</v>
      </c>
      <c r="B227">
        <v>1758572175.6</v>
      </c>
      <c r="C227">
        <v>7398</v>
      </c>
      <c r="D227" t="s">
        <v>865</v>
      </c>
      <c r="E227" t="s">
        <v>866</v>
      </c>
      <c r="F227">
        <v>5</v>
      </c>
      <c r="G227" t="s">
        <v>834</v>
      </c>
      <c r="H227" t="s">
        <v>438</v>
      </c>
      <c r="I227">
        <v>1758572167.814285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(EA227+(U227+2*0.95*5.67E-8*(((EA227+$B$9)+273)^4-(EA227+273)^4)-44100*J227)/(1.84*29.3*R227+8*0.95*5.67E-8*(EA227+273)^3))</f>
        <v>0</v>
      </c>
      <c r="W227">
        <f>($C$9*EB227+$D$9*EC227+$E$9*V227)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2*0.95*5.67E-8*(((EA227+$B$9)+273)^4-(W227+273)^4)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189.5237129858978</v>
      </c>
      <c r="AK227">
        <v>200.5657333333332</v>
      </c>
      <c r="AL227">
        <v>-3.302253817261182</v>
      </c>
      <c r="AM227">
        <v>64.87164612893358</v>
      </c>
      <c r="AN227">
        <f>(AP227 - AO227 + DY227*1E3/(8.314*(EA227+273.15)) * AR227/DX227 * AQ227) * DX227/(100*DL227) * 1000/(1000 - AP227)</f>
        <v>0</v>
      </c>
      <c r="AO227">
        <v>20.57002304436335</v>
      </c>
      <c r="AP227">
        <v>21.92541878787878</v>
      </c>
      <c r="AQ227">
        <v>4.59466850312866E-06</v>
      </c>
      <c r="AR227">
        <v>105.5130570638781</v>
      </c>
      <c r="AS227">
        <v>0</v>
      </c>
      <c r="AT227">
        <v>0</v>
      </c>
      <c r="AU227">
        <f>IF(AS227*$H$15&gt;=AW227,1.0,(AW227/(AW227-AS227*$H$15)))</f>
        <v>0</v>
      </c>
      <c r="AV227">
        <f>(AU227-1)*100</f>
        <v>0</v>
      </c>
      <c r="AW227">
        <f>MAX(0,($B$15+$C$15*EF227)/(1+$D$15*EF227)*DY227/(EA227+273)*$E$15)</f>
        <v>0</v>
      </c>
      <c r="AX227" t="s">
        <v>439</v>
      </c>
      <c r="AY227" t="s">
        <v>439</v>
      </c>
      <c r="AZ227">
        <v>0</v>
      </c>
      <c r="BA227">
        <v>0</v>
      </c>
      <c r="BB227">
        <f>1-AZ227/BA227</f>
        <v>0</v>
      </c>
      <c r="BC227">
        <v>0</v>
      </c>
      <c r="BD227" t="s">
        <v>439</v>
      </c>
      <c r="BE227" t="s">
        <v>439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439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$B$13*EG227+$C$13*EH227+$F$13*ES227*(1-EV227)</f>
        <v>0</v>
      </c>
      <c r="DI227">
        <f>DH227*DJ227</f>
        <v>0</v>
      </c>
      <c r="DJ227">
        <f>($B$13*$D$11+$C$13*$D$11+$F$13*((FF227+EX227)/MAX(FF227+EX227+FG227, 0.1)*$I$11+FG227/MAX(FF227+EX227+FG227, 0.1)*$J$11))/($B$13+$C$13+$F$13)</f>
        <v>0</v>
      </c>
      <c r="DK227">
        <f>($B$13*$K$11+$C$13*$K$11+$F$13*((FF227+EX227)/MAX(FF227+EX227+FG227, 0.1)*$P$11+FG227/MAX(FF227+EX227+FG227, 0.1)*$Q$11))/($B$13+$C$13+$F$13)</f>
        <v>0</v>
      </c>
      <c r="DL227">
        <v>2.7</v>
      </c>
      <c r="DM227">
        <v>0.5</v>
      </c>
      <c r="DN227" t="s">
        <v>440</v>
      </c>
      <c r="DO227">
        <v>2</v>
      </c>
      <c r="DP227" t="b">
        <v>1</v>
      </c>
      <c r="DQ227">
        <v>1758572167.814285</v>
      </c>
      <c r="DR227">
        <v>219.81625</v>
      </c>
      <c r="DS227">
        <v>201.2315714285714</v>
      </c>
      <c r="DT227">
        <v>21.92306071428571</v>
      </c>
      <c r="DU227">
        <v>20.5715</v>
      </c>
      <c r="DV227">
        <v>221.0501785714286</v>
      </c>
      <c r="DW227">
        <v>21.64922142857143</v>
      </c>
      <c r="DX227">
        <v>499.9641785714285</v>
      </c>
      <c r="DY227">
        <v>89.75980357142859</v>
      </c>
      <c r="DZ227">
        <v>0.06717144999999999</v>
      </c>
      <c r="EA227">
        <v>28.62583928571429</v>
      </c>
      <c r="EB227">
        <v>30.0021</v>
      </c>
      <c r="EC227">
        <v>999.9000000000002</v>
      </c>
      <c r="ED227">
        <v>0</v>
      </c>
      <c r="EE227">
        <v>0</v>
      </c>
      <c r="EF227">
        <v>9980.243571428571</v>
      </c>
      <c r="EG227">
        <v>0</v>
      </c>
      <c r="EH227">
        <v>10.358675</v>
      </c>
      <c r="EI227">
        <v>18.58474285714286</v>
      </c>
      <c r="EJ227">
        <v>224.7433214285714</v>
      </c>
      <c r="EK227">
        <v>205.4582142857143</v>
      </c>
      <c r="EL227">
        <v>1.351568928571429</v>
      </c>
      <c r="EM227">
        <v>201.2315714285714</v>
      </c>
      <c r="EN227">
        <v>20.5715</v>
      </c>
      <c r="EO227">
        <v>1.96781</v>
      </c>
      <c r="EP227">
        <v>1.846493928571429</v>
      </c>
      <c r="EQ227">
        <v>17.18766785714286</v>
      </c>
      <c r="ER227">
        <v>16.18602142857143</v>
      </c>
      <c r="ES227">
        <v>2000.012142857143</v>
      </c>
      <c r="ET227">
        <v>0.9799973571428572</v>
      </c>
      <c r="EU227">
        <v>0.02000262857142857</v>
      </c>
      <c r="EV227">
        <v>0</v>
      </c>
      <c r="EW227">
        <v>331.4973214285714</v>
      </c>
      <c r="EX227">
        <v>5.00078</v>
      </c>
      <c r="EY227">
        <v>6560.759285714286</v>
      </c>
      <c r="EZ227">
        <v>16379.70357142857</v>
      </c>
      <c r="FA227">
        <v>39.64707142857142</v>
      </c>
      <c r="FB227">
        <v>40.45949999999999</v>
      </c>
      <c r="FC227">
        <v>40.05324999999999</v>
      </c>
      <c r="FD227">
        <v>40.21392857142856</v>
      </c>
      <c r="FE227">
        <v>40.85682142857143</v>
      </c>
      <c r="FF227">
        <v>1955.102857142857</v>
      </c>
      <c r="FG227">
        <v>39.9057142857143</v>
      </c>
      <c r="FH227">
        <v>0</v>
      </c>
      <c r="FI227">
        <v>1758572173.8</v>
      </c>
      <c r="FJ227">
        <v>0</v>
      </c>
      <c r="FK227">
        <v>331.4866923076922</v>
      </c>
      <c r="FL227">
        <v>0.614769228265029</v>
      </c>
      <c r="FM227">
        <v>20.26905983988383</v>
      </c>
      <c r="FN227">
        <v>6560.968076923077</v>
      </c>
      <c r="FO227">
        <v>15</v>
      </c>
      <c r="FP227">
        <v>0</v>
      </c>
      <c r="FQ227" t="s">
        <v>441</v>
      </c>
      <c r="FR227">
        <v>1746989605.5</v>
      </c>
      <c r="FS227">
        <v>1746989593.5</v>
      </c>
      <c r="FT227">
        <v>0</v>
      </c>
      <c r="FU227">
        <v>-0.274</v>
      </c>
      <c r="FV227">
        <v>-0.002</v>
      </c>
      <c r="FW227">
        <v>2.549</v>
      </c>
      <c r="FX227">
        <v>0.129</v>
      </c>
      <c r="FY227">
        <v>420</v>
      </c>
      <c r="FZ227">
        <v>17</v>
      </c>
      <c r="GA227">
        <v>0.02</v>
      </c>
      <c r="GB227">
        <v>0.04</v>
      </c>
      <c r="GC227">
        <v>18.40369</v>
      </c>
      <c r="GD227">
        <v>3.023306566604103</v>
      </c>
      <c r="GE227">
        <v>0.3224536895431652</v>
      </c>
      <c r="GF227">
        <v>0</v>
      </c>
      <c r="GG227">
        <v>331.4644705882353</v>
      </c>
      <c r="GH227">
        <v>0.8753857864262983</v>
      </c>
      <c r="GI227">
        <v>0.2173488975187028</v>
      </c>
      <c r="GJ227">
        <v>1</v>
      </c>
      <c r="GK227">
        <v>1.35035075</v>
      </c>
      <c r="GL227">
        <v>0.02299238273920954</v>
      </c>
      <c r="GM227">
        <v>0.002680509641374181</v>
      </c>
      <c r="GN227">
        <v>1</v>
      </c>
      <c r="GO227">
        <v>2</v>
      </c>
      <c r="GP227">
        <v>3</v>
      </c>
      <c r="GQ227" t="s">
        <v>448</v>
      </c>
      <c r="GR227">
        <v>3.10237</v>
      </c>
      <c r="GS227">
        <v>2.72552</v>
      </c>
      <c r="GT227">
        <v>0.0468174</v>
      </c>
      <c r="GU227">
        <v>0.0424702</v>
      </c>
      <c r="GV227">
        <v>0.100369</v>
      </c>
      <c r="GW227">
        <v>0.09725159999999999</v>
      </c>
      <c r="GX227">
        <v>24889.4</v>
      </c>
      <c r="GY227">
        <v>22719.2</v>
      </c>
      <c r="GZ227">
        <v>26676.6</v>
      </c>
      <c r="HA227">
        <v>23949.9</v>
      </c>
      <c r="HB227">
        <v>38400.8</v>
      </c>
      <c r="HC227">
        <v>31955.1</v>
      </c>
      <c r="HD227">
        <v>46587.8</v>
      </c>
      <c r="HE227">
        <v>37888.1</v>
      </c>
      <c r="HF227">
        <v>1.867</v>
      </c>
      <c r="HG227">
        <v>1.84387</v>
      </c>
      <c r="HH227">
        <v>0.125736</v>
      </c>
      <c r="HI227">
        <v>0</v>
      </c>
      <c r="HJ227">
        <v>27.9495</v>
      </c>
      <c r="HK227">
        <v>999.9</v>
      </c>
      <c r="HL227">
        <v>46.8</v>
      </c>
      <c r="HM227">
        <v>32.3</v>
      </c>
      <c r="HN227">
        <v>25.3231</v>
      </c>
      <c r="HO227">
        <v>60.8923</v>
      </c>
      <c r="HP227">
        <v>22.7564</v>
      </c>
      <c r="HQ227">
        <v>1</v>
      </c>
      <c r="HR227">
        <v>0.145849</v>
      </c>
      <c r="HS227">
        <v>0.318603</v>
      </c>
      <c r="HT227">
        <v>20.2801</v>
      </c>
      <c r="HU227">
        <v>5.21175</v>
      </c>
      <c r="HV227">
        <v>11.98</v>
      </c>
      <c r="HW227">
        <v>4.96375</v>
      </c>
      <c r="HX227">
        <v>3.27455</v>
      </c>
      <c r="HY227">
        <v>9999</v>
      </c>
      <c r="HZ227">
        <v>9999</v>
      </c>
      <c r="IA227">
        <v>9999</v>
      </c>
      <c r="IB227">
        <v>999.9</v>
      </c>
      <c r="IC227">
        <v>1.86394</v>
      </c>
      <c r="ID227">
        <v>1.86011</v>
      </c>
      <c r="IE227">
        <v>1.85844</v>
      </c>
      <c r="IF227">
        <v>1.85977</v>
      </c>
      <c r="IG227">
        <v>1.85989</v>
      </c>
      <c r="IH227">
        <v>1.8584</v>
      </c>
      <c r="II227">
        <v>1.85745</v>
      </c>
      <c r="IJ227">
        <v>1.85242</v>
      </c>
      <c r="IK227">
        <v>0</v>
      </c>
      <c r="IL227">
        <v>0</v>
      </c>
      <c r="IM227">
        <v>0</v>
      </c>
      <c r="IN227">
        <v>0</v>
      </c>
      <c r="IO227" t="s">
        <v>443</v>
      </c>
      <c r="IP227" t="s">
        <v>444</v>
      </c>
      <c r="IQ227" t="s">
        <v>445</v>
      </c>
      <c r="IR227" t="s">
        <v>445</v>
      </c>
      <c r="IS227" t="s">
        <v>445</v>
      </c>
      <c r="IT227" t="s">
        <v>445</v>
      </c>
      <c r="IU227">
        <v>0</v>
      </c>
      <c r="IV227">
        <v>100</v>
      </c>
      <c r="IW227">
        <v>100</v>
      </c>
      <c r="IX227">
        <v>-1.224</v>
      </c>
      <c r="IY227">
        <v>0.2739</v>
      </c>
      <c r="IZ227">
        <v>-1.088691465271074</v>
      </c>
      <c r="JA227">
        <v>-0.0009653133281458612</v>
      </c>
      <c r="JB227">
        <v>1.467522864134924E-06</v>
      </c>
      <c r="JC227">
        <v>-3.533429210606989E-10</v>
      </c>
      <c r="JD227">
        <v>0.001055554131792665</v>
      </c>
      <c r="JE227">
        <v>0.003653998214210923</v>
      </c>
      <c r="JF227">
        <v>0.0003927652080039181</v>
      </c>
      <c r="JG227">
        <v>9.453655735445027E-07</v>
      </c>
      <c r="JH227">
        <v>2</v>
      </c>
      <c r="JI227">
        <v>1975</v>
      </c>
      <c r="JJ227">
        <v>1</v>
      </c>
      <c r="JK227">
        <v>27</v>
      </c>
      <c r="JL227">
        <v>193042.8</v>
      </c>
      <c r="JM227">
        <v>193043</v>
      </c>
      <c r="JN227">
        <v>0.5505370000000001</v>
      </c>
      <c r="JO227">
        <v>2.65625</v>
      </c>
      <c r="JP227">
        <v>1.49658</v>
      </c>
      <c r="JQ227">
        <v>2.34863</v>
      </c>
      <c r="JR227">
        <v>1.54907</v>
      </c>
      <c r="JS227">
        <v>2.41821</v>
      </c>
      <c r="JT227">
        <v>36.9556</v>
      </c>
      <c r="JU227">
        <v>24.1751</v>
      </c>
      <c r="JV227">
        <v>18</v>
      </c>
      <c r="JW227">
        <v>482.305</v>
      </c>
      <c r="JX227">
        <v>481.823</v>
      </c>
      <c r="JY227">
        <v>27.1095</v>
      </c>
      <c r="JZ227">
        <v>29.1107</v>
      </c>
      <c r="KA227">
        <v>30.0004</v>
      </c>
      <c r="KB227">
        <v>29.2786</v>
      </c>
      <c r="KC227">
        <v>29.2623</v>
      </c>
      <c r="KD227">
        <v>11.1121</v>
      </c>
      <c r="KE227">
        <v>20.6665</v>
      </c>
      <c r="KF227">
        <v>68.30880000000001</v>
      </c>
      <c r="KG227">
        <v>27.1084</v>
      </c>
      <c r="KH227">
        <v>152.186</v>
      </c>
      <c r="KI227">
        <v>20.5939</v>
      </c>
      <c r="KJ227">
        <v>101.857</v>
      </c>
      <c r="KK227">
        <v>91.3749</v>
      </c>
    </row>
    <row r="228" spans="1:297">
      <c r="A228">
        <v>210</v>
      </c>
      <c r="B228">
        <v>1758572180.6</v>
      </c>
      <c r="C228">
        <v>7403</v>
      </c>
      <c r="D228" t="s">
        <v>867</v>
      </c>
      <c r="E228" t="s">
        <v>868</v>
      </c>
      <c r="F228">
        <v>5</v>
      </c>
      <c r="G228" t="s">
        <v>834</v>
      </c>
      <c r="H228" t="s">
        <v>438</v>
      </c>
      <c r="I228">
        <v>1758572173.1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(EA228+(U228+2*0.95*5.67E-8*(((EA228+$B$9)+273)^4-(EA228+273)^4)-44100*J228)/(1.84*29.3*R228+8*0.95*5.67E-8*(EA228+273)^3))</f>
        <v>0</v>
      </c>
      <c r="W228">
        <f>($C$9*EB228+$D$9*EC228+$E$9*V228)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2*0.95*5.67E-8*(((EA228+$B$9)+273)^4-(W228+273)^4)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172.2917424576708</v>
      </c>
      <c r="AK228">
        <v>183.8598909090909</v>
      </c>
      <c r="AL228">
        <v>-3.339920356193922</v>
      </c>
      <c r="AM228">
        <v>64.87164612893358</v>
      </c>
      <c r="AN228">
        <f>(AP228 - AO228 + DY228*1E3/(8.314*(EA228+273.15)) * AR228/DX228 * AQ228) * DX228/(100*DL228) * 1000/(1000 - AP228)</f>
        <v>0</v>
      </c>
      <c r="AO228">
        <v>20.57003686556826</v>
      </c>
      <c r="AP228">
        <v>21.9239909090909</v>
      </c>
      <c r="AQ228">
        <v>-4.75703466385563E-06</v>
      </c>
      <c r="AR228">
        <v>105.5130570638781</v>
      </c>
      <c r="AS228">
        <v>0</v>
      </c>
      <c r="AT228">
        <v>0</v>
      </c>
      <c r="AU228">
        <f>IF(AS228*$H$15&gt;=AW228,1.0,(AW228/(AW228-AS228*$H$15)))</f>
        <v>0</v>
      </c>
      <c r="AV228">
        <f>(AU228-1)*100</f>
        <v>0</v>
      </c>
      <c r="AW228">
        <f>MAX(0,($B$15+$C$15*EF228)/(1+$D$15*EF228)*DY228/(EA228+273)*$E$15)</f>
        <v>0</v>
      </c>
      <c r="AX228" t="s">
        <v>439</v>
      </c>
      <c r="AY228" t="s">
        <v>439</v>
      </c>
      <c r="AZ228">
        <v>0</v>
      </c>
      <c r="BA228">
        <v>0</v>
      </c>
      <c r="BB228">
        <f>1-AZ228/BA228</f>
        <v>0</v>
      </c>
      <c r="BC228">
        <v>0</v>
      </c>
      <c r="BD228" t="s">
        <v>439</v>
      </c>
      <c r="BE228" t="s">
        <v>439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439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$B$13*EG228+$C$13*EH228+$F$13*ES228*(1-EV228)</f>
        <v>0</v>
      </c>
      <c r="DI228">
        <f>DH228*DJ228</f>
        <v>0</v>
      </c>
      <c r="DJ228">
        <f>($B$13*$D$11+$C$13*$D$11+$F$13*((FF228+EX228)/MAX(FF228+EX228+FG228, 0.1)*$I$11+FG228/MAX(FF228+EX228+FG228, 0.1)*$J$11))/($B$13+$C$13+$F$13)</f>
        <v>0</v>
      </c>
      <c r="DK228">
        <f>($B$13*$K$11+$C$13*$K$11+$F$13*((FF228+EX228)/MAX(FF228+EX228+FG228, 0.1)*$P$11+FG228/MAX(FF228+EX228+FG228, 0.1)*$Q$11))/($B$13+$C$13+$F$13)</f>
        <v>0</v>
      </c>
      <c r="DL228">
        <v>2.7</v>
      </c>
      <c r="DM228">
        <v>0.5</v>
      </c>
      <c r="DN228" t="s">
        <v>440</v>
      </c>
      <c r="DO228">
        <v>2</v>
      </c>
      <c r="DP228" t="b">
        <v>1</v>
      </c>
      <c r="DQ228">
        <v>1758572173.1</v>
      </c>
      <c r="DR228">
        <v>202.6168888888889</v>
      </c>
      <c r="DS228">
        <v>183.6351851851852</v>
      </c>
      <c r="DT228">
        <v>21.9244074074074</v>
      </c>
      <c r="DU228">
        <v>20.5703</v>
      </c>
      <c r="DV228">
        <v>203.8441481481481</v>
      </c>
      <c r="DW228">
        <v>21.65054444444445</v>
      </c>
      <c r="DX228">
        <v>499.9622962962962</v>
      </c>
      <c r="DY228">
        <v>89.75971481481481</v>
      </c>
      <c r="DZ228">
        <v>0.06727741851851853</v>
      </c>
      <c r="EA228">
        <v>28.62636296296296</v>
      </c>
      <c r="EB228">
        <v>30.00032962962962</v>
      </c>
      <c r="EC228">
        <v>999.9000000000001</v>
      </c>
      <c r="ED228">
        <v>0</v>
      </c>
      <c r="EE228">
        <v>0</v>
      </c>
      <c r="EF228">
        <v>9984.537777777778</v>
      </c>
      <c r="EG228">
        <v>0</v>
      </c>
      <c r="EH228">
        <v>10.3623</v>
      </c>
      <c r="EI228">
        <v>18.98181111111111</v>
      </c>
      <c r="EJ228">
        <v>207.1588518518518</v>
      </c>
      <c r="EK228">
        <v>187.4919629629629</v>
      </c>
      <c r="EL228">
        <v>1.354107777777778</v>
      </c>
      <c r="EM228">
        <v>183.6351851851852</v>
      </c>
      <c r="EN228">
        <v>20.5703</v>
      </c>
      <c r="EO228">
        <v>1.967928888888889</v>
      </c>
      <c r="EP228">
        <v>1.846385185185185</v>
      </c>
      <c r="EQ228">
        <v>17.18863333333333</v>
      </c>
      <c r="ER228">
        <v>16.18509629629629</v>
      </c>
      <c r="ES228">
        <v>2000.028518518519</v>
      </c>
      <c r="ET228">
        <v>0.9799971111111112</v>
      </c>
      <c r="EU228">
        <v>0.02000288148148148</v>
      </c>
      <c r="EV228">
        <v>0</v>
      </c>
      <c r="EW228">
        <v>331.5805555555555</v>
      </c>
      <c r="EX228">
        <v>5.00078</v>
      </c>
      <c r="EY228">
        <v>6563.062222222222</v>
      </c>
      <c r="EZ228">
        <v>16379.84444444444</v>
      </c>
      <c r="FA228">
        <v>39.63862962962963</v>
      </c>
      <c r="FB228">
        <v>40.45333333333333</v>
      </c>
      <c r="FC228">
        <v>40.06451851851851</v>
      </c>
      <c r="FD228">
        <v>40.19644444444444</v>
      </c>
      <c r="FE228">
        <v>40.80533333333332</v>
      </c>
      <c r="FF228">
        <v>1955.118518518519</v>
      </c>
      <c r="FG228">
        <v>39.90666666666667</v>
      </c>
      <c r="FH228">
        <v>0</v>
      </c>
      <c r="FI228">
        <v>1758572178.6</v>
      </c>
      <c r="FJ228">
        <v>0</v>
      </c>
      <c r="FK228">
        <v>331.5836538461538</v>
      </c>
      <c r="FL228">
        <v>0.8228717814937481</v>
      </c>
      <c r="FM228">
        <v>32.26940171042317</v>
      </c>
      <c r="FN228">
        <v>6563.084615384615</v>
      </c>
      <c r="FO228">
        <v>15</v>
      </c>
      <c r="FP228">
        <v>0</v>
      </c>
      <c r="FQ228" t="s">
        <v>441</v>
      </c>
      <c r="FR228">
        <v>1746989605.5</v>
      </c>
      <c r="FS228">
        <v>1746989593.5</v>
      </c>
      <c r="FT228">
        <v>0</v>
      </c>
      <c r="FU228">
        <v>-0.274</v>
      </c>
      <c r="FV228">
        <v>-0.002</v>
      </c>
      <c r="FW228">
        <v>2.549</v>
      </c>
      <c r="FX228">
        <v>0.129</v>
      </c>
      <c r="FY228">
        <v>420</v>
      </c>
      <c r="FZ228">
        <v>17</v>
      </c>
      <c r="GA228">
        <v>0.02</v>
      </c>
      <c r="GB228">
        <v>0.04</v>
      </c>
      <c r="GC228">
        <v>18.72881951219512</v>
      </c>
      <c r="GD228">
        <v>4.382870383275224</v>
      </c>
      <c r="GE228">
        <v>0.451828245059899</v>
      </c>
      <c r="GF228">
        <v>0</v>
      </c>
      <c r="GG228">
        <v>331.5096470588235</v>
      </c>
      <c r="GH228">
        <v>0.54423223058824</v>
      </c>
      <c r="GI228">
        <v>0.2139924245983211</v>
      </c>
      <c r="GJ228">
        <v>1</v>
      </c>
      <c r="GK228">
        <v>1.352165365853659</v>
      </c>
      <c r="GL228">
        <v>0.02830745644599197</v>
      </c>
      <c r="GM228">
        <v>0.003081814556995945</v>
      </c>
      <c r="GN228">
        <v>1</v>
      </c>
      <c r="GO228">
        <v>2</v>
      </c>
      <c r="GP228">
        <v>3</v>
      </c>
      <c r="GQ228" t="s">
        <v>448</v>
      </c>
      <c r="GR228">
        <v>3.10287</v>
      </c>
      <c r="GS228">
        <v>2.72509</v>
      </c>
      <c r="GT228">
        <v>0.0433662</v>
      </c>
      <c r="GU228">
        <v>0.0388912</v>
      </c>
      <c r="GV228">
        <v>0.100365</v>
      </c>
      <c r="GW228">
        <v>0.0972517</v>
      </c>
      <c r="GX228">
        <v>24979.4</v>
      </c>
      <c r="GY228">
        <v>22803.9</v>
      </c>
      <c r="GZ228">
        <v>26676.5</v>
      </c>
      <c r="HA228">
        <v>23949.7</v>
      </c>
      <c r="HB228">
        <v>38399.9</v>
      </c>
      <c r="HC228">
        <v>31954.6</v>
      </c>
      <c r="HD228">
        <v>46587</v>
      </c>
      <c r="HE228">
        <v>37888</v>
      </c>
      <c r="HF228">
        <v>1.86777</v>
      </c>
      <c r="HG228">
        <v>1.8429</v>
      </c>
      <c r="HH228">
        <v>0.126176</v>
      </c>
      <c r="HI228">
        <v>0</v>
      </c>
      <c r="HJ228">
        <v>27.95</v>
      </c>
      <c r="HK228">
        <v>999.9</v>
      </c>
      <c r="HL228">
        <v>46.8</v>
      </c>
      <c r="HM228">
        <v>32.3</v>
      </c>
      <c r="HN228">
        <v>25.3211</v>
      </c>
      <c r="HO228">
        <v>60.0623</v>
      </c>
      <c r="HP228">
        <v>22.4359</v>
      </c>
      <c r="HQ228">
        <v>1</v>
      </c>
      <c r="HR228">
        <v>0.146057</v>
      </c>
      <c r="HS228">
        <v>0.316724</v>
      </c>
      <c r="HT228">
        <v>20.2801</v>
      </c>
      <c r="HU228">
        <v>5.21145</v>
      </c>
      <c r="HV228">
        <v>11.98</v>
      </c>
      <c r="HW228">
        <v>4.9635</v>
      </c>
      <c r="HX228">
        <v>3.27455</v>
      </c>
      <c r="HY228">
        <v>9999</v>
      </c>
      <c r="HZ228">
        <v>9999</v>
      </c>
      <c r="IA228">
        <v>9999</v>
      </c>
      <c r="IB228">
        <v>999.9</v>
      </c>
      <c r="IC228">
        <v>1.86396</v>
      </c>
      <c r="ID228">
        <v>1.86012</v>
      </c>
      <c r="IE228">
        <v>1.85846</v>
      </c>
      <c r="IF228">
        <v>1.85977</v>
      </c>
      <c r="IG228">
        <v>1.85989</v>
      </c>
      <c r="IH228">
        <v>1.8584</v>
      </c>
      <c r="II228">
        <v>1.85745</v>
      </c>
      <c r="IJ228">
        <v>1.85242</v>
      </c>
      <c r="IK228">
        <v>0</v>
      </c>
      <c r="IL228">
        <v>0</v>
      </c>
      <c r="IM228">
        <v>0</v>
      </c>
      <c r="IN228">
        <v>0</v>
      </c>
      <c r="IO228" t="s">
        <v>443</v>
      </c>
      <c r="IP228" t="s">
        <v>444</v>
      </c>
      <c r="IQ228" t="s">
        <v>445</v>
      </c>
      <c r="IR228" t="s">
        <v>445</v>
      </c>
      <c r="IS228" t="s">
        <v>445</v>
      </c>
      <c r="IT228" t="s">
        <v>445</v>
      </c>
      <c r="IU228">
        <v>0</v>
      </c>
      <c r="IV228">
        <v>100</v>
      </c>
      <c r="IW228">
        <v>100</v>
      </c>
      <c r="IX228">
        <v>-1.217</v>
      </c>
      <c r="IY228">
        <v>0.2739</v>
      </c>
      <c r="IZ228">
        <v>-1.088691465271074</v>
      </c>
      <c r="JA228">
        <v>-0.0009653133281458612</v>
      </c>
      <c r="JB228">
        <v>1.467522864134924E-06</v>
      </c>
      <c r="JC228">
        <v>-3.533429210606989E-10</v>
      </c>
      <c r="JD228">
        <v>0.001055554131792665</v>
      </c>
      <c r="JE228">
        <v>0.003653998214210923</v>
      </c>
      <c r="JF228">
        <v>0.0003927652080039181</v>
      </c>
      <c r="JG228">
        <v>9.453655735445027E-07</v>
      </c>
      <c r="JH228">
        <v>2</v>
      </c>
      <c r="JI228">
        <v>1975</v>
      </c>
      <c r="JJ228">
        <v>1</v>
      </c>
      <c r="JK228">
        <v>27</v>
      </c>
      <c r="JL228">
        <v>193042.9</v>
      </c>
      <c r="JM228">
        <v>193043.1</v>
      </c>
      <c r="JN228">
        <v>0.507812</v>
      </c>
      <c r="JO228">
        <v>2.65869</v>
      </c>
      <c r="JP228">
        <v>1.49658</v>
      </c>
      <c r="JQ228">
        <v>2.34985</v>
      </c>
      <c r="JR228">
        <v>1.54907</v>
      </c>
      <c r="JS228">
        <v>2.36572</v>
      </c>
      <c r="JT228">
        <v>36.9317</v>
      </c>
      <c r="JU228">
        <v>24.1751</v>
      </c>
      <c r="JV228">
        <v>18</v>
      </c>
      <c r="JW228">
        <v>482.781</v>
      </c>
      <c r="JX228">
        <v>481.216</v>
      </c>
      <c r="JY228">
        <v>27.1086</v>
      </c>
      <c r="JZ228">
        <v>29.1138</v>
      </c>
      <c r="KA228">
        <v>30.0003</v>
      </c>
      <c r="KB228">
        <v>29.2818</v>
      </c>
      <c r="KC228">
        <v>29.2654</v>
      </c>
      <c r="KD228">
        <v>10.2666</v>
      </c>
      <c r="KE228">
        <v>20.6665</v>
      </c>
      <c r="KF228">
        <v>68.30880000000001</v>
      </c>
      <c r="KG228">
        <v>27.1092</v>
      </c>
      <c r="KH228">
        <v>132.129</v>
      </c>
      <c r="KI228">
        <v>20.5939</v>
      </c>
      <c r="KJ228">
        <v>101.856</v>
      </c>
      <c r="KK228">
        <v>91.37439999999999</v>
      </c>
    </row>
    <row r="229" spans="1:297">
      <c r="A229">
        <v>211</v>
      </c>
      <c r="B229">
        <v>1758572185.6</v>
      </c>
      <c r="C229">
        <v>7408</v>
      </c>
      <c r="D229" t="s">
        <v>869</v>
      </c>
      <c r="E229" t="s">
        <v>870</v>
      </c>
      <c r="F229">
        <v>5</v>
      </c>
      <c r="G229" t="s">
        <v>834</v>
      </c>
      <c r="H229" t="s">
        <v>438</v>
      </c>
      <c r="I229">
        <v>1758572177.814285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(EA229+(U229+2*0.95*5.67E-8*(((EA229+$B$9)+273)^4-(EA229+273)^4)-44100*J229)/(1.84*29.3*R229+8*0.95*5.67E-8*(EA229+273)^3))</f>
        <v>0</v>
      </c>
      <c r="W229">
        <f>($C$9*EB229+$D$9*EC229+$E$9*V229)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2*0.95*5.67E-8*(((EA229+$B$9)+273)^4-(W229+273)^4)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155.5988008329439</v>
      </c>
      <c r="AK229">
        <v>167.3829212121211</v>
      </c>
      <c r="AL229">
        <v>-3.289816236550663</v>
      </c>
      <c r="AM229">
        <v>64.87164612893358</v>
      </c>
      <c r="AN229">
        <f>(AP229 - AO229 + DY229*1E3/(8.314*(EA229+273.15)) * AR229/DX229 * AQ229) * DX229/(100*DL229) * 1000/(1000 - AP229)</f>
        <v>0</v>
      </c>
      <c r="AO229">
        <v>20.56633574554883</v>
      </c>
      <c r="AP229">
        <v>21.92455393939393</v>
      </c>
      <c r="AQ229">
        <v>2.581111839147963E-06</v>
      </c>
      <c r="AR229">
        <v>105.5130570638781</v>
      </c>
      <c r="AS229">
        <v>0</v>
      </c>
      <c r="AT229">
        <v>0</v>
      </c>
      <c r="AU229">
        <f>IF(AS229*$H$15&gt;=AW229,1.0,(AW229/(AW229-AS229*$H$15)))</f>
        <v>0</v>
      </c>
      <c r="AV229">
        <f>(AU229-1)*100</f>
        <v>0</v>
      </c>
      <c r="AW229">
        <f>MAX(0,($B$15+$C$15*EF229)/(1+$D$15*EF229)*DY229/(EA229+273)*$E$15)</f>
        <v>0</v>
      </c>
      <c r="AX229" t="s">
        <v>439</v>
      </c>
      <c r="AY229" t="s">
        <v>439</v>
      </c>
      <c r="AZ229">
        <v>0</v>
      </c>
      <c r="BA229">
        <v>0</v>
      </c>
      <c r="BB229">
        <f>1-AZ229/BA229</f>
        <v>0</v>
      </c>
      <c r="BC229">
        <v>0</v>
      </c>
      <c r="BD229" t="s">
        <v>439</v>
      </c>
      <c r="BE229" t="s">
        <v>439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439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$B$13*EG229+$C$13*EH229+$F$13*ES229*(1-EV229)</f>
        <v>0</v>
      </c>
      <c r="DI229">
        <f>DH229*DJ229</f>
        <v>0</v>
      </c>
      <c r="DJ229">
        <f>($B$13*$D$11+$C$13*$D$11+$F$13*((FF229+EX229)/MAX(FF229+EX229+FG229, 0.1)*$I$11+FG229/MAX(FF229+EX229+FG229, 0.1)*$J$11))/($B$13+$C$13+$F$13)</f>
        <v>0</v>
      </c>
      <c r="DK229">
        <f>($B$13*$K$11+$C$13*$K$11+$F$13*((FF229+EX229)/MAX(FF229+EX229+FG229, 0.1)*$P$11+FG229/MAX(FF229+EX229+FG229, 0.1)*$Q$11))/($B$13+$C$13+$F$13)</f>
        <v>0</v>
      </c>
      <c r="DL229">
        <v>2.7</v>
      </c>
      <c r="DM229">
        <v>0.5</v>
      </c>
      <c r="DN229" t="s">
        <v>440</v>
      </c>
      <c r="DO229">
        <v>2</v>
      </c>
      <c r="DP229" t="b">
        <v>1</v>
      </c>
      <c r="DQ229">
        <v>1758572177.814285</v>
      </c>
      <c r="DR229">
        <v>187.30825</v>
      </c>
      <c r="DS229">
        <v>168.0456428571428</v>
      </c>
      <c r="DT229">
        <v>21.92445357142857</v>
      </c>
      <c r="DU229">
        <v>20.56913214285714</v>
      </c>
      <c r="DV229">
        <v>188.5288214285715</v>
      </c>
      <c r="DW229">
        <v>21.6506</v>
      </c>
      <c r="DX229">
        <v>499.9644285714286</v>
      </c>
      <c r="DY229">
        <v>89.76118214285714</v>
      </c>
      <c r="DZ229">
        <v>0.06722618571428572</v>
      </c>
      <c r="EA229">
        <v>28.62712857142858</v>
      </c>
      <c r="EB229">
        <v>30.00166785714286</v>
      </c>
      <c r="EC229">
        <v>999.9000000000002</v>
      </c>
      <c r="ED229">
        <v>0</v>
      </c>
      <c r="EE229">
        <v>0</v>
      </c>
      <c r="EF229">
        <v>9983.215</v>
      </c>
      <c r="EG229">
        <v>0</v>
      </c>
      <c r="EH229">
        <v>10.35087142857143</v>
      </c>
      <c r="EI229">
        <v>19.26265357142857</v>
      </c>
      <c r="EJ229">
        <v>191.5069642857143</v>
      </c>
      <c r="EK229">
        <v>171.5747857142857</v>
      </c>
      <c r="EL229">
        <v>1.355321785714285</v>
      </c>
      <c r="EM229">
        <v>168.0456428571428</v>
      </c>
      <c r="EN229">
        <v>20.56913214285714</v>
      </c>
      <c r="EO229">
        <v>1.967965714285714</v>
      </c>
      <c r="EP229">
        <v>1.846310714285714</v>
      </c>
      <c r="EQ229">
        <v>17.188925</v>
      </c>
      <c r="ER229">
        <v>16.18446785714286</v>
      </c>
      <c r="ES229">
        <v>2000.036428571429</v>
      </c>
      <c r="ET229">
        <v>0.9799951785714285</v>
      </c>
      <c r="EU229">
        <v>0.02000488571428571</v>
      </c>
      <c r="EV229">
        <v>0</v>
      </c>
      <c r="EW229">
        <v>331.7123928571429</v>
      </c>
      <c r="EX229">
        <v>5.00078</v>
      </c>
      <c r="EY229">
        <v>6566.071785714285</v>
      </c>
      <c r="EZ229">
        <v>16379.9</v>
      </c>
      <c r="FA229">
        <v>39.62692857142856</v>
      </c>
      <c r="FB229">
        <v>40.45049999999999</v>
      </c>
      <c r="FC229">
        <v>40.05549999999999</v>
      </c>
      <c r="FD229">
        <v>40.20271428571427</v>
      </c>
      <c r="FE229">
        <v>40.78107142857142</v>
      </c>
      <c r="FF229">
        <v>1955.122857142857</v>
      </c>
      <c r="FG229">
        <v>39.91142857142858</v>
      </c>
      <c r="FH229">
        <v>0</v>
      </c>
      <c r="FI229">
        <v>1758572183.4</v>
      </c>
      <c r="FJ229">
        <v>0</v>
      </c>
      <c r="FK229">
        <v>331.7044615384615</v>
      </c>
      <c r="FL229">
        <v>1.654769207137588</v>
      </c>
      <c r="FM229">
        <v>44.8560684002636</v>
      </c>
      <c r="FN229">
        <v>6566.073846153846</v>
      </c>
      <c r="FO229">
        <v>15</v>
      </c>
      <c r="FP229">
        <v>0</v>
      </c>
      <c r="FQ229" t="s">
        <v>441</v>
      </c>
      <c r="FR229">
        <v>1746989605.5</v>
      </c>
      <c r="FS229">
        <v>1746989593.5</v>
      </c>
      <c r="FT229">
        <v>0</v>
      </c>
      <c r="FU229">
        <v>-0.274</v>
      </c>
      <c r="FV229">
        <v>-0.002</v>
      </c>
      <c r="FW229">
        <v>2.549</v>
      </c>
      <c r="FX229">
        <v>0.129</v>
      </c>
      <c r="FY229">
        <v>420</v>
      </c>
      <c r="FZ229">
        <v>17</v>
      </c>
      <c r="GA229">
        <v>0.02</v>
      </c>
      <c r="GB229">
        <v>0.04</v>
      </c>
      <c r="GC229">
        <v>19.1219325</v>
      </c>
      <c r="GD229">
        <v>3.935708442776715</v>
      </c>
      <c r="GE229">
        <v>0.4021335874976744</v>
      </c>
      <c r="GF229">
        <v>0</v>
      </c>
      <c r="GG229">
        <v>331.6340882352942</v>
      </c>
      <c r="GH229">
        <v>1.643162711804123</v>
      </c>
      <c r="GI229">
        <v>0.2672803515640119</v>
      </c>
      <c r="GJ229">
        <v>0</v>
      </c>
      <c r="GK229">
        <v>1.354661</v>
      </c>
      <c r="GL229">
        <v>0.01684547842401208</v>
      </c>
      <c r="GM229">
        <v>0.001891043098398352</v>
      </c>
      <c r="GN229">
        <v>1</v>
      </c>
      <c r="GO229">
        <v>1</v>
      </c>
      <c r="GP229">
        <v>3</v>
      </c>
      <c r="GQ229" t="s">
        <v>451</v>
      </c>
      <c r="GR229">
        <v>3.10219</v>
      </c>
      <c r="GS229">
        <v>2.72535</v>
      </c>
      <c r="GT229">
        <v>0.0398764</v>
      </c>
      <c r="GU229">
        <v>0.0351475</v>
      </c>
      <c r="GV229">
        <v>0.100367</v>
      </c>
      <c r="GW229">
        <v>0.0972436</v>
      </c>
      <c r="GX229">
        <v>25070.4</v>
      </c>
      <c r="GY229">
        <v>22892.7</v>
      </c>
      <c r="GZ229">
        <v>26676.4</v>
      </c>
      <c r="HA229">
        <v>23949.7</v>
      </c>
      <c r="HB229">
        <v>38399.2</v>
      </c>
      <c r="HC229">
        <v>31954.4</v>
      </c>
      <c r="HD229">
        <v>46586.8</v>
      </c>
      <c r="HE229">
        <v>37887.9</v>
      </c>
      <c r="HF229">
        <v>1.86705</v>
      </c>
      <c r="HG229">
        <v>1.84387</v>
      </c>
      <c r="HH229">
        <v>0.125878</v>
      </c>
      <c r="HI229">
        <v>0</v>
      </c>
      <c r="HJ229">
        <v>27.9507</v>
      </c>
      <c r="HK229">
        <v>999.9</v>
      </c>
      <c r="HL229">
        <v>46.8</v>
      </c>
      <c r="HM229">
        <v>32.3</v>
      </c>
      <c r="HN229">
        <v>25.3219</v>
      </c>
      <c r="HO229">
        <v>60.4023</v>
      </c>
      <c r="HP229">
        <v>22.6482</v>
      </c>
      <c r="HQ229">
        <v>1</v>
      </c>
      <c r="HR229">
        <v>0.146336</v>
      </c>
      <c r="HS229">
        <v>0.317473</v>
      </c>
      <c r="HT229">
        <v>20.2801</v>
      </c>
      <c r="HU229">
        <v>5.21085</v>
      </c>
      <c r="HV229">
        <v>11.98</v>
      </c>
      <c r="HW229">
        <v>4.9635</v>
      </c>
      <c r="HX229">
        <v>3.27443</v>
      </c>
      <c r="HY229">
        <v>9999</v>
      </c>
      <c r="HZ229">
        <v>9999</v>
      </c>
      <c r="IA229">
        <v>9999</v>
      </c>
      <c r="IB229">
        <v>999.9</v>
      </c>
      <c r="IC229">
        <v>1.86392</v>
      </c>
      <c r="ID229">
        <v>1.86013</v>
      </c>
      <c r="IE229">
        <v>1.85846</v>
      </c>
      <c r="IF229">
        <v>1.85975</v>
      </c>
      <c r="IG229">
        <v>1.85989</v>
      </c>
      <c r="IH229">
        <v>1.8584</v>
      </c>
      <c r="II229">
        <v>1.85746</v>
      </c>
      <c r="IJ229">
        <v>1.85242</v>
      </c>
      <c r="IK229">
        <v>0</v>
      </c>
      <c r="IL229">
        <v>0</v>
      </c>
      <c r="IM229">
        <v>0</v>
      </c>
      <c r="IN229">
        <v>0</v>
      </c>
      <c r="IO229" t="s">
        <v>443</v>
      </c>
      <c r="IP229" t="s">
        <v>444</v>
      </c>
      <c r="IQ229" t="s">
        <v>445</v>
      </c>
      <c r="IR229" t="s">
        <v>445</v>
      </c>
      <c r="IS229" t="s">
        <v>445</v>
      </c>
      <c r="IT229" t="s">
        <v>445</v>
      </c>
      <c r="IU229">
        <v>0</v>
      </c>
      <c r="IV229">
        <v>100</v>
      </c>
      <c r="IW229">
        <v>100</v>
      </c>
      <c r="IX229">
        <v>-1.208</v>
      </c>
      <c r="IY229">
        <v>0.2739</v>
      </c>
      <c r="IZ229">
        <v>-1.088691465271074</v>
      </c>
      <c r="JA229">
        <v>-0.0009653133281458612</v>
      </c>
      <c r="JB229">
        <v>1.467522864134924E-06</v>
      </c>
      <c r="JC229">
        <v>-3.533429210606989E-10</v>
      </c>
      <c r="JD229">
        <v>0.001055554131792665</v>
      </c>
      <c r="JE229">
        <v>0.003653998214210923</v>
      </c>
      <c r="JF229">
        <v>0.0003927652080039181</v>
      </c>
      <c r="JG229">
        <v>9.453655735445027E-07</v>
      </c>
      <c r="JH229">
        <v>2</v>
      </c>
      <c r="JI229">
        <v>1975</v>
      </c>
      <c r="JJ229">
        <v>1</v>
      </c>
      <c r="JK229">
        <v>27</v>
      </c>
      <c r="JL229">
        <v>193043</v>
      </c>
      <c r="JM229">
        <v>193043.2</v>
      </c>
      <c r="JN229">
        <v>0.46875</v>
      </c>
      <c r="JO229">
        <v>2.64893</v>
      </c>
      <c r="JP229">
        <v>1.49658</v>
      </c>
      <c r="JQ229">
        <v>2.34985</v>
      </c>
      <c r="JR229">
        <v>1.54907</v>
      </c>
      <c r="JS229">
        <v>2.45117</v>
      </c>
      <c r="JT229">
        <v>36.9556</v>
      </c>
      <c r="JU229">
        <v>24.1751</v>
      </c>
      <c r="JV229">
        <v>18</v>
      </c>
      <c r="JW229">
        <v>482.381</v>
      </c>
      <c r="JX229">
        <v>481.873</v>
      </c>
      <c r="JY229">
        <v>27.1093</v>
      </c>
      <c r="JZ229">
        <v>29.1175</v>
      </c>
      <c r="KA229">
        <v>30.0004</v>
      </c>
      <c r="KB229">
        <v>29.2849</v>
      </c>
      <c r="KC229">
        <v>29.2685</v>
      </c>
      <c r="KD229">
        <v>9.485239999999999</v>
      </c>
      <c r="KE229">
        <v>20.6665</v>
      </c>
      <c r="KF229">
        <v>68.30880000000001</v>
      </c>
      <c r="KG229">
        <v>27.1092</v>
      </c>
      <c r="KH229">
        <v>118.772</v>
      </c>
      <c r="KI229">
        <v>20.5939</v>
      </c>
      <c r="KJ229">
        <v>101.855</v>
      </c>
      <c r="KK229">
        <v>91.37439999999999</v>
      </c>
    </row>
    <row r="230" spans="1:297">
      <c r="A230">
        <v>212</v>
      </c>
      <c r="B230">
        <v>1758572190.6</v>
      </c>
      <c r="C230">
        <v>7413</v>
      </c>
      <c r="D230" t="s">
        <v>871</v>
      </c>
      <c r="E230" t="s">
        <v>872</v>
      </c>
      <c r="F230">
        <v>5</v>
      </c>
      <c r="G230" t="s">
        <v>834</v>
      </c>
      <c r="H230" t="s">
        <v>438</v>
      </c>
      <c r="I230">
        <v>1758572183.1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(EA230+(U230+2*0.95*5.67E-8*(((EA230+$B$9)+273)^4-(EA230+273)^4)-44100*J230)/(1.84*29.3*R230+8*0.95*5.67E-8*(EA230+273)^3))</f>
        <v>0</v>
      </c>
      <c r="W230">
        <f>($C$9*EB230+$D$9*EC230+$E$9*V230)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2*0.95*5.67E-8*(((EA230+$B$9)+273)^4-(W230+273)^4)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138.3045387258128</v>
      </c>
      <c r="AK230">
        <v>150.6864484848485</v>
      </c>
      <c r="AL230">
        <v>-3.345707453005731</v>
      </c>
      <c r="AM230">
        <v>64.87164612893358</v>
      </c>
      <c r="AN230">
        <f>(AP230 - AO230 + DY230*1E3/(8.314*(EA230+273.15)) * AR230/DX230 * AQ230) * DX230/(100*DL230) * 1000/(1000 - AP230)</f>
        <v>0</v>
      </c>
      <c r="AO230">
        <v>20.56523190822378</v>
      </c>
      <c r="AP230">
        <v>21.92410545454544</v>
      </c>
      <c r="AQ230">
        <v>-9.759231117692471E-07</v>
      </c>
      <c r="AR230">
        <v>105.5130570638781</v>
      </c>
      <c r="AS230">
        <v>0</v>
      </c>
      <c r="AT230">
        <v>0</v>
      </c>
      <c r="AU230">
        <f>IF(AS230*$H$15&gt;=AW230,1.0,(AW230/(AW230-AS230*$H$15)))</f>
        <v>0</v>
      </c>
      <c r="AV230">
        <f>(AU230-1)*100</f>
        <v>0</v>
      </c>
      <c r="AW230">
        <f>MAX(0,($B$15+$C$15*EF230)/(1+$D$15*EF230)*DY230/(EA230+273)*$E$15)</f>
        <v>0</v>
      </c>
      <c r="AX230" t="s">
        <v>439</v>
      </c>
      <c r="AY230" t="s">
        <v>439</v>
      </c>
      <c r="AZ230">
        <v>0</v>
      </c>
      <c r="BA230">
        <v>0</v>
      </c>
      <c r="BB230">
        <f>1-AZ230/BA230</f>
        <v>0</v>
      </c>
      <c r="BC230">
        <v>0</v>
      </c>
      <c r="BD230" t="s">
        <v>439</v>
      </c>
      <c r="BE230" t="s">
        <v>439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439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$B$13*EG230+$C$13*EH230+$F$13*ES230*(1-EV230)</f>
        <v>0</v>
      </c>
      <c r="DI230">
        <f>DH230*DJ230</f>
        <v>0</v>
      </c>
      <c r="DJ230">
        <f>($B$13*$D$11+$C$13*$D$11+$F$13*((FF230+EX230)/MAX(FF230+EX230+FG230, 0.1)*$I$11+FG230/MAX(FF230+EX230+FG230, 0.1)*$J$11))/($B$13+$C$13+$F$13)</f>
        <v>0</v>
      </c>
      <c r="DK230">
        <f>($B$13*$K$11+$C$13*$K$11+$F$13*((FF230+EX230)/MAX(FF230+EX230+FG230, 0.1)*$P$11+FG230/MAX(FF230+EX230+FG230, 0.1)*$Q$11))/($B$13+$C$13+$F$13)</f>
        <v>0</v>
      </c>
      <c r="DL230">
        <v>2.7</v>
      </c>
      <c r="DM230">
        <v>0.5</v>
      </c>
      <c r="DN230" t="s">
        <v>440</v>
      </c>
      <c r="DO230">
        <v>2</v>
      </c>
      <c r="DP230" t="b">
        <v>1</v>
      </c>
      <c r="DQ230">
        <v>1758572183.1</v>
      </c>
      <c r="DR230">
        <v>170.1484814814815</v>
      </c>
      <c r="DS230">
        <v>150.4102222222222</v>
      </c>
      <c r="DT230">
        <v>21.92435185185185</v>
      </c>
      <c r="DU230">
        <v>20.56738888888889</v>
      </c>
      <c r="DV230">
        <v>171.3609629629629</v>
      </c>
      <c r="DW230">
        <v>21.65049259259259</v>
      </c>
      <c r="DX230">
        <v>499.9649629629631</v>
      </c>
      <c r="DY230">
        <v>89.76273703703704</v>
      </c>
      <c r="DZ230">
        <v>0.06719153333333334</v>
      </c>
      <c r="EA230">
        <v>28.6271962962963</v>
      </c>
      <c r="EB230">
        <v>30.0041037037037</v>
      </c>
      <c r="EC230">
        <v>999.9000000000001</v>
      </c>
      <c r="ED230">
        <v>0</v>
      </c>
      <c r="EE230">
        <v>0</v>
      </c>
      <c r="EF230">
        <v>9996.271111111111</v>
      </c>
      <c r="EG230">
        <v>0</v>
      </c>
      <c r="EH230">
        <v>10.34332222222222</v>
      </c>
      <c r="EI230">
        <v>19.73824814814815</v>
      </c>
      <c r="EJ230">
        <v>173.9625185185185</v>
      </c>
      <c r="EK230">
        <v>153.5687777777778</v>
      </c>
      <c r="EL230">
        <v>1.356954444444445</v>
      </c>
      <c r="EM230">
        <v>150.4102222222222</v>
      </c>
      <c r="EN230">
        <v>20.56738888888889</v>
      </c>
      <c r="EO230">
        <v>1.96799037037037</v>
      </c>
      <c r="EP230">
        <v>1.846186296296296</v>
      </c>
      <c r="EQ230">
        <v>17.18911481481481</v>
      </c>
      <c r="ER230">
        <v>16.18342222222222</v>
      </c>
      <c r="ES230">
        <v>2000.028148148148</v>
      </c>
      <c r="ET230">
        <v>0.9799958148148148</v>
      </c>
      <c r="EU230">
        <v>0.02000422962962963</v>
      </c>
      <c r="EV230">
        <v>0</v>
      </c>
      <c r="EW230">
        <v>331.9291111111111</v>
      </c>
      <c r="EX230">
        <v>5.00078</v>
      </c>
      <c r="EY230">
        <v>6570.542222222222</v>
      </c>
      <c r="EZ230">
        <v>16379.84814814814</v>
      </c>
      <c r="FA230">
        <v>39.62944444444444</v>
      </c>
      <c r="FB230">
        <v>40.45099999999999</v>
      </c>
      <c r="FC230">
        <v>40.11081481481482</v>
      </c>
      <c r="FD230">
        <v>40.19414814814814</v>
      </c>
      <c r="FE230">
        <v>40.77759259259259</v>
      </c>
      <c r="FF230">
        <v>1955.115925925926</v>
      </c>
      <c r="FG230">
        <v>39.90962962962963</v>
      </c>
      <c r="FH230">
        <v>0</v>
      </c>
      <c r="FI230">
        <v>1758572188.8</v>
      </c>
      <c r="FJ230">
        <v>0</v>
      </c>
      <c r="FK230">
        <v>331.9847600000001</v>
      </c>
      <c r="FL230">
        <v>3.984230757488492</v>
      </c>
      <c r="FM230">
        <v>58.1784616241187</v>
      </c>
      <c r="FN230">
        <v>6570.9268</v>
      </c>
      <c r="FO230">
        <v>15</v>
      </c>
      <c r="FP230">
        <v>0</v>
      </c>
      <c r="FQ230" t="s">
        <v>441</v>
      </c>
      <c r="FR230">
        <v>1746989605.5</v>
      </c>
      <c r="FS230">
        <v>1746989593.5</v>
      </c>
      <c r="FT230">
        <v>0</v>
      </c>
      <c r="FU230">
        <v>-0.274</v>
      </c>
      <c r="FV230">
        <v>-0.002</v>
      </c>
      <c r="FW230">
        <v>2.549</v>
      </c>
      <c r="FX230">
        <v>0.129</v>
      </c>
      <c r="FY230">
        <v>420</v>
      </c>
      <c r="FZ230">
        <v>17</v>
      </c>
      <c r="GA230">
        <v>0.02</v>
      </c>
      <c r="GB230">
        <v>0.04</v>
      </c>
      <c r="GC230">
        <v>19.501405</v>
      </c>
      <c r="GD230">
        <v>5.195225515947387</v>
      </c>
      <c r="GE230">
        <v>0.5146913953768801</v>
      </c>
      <c r="GF230">
        <v>0</v>
      </c>
      <c r="GG230">
        <v>331.8375882352941</v>
      </c>
      <c r="GH230">
        <v>2.572192505099177</v>
      </c>
      <c r="GI230">
        <v>0.3460148005714974</v>
      </c>
      <c r="GJ230">
        <v>0</v>
      </c>
      <c r="GK230">
        <v>1.3561885</v>
      </c>
      <c r="GL230">
        <v>0.01951001876172569</v>
      </c>
      <c r="GM230">
        <v>0.002070589952163412</v>
      </c>
      <c r="GN230">
        <v>1</v>
      </c>
      <c r="GO230">
        <v>1</v>
      </c>
      <c r="GP230">
        <v>3</v>
      </c>
      <c r="GQ230" t="s">
        <v>451</v>
      </c>
      <c r="GR230">
        <v>3.10237</v>
      </c>
      <c r="GS230">
        <v>2.72587</v>
      </c>
      <c r="GT230">
        <v>0.0362593</v>
      </c>
      <c r="GU230">
        <v>0.0313748</v>
      </c>
      <c r="GV230">
        <v>0.100366</v>
      </c>
      <c r="GW230">
        <v>0.097235</v>
      </c>
      <c r="GX230">
        <v>25164.5</v>
      </c>
      <c r="GY230">
        <v>22982.1</v>
      </c>
      <c r="GZ230">
        <v>26676.1</v>
      </c>
      <c r="HA230">
        <v>23949.6</v>
      </c>
      <c r="HB230">
        <v>38398.7</v>
      </c>
      <c r="HC230">
        <v>31954.2</v>
      </c>
      <c r="HD230">
        <v>46586.7</v>
      </c>
      <c r="HE230">
        <v>37887.7</v>
      </c>
      <c r="HF230">
        <v>1.86705</v>
      </c>
      <c r="HG230">
        <v>1.84345</v>
      </c>
      <c r="HH230">
        <v>0.126459</v>
      </c>
      <c r="HI230">
        <v>0</v>
      </c>
      <c r="HJ230">
        <v>27.9523</v>
      </c>
      <c r="HK230">
        <v>999.9</v>
      </c>
      <c r="HL230">
        <v>46.8</v>
      </c>
      <c r="HM230">
        <v>32.3</v>
      </c>
      <c r="HN230">
        <v>25.3231</v>
      </c>
      <c r="HO230">
        <v>60.4723</v>
      </c>
      <c r="HP230">
        <v>22.7484</v>
      </c>
      <c r="HQ230">
        <v>1</v>
      </c>
      <c r="HR230">
        <v>0.146631</v>
      </c>
      <c r="HS230">
        <v>0.329036</v>
      </c>
      <c r="HT230">
        <v>20.28</v>
      </c>
      <c r="HU230">
        <v>5.211</v>
      </c>
      <c r="HV230">
        <v>11.98</v>
      </c>
      <c r="HW230">
        <v>4.9635</v>
      </c>
      <c r="HX230">
        <v>3.27435</v>
      </c>
      <c r="HY230">
        <v>9999</v>
      </c>
      <c r="HZ230">
        <v>9999</v>
      </c>
      <c r="IA230">
        <v>9999</v>
      </c>
      <c r="IB230">
        <v>999.9</v>
      </c>
      <c r="IC230">
        <v>1.86394</v>
      </c>
      <c r="ID230">
        <v>1.86009</v>
      </c>
      <c r="IE230">
        <v>1.85842</v>
      </c>
      <c r="IF230">
        <v>1.85975</v>
      </c>
      <c r="IG230">
        <v>1.85989</v>
      </c>
      <c r="IH230">
        <v>1.85839</v>
      </c>
      <c r="II230">
        <v>1.85745</v>
      </c>
      <c r="IJ230">
        <v>1.85242</v>
      </c>
      <c r="IK230">
        <v>0</v>
      </c>
      <c r="IL230">
        <v>0</v>
      </c>
      <c r="IM230">
        <v>0</v>
      </c>
      <c r="IN230">
        <v>0</v>
      </c>
      <c r="IO230" t="s">
        <v>443</v>
      </c>
      <c r="IP230" t="s">
        <v>444</v>
      </c>
      <c r="IQ230" t="s">
        <v>445</v>
      </c>
      <c r="IR230" t="s">
        <v>445</v>
      </c>
      <c r="IS230" t="s">
        <v>445</v>
      </c>
      <c r="IT230" t="s">
        <v>445</v>
      </c>
      <c r="IU230">
        <v>0</v>
      </c>
      <c r="IV230">
        <v>100</v>
      </c>
      <c r="IW230">
        <v>100</v>
      </c>
      <c r="IX230">
        <v>-1.2</v>
      </c>
      <c r="IY230">
        <v>0.2739</v>
      </c>
      <c r="IZ230">
        <v>-1.088691465271074</v>
      </c>
      <c r="JA230">
        <v>-0.0009653133281458612</v>
      </c>
      <c r="JB230">
        <v>1.467522864134924E-06</v>
      </c>
      <c r="JC230">
        <v>-3.533429210606989E-10</v>
      </c>
      <c r="JD230">
        <v>0.001055554131792665</v>
      </c>
      <c r="JE230">
        <v>0.003653998214210923</v>
      </c>
      <c r="JF230">
        <v>0.0003927652080039181</v>
      </c>
      <c r="JG230">
        <v>9.453655735445027E-07</v>
      </c>
      <c r="JH230">
        <v>2</v>
      </c>
      <c r="JI230">
        <v>1975</v>
      </c>
      <c r="JJ230">
        <v>1</v>
      </c>
      <c r="JK230">
        <v>27</v>
      </c>
      <c r="JL230">
        <v>193043.1</v>
      </c>
      <c r="JM230">
        <v>193043.3</v>
      </c>
      <c r="JN230">
        <v>0.427246</v>
      </c>
      <c r="JO230">
        <v>2.67578</v>
      </c>
      <c r="JP230">
        <v>1.49658</v>
      </c>
      <c r="JQ230">
        <v>2.34985</v>
      </c>
      <c r="JR230">
        <v>1.54907</v>
      </c>
      <c r="JS230">
        <v>2.3999</v>
      </c>
      <c r="JT230">
        <v>36.9556</v>
      </c>
      <c r="JU230">
        <v>24.1751</v>
      </c>
      <c r="JV230">
        <v>18</v>
      </c>
      <c r="JW230">
        <v>482.405</v>
      </c>
      <c r="JX230">
        <v>481.618</v>
      </c>
      <c r="JY230">
        <v>27.1091</v>
      </c>
      <c r="JZ230">
        <v>29.1209</v>
      </c>
      <c r="KA230">
        <v>30.0002</v>
      </c>
      <c r="KB230">
        <v>29.288</v>
      </c>
      <c r="KC230">
        <v>29.271</v>
      </c>
      <c r="KD230">
        <v>8.635450000000001</v>
      </c>
      <c r="KE230">
        <v>20.6665</v>
      </c>
      <c r="KF230">
        <v>68.30880000000001</v>
      </c>
      <c r="KG230">
        <v>27.1033</v>
      </c>
      <c r="KH230">
        <v>98.7367</v>
      </c>
      <c r="KI230">
        <v>20.5939</v>
      </c>
      <c r="KJ230">
        <v>101.855</v>
      </c>
      <c r="KK230">
        <v>91.374</v>
      </c>
    </row>
    <row r="231" spans="1:297">
      <c r="A231">
        <v>213</v>
      </c>
      <c r="B231">
        <v>1758572195.6</v>
      </c>
      <c r="C231">
        <v>7418</v>
      </c>
      <c r="D231" t="s">
        <v>873</v>
      </c>
      <c r="E231" t="s">
        <v>874</v>
      </c>
      <c r="F231">
        <v>5</v>
      </c>
      <c r="G231" t="s">
        <v>834</v>
      </c>
      <c r="H231" t="s">
        <v>438</v>
      </c>
      <c r="I231">
        <v>1758572187.814285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(EA231+(U231+2*0.95*5.67E-8*(((EA231+$B$9)+273)^4-(EA231+273)^4)-44100*J231)/(1.84*29.3*R231+8*0.95*5.67E-8*(EA231+273)^3))</f>
        <v>0</v>
      </c>
      <c r="W231">
        <f>($C$9*EB231+$D$9*EC231+$E$9*V231)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2*0.95*5.67E-8*(((EA231+$B$9)+273)^4-(W231+273)^4)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121.7007148739636</v>
      </c>
      <c r="AK231">
        <v>134.1697878787878</v>
      </c>
      <c r="AL231">
        <v>-3.29825858872837</v>
      </c>
      <c r="AM231">
        <v>64.87164612893358</v>
      </c>
      <c r="AN231">
        <f>(AP231 - AO231 + DY231*1E3/(8.314*(EA231+273.15)) * AR231/DX231 * AQ231) * DX231/(100*DL231) * 1000/(1000 - AP231)</f>
        <v>0</v>
      </c>
      <c r="AO231">
        <v>20.56391969971217</v>
      </c>
      <c r="AP231">
        <v>21.92778181818181</v>
      </c>
      <c r="AQ231">
        <v>6.759272435614279E-06</v>
      </c>
      <c r="AR231">
        <v>105.5130570638781</v>
      </c>
      <c r="AS231">
        <v>0</v>
      </c>
      <c r="AT231">
        <v>0</v>
      </c>
      <c r="AU231">
        <f>IF(AS231*$H$15&gt;=AW231,1.0,(AW231/(AW231-AS231*$H$15)))</f>
        <v>0</v>
      </c>
      <c r="AV231">
        <f>(AU231-1)*100</f>
        <v>0</v>
      </c>
      <c r="AW231">
        <f>MAX(0,($B$15+$C$15*EF231)/(1+$D$15*EF231)*DY231/(EA231+273)*$E$15)</f>
        <v>0</v>
      </c>
      <c r="AX231" t="s">
        <v>439</v>
      </c>
      <c r="AY231" t="s">
        <v>439</v>
      </c>
      <c r="AZ231">
        <v>0</v>
      </c>
      <c r="BA231">
        <v>0</v>
      </c>
      <c r="BB231">
        <f>1-AZ231/BA231</f>
        <v>0</v>
      </c>
      <c r="BC231">
        <v>0</v>
      </c>
      <c r="BD231" t="s">
        <v>439</v>
      </c>
      <c r="BE231" t="s">
        <v>439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439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$B$13*EG231+$C$13*EH231+$F$13*ES231*(1-EV231)</f>
        <v>0</v>
      </c>
      <c r="DI231">
        <f>DH231*DJ231</f>
        <v>0</v>
      </c>
      <c r="DJ231">
        <f>($B$13*$D$11+$C$13*$D$11+$F$13*((FF231+EX231)/MAX(FF231+EX231+FG231, 0.1)*$I$11+FG231/MAX(FF231+EX231+FG231, 0.1)*$J$11))/($B$13+$C$13+$F$13)</f>
        <v>0</v>
      </c>
      <c r="DK231">
        <f>($B$13*$K$11+$C$13*$K$11+$F$13*((FF231+EX231)/MAX(FF231+EX231+FG231, 0.1)*$P$11+FG231/MAX(FF231+EX231+FG231, 0.1)*$Q$11))/($B$13+$C$13+$F$13)</f>
        <v>0</v>
      </c>
      <c r="DL231">
        <v>2.7</v>
      </c>
      <c r="DM231">
        <v>0.5</v>
      </c>
      <c r="DN231" t="s">
        <v>440</v>
      </c>
      <c r="DO231">
        <v>2</v>
      </c>
      <c r="DP231" t="b">
        <v>1</v>
      </c>
      <c r="DQ231">
        <v>1758572187.814285</v>
      </c>
      <c r="DR231">
        <v>154.8467857142857</v>
      </c>
      <c r="DS231">
        <v>134.8131785714286</v>
      </c>
      <c r="DT231">
        <v>21.92476785714286</v>
      </c>
      <c r="DU231">
        <v>20.56544285714286</v>
      </c>
      <c r="DV231">
        <v>156.0513214285714</v>
      </c>
      <c r="DW231">
        <v>21.6509</v>
      </c>
      <c r="DX231">
        <v>500.0301785714286</v>
      </c>
      <c r="DY231">
        <v>89.76412857142859</v>
      </c>
      <c r="DZ231">
        <v>0.06706622142857142</v>
      </c>
      <c r="EA231">
        <v>28.62746428571429</v>
      </c>
      <c r="EB231">
        <v>30.00864642857143</v>
      </c>
      <c r="EC231">
        <v>999.9000000000002</v>
      </c>
      <c r="ED231">
        <v>0</v>
      </c>
      <c r="EE231">
        <v>0</v>
      </c>
      <c r="EF231">
        <v>10003.7875</v>
      </c>
      <c r="EG231">
        <v>0</v>
      </c>
      <c r="EH231">
        <v>10.34292142857143</v>
      </c>
      <c r="EI231">
        <v>20.03356428571428</v>
      </c>
      <c r="EJ231">
        <v>158.3178214285714</v>
      </c>
      <c r="EK231">
        <v>137.6439642857143</v>
      </c>
      <c r="EL231">
        <v>1.359314642857143</v>
      </c>
      <c r="EM231">
        <v>134.8131785714286</v>
      </c>
      <c r="EN231">
        <v>20.56544285714286</v>
      </c>
      <c r="EO231">
        <v>1.968058928571429</v>
      </c>
      <c r="EP231">
        <v>1.846041071428571</v>
      </c>
      <c r="EQ231">
        <v>17.18965714285714</v>
      </c>
      <c r="ER231">
        <v>16.18218214285714</v>
      </c>
      <c r="ES231">
        <v>2000.002142857143</v>
      </c>
      <c r="ET231">
        <v>0.9799965714285712</v>
      </c>
      <c r="EU231">
        <v>0.02000342142857142</v>
      </c>
      <c r="EV231">
        <v>0</v>
      </c>
      <c r="EW231">
        <v>332.2570357142858</v>
      </c>
      <c r="EX231">
        <v>5.00078</v>
      </c>
      <c r="EY231">
        <v>6575.671428571429</v>
      </c>
      <c r="EZ231">
        <v>16379.64285714286</v>
      </c>
      <c r="FA231">
        <v>39.62925</v>
      </c>
      <c r="FB231">
        <v>40.45049999999999</v>
      </c>
      <c r="FC231">
        <v>40.13353571428571</v>
      </c>
      <c r="FD231">
        <v>40.19167857142856</v>
      </c>
      <c r="FE231">
        <v>40.77432142857143</v>
      </c>
      <c r="FF231">
        <v>1955.091785714286</v>
      </c>
      <c r="FG231">
        <v>39.90714285714286</v>
      </c>
      <c r="FH231">
        <v>0</v>
      </c>
      <c r="FI231">
        <v>1758572193.6</v>
      </c>
      <c r="FJ231">
        <v>0</v>
      </c>
      <c r="FK231">
        <v>332.2899200000001</v>
      </c>
      <c r="FL231">
        <v>4.408538458074316</v>
      </c>
      <c r="FM231">
        <v>77.30461548202074</v>
      </c>
      <c r="FN231">
        <v>6576.357999999999</v>
      </c>
      <c r="FO231">
        <v>15</v>
      </c>
      <c r="FP231">
        <v>0</v>
      </c>
      <c r="FQ231" t="s">
        <v>441</v>
      </c>
      <c r="FR231">
        <v>1746989605.5</v>
      </c>
      <c r="FS231">
        <v>1746989593.5</v>
      </c>
      <c r="FT231">
        <v>0</v>
      </c>
      <c r="FU231">
        <v>-0.274</v>
      </c>
      <c r="FV231">
        <v>-0.002</v>
      </c>
      <c r="FW231">
        <v>2.549</v>
      </c>
      <c r="FX231">
        <v>0.129</v>
      </c>
      <c r="FY231">
        <v>420</v>
      </c>
      <c r="FZ231">
        <v>17</v>
      </c>
      <c r="GA231">
        <v>0.02</v>
      </c>
      <c r="GB231">
        <v>0.04</v>
      </c>
      <c r="GC231">
        <v>19.8015325</v>
      </c>
      <c r="GD231">
        <v>4.135554596622813</v>
      </c>
      <c r="GE231">
        <v>0.418523712223991</v>
      </c>
      <c r="GF231">
        <v>0</v>
      </c>
      <c r="GG231">
        <v>332.0400882352941</v>
      </c>
      <c r="GH231">
        <v>3.96359051420927</v>
      </c>
      <c r="GI231">
        <v>0.4386107323897505</v>
      </c>
      <c r="GJ231">
        <v>0</v>
      </c>
      <c r="GK231">
        <v>1.357767</v>
      </c>
      <c r="GL231">
        <v>0.02343151969981204</v>
      </c>
      <c r="GM231">
        <v>0.002450691943105042</v>
      </c>
      <c r="GN231">
        <v>1</v>
      </c>
      <c r="GO231">
        <v>1</v>
      </c>
      <c r="GP231">
        <v>3</v>
      </c>
      <c r="GQ231" t="s">
        <v>451</v>
      </c>
      <c r="GR231">
        <v>3.10243</v>
      </c>
      <c r="GS231">
        <v>2.72517</v>
      </c>
      <c r="GT231">
        <v>0.0325968</v>
      </c>
      <c r="GU231">
        <v>0.027483</v>
      </c>
      <c r="GV231">
        <v>0.100381</v>
      </c>
      <c r="GW231">
        <v>0.0972145</v>
      </c>
      <c r="GX231">
        <v>25260.2</v>
      </c>
      <c r="GY231">
        <v>23074.3</v>
      </c>
      <c r="GZ231">
        <v>26676.2</v>
      </c>
      <c r="HA231">
        <v>23949.5</v>
      </c>
      <c r="HB231">
        <v>38397.7</v>
      </c>
      <c r="HC231">
        <v>31954.3</v>
      </c>
      <c r="HD231">
        <v>46586.8</v>
      </c>
      <c r="HE231">
        <v>37887.4</v>
      </c>
      <c r="HF231">
        <v>1.86745</v>
      </c>
      <c r="HG231">
        <v>1.8431</v>
      </c>
      <c r="HH231">
        <v>0.125937</v>
      </c>
      <c r="HI231">
        <v>0</v>
      </c>
      <c r="HJ231">
        <v>27.9523</v>
      </c>
      <c r="HK231">
        <v>999.9</v>
      </c>
      <c r="HL231">
        <v>46.8</v>
      </c>
      <c r="HM231">
        <v>32.3</v>
      </c>
      <c r="HN231">
        <v>25.3219</v>
      </c>
      <c r="HO231">
        <v>61.0823</v>
      </c>
      <c r="HP231">
        <v>22.524</v>
      </c>
      <c r="HQ231">
        <v>1</v>
      </c>
      <c r="HR231">
        <v>0.146911</v>
      </c>
      <c r="HS231">
        <v>0.356517</v>
      </c>
      <c r="HT231">
        <v>20.2799</v>
      </c>
      <c r="HU231">
        <v>5.21145</v>
      </c>
      <c r="HV231">
        <v>11.98</v>
      </c>
      <c r="HW231">
        <v>4.96365</v>
      </c>
      <c r="HX231">
        <v>3.2744</v>
      </c>
      <c r="HY231">
        <v>9999</v>
      </c>
      <c r="HZ231">
        <v>9999</v>
      </c>
      <c r="IA231">
        <v>9999</v>
      </c>
      <c r="IB231">
        <v>999.9</v>
      </c>
      <c r="IC231">
        <v>1.86393</v>
      </c>
      <c r="ID231">
        <v>1.8601</v>
      </c>
      <c r="IE231">
        <v>1.85843</v>
      </c>
      <c r="IF231">
        <v>1.85975</v>
      </c>
      <c r="IG231">
        <v>1.85989</v>
      </c>
      <c r="IH231">
        <v>1.85841</v>
      </c>
      <c r="II231">
        <v>1.85745</v>
      </c>
      <c r="IJ231">
        <v>1.85242</v>
      </c>
      <c r="IK231">
        <v>0</v>
      </c>
      <c r="IL231">
        <v>0</v>
      </c>
      <c r="IM231">
        <v>0</v>
      </c>
      <c r="IN231">
        <v>0</v>
      </c>
      <c r="IO231" t="s">
        <v>443</v>
      </c>
      <c r="IP231" t="s">
        <v>444</v>
      </c>
      <c r="IQ231" t="s">
        <v>445</v>
      </c>
      <c r="IR231" t="s">
        <v>445</v>
      </c>
      <c r="IS231" t="s">
        <v>445</v>
      </c>
      <c r="IT231" t="s">
        <v>445</v>
      </c>
      <c r="IU231">
        <v>0</v>
      </c>
      <c r="IV231">
        <v>100</v>
      </c>
      <c r="IW231">
        <v>100</v>
      </c>
      <c r="IX231">
        <v>-1.19</v>
      </c>
      <c r="IY231">
        <v>0.2739</v>
      </c>
      <c r="IZ231">
        <v>-1.088691465271074</v>
      </c>
      <c r="JA231">
        <v>-0.0009653133281458612</v>
      </c>
      <c r="JB231">
        <v>1.467522864134924E-06</v>
      </c>
      <c r="JC231">
        <v>-3.533429210606989E-10</v>
      </c>
      <c r="JD231">
        <v>0.001055554131792665</v>
      </c>
      <c r="JE231">
        <v>0.003653998214210923</v>
      </c>
      <c r="JF231">
        <v>0.0003927652080039181</v>
      </c>
      <c r="JG231">
        <v>9.453655735445027E-07</v>
      </c>
      <c r="JH231">
        <v>2</v>
      </c>
      <c r="JI231">
        <v>1975</v>
      </c>
      <c r="JJ231">
        <v>1</v>
      </c>
      <c r="JK231">
        <v>27</v>
      </c>
      <c r="JL231">
        <v>193043.2</v>
      </c>
      <c r="JM231">
        <v>193043.4</v>
      </c>
      <c r="JN231">
        <v>0.388184</v>
      </c>
      <c r="JO231">
        <v>2.66968</v>
      </c>
      <c r="JP231">
        <v>1.49658</v>
      </c>
      <c r="JQ231">
        <v>2.34985</v>
      </c>
      <c r="JR231">
        <v>1.54907</v>
      </c>
      <c r="JS231">
        <v>2.41211</v>
      </c>
      <c r="JT231">
        <v>36.9556</v>
      </c>
      <c r="JU231">
        <v>24.1751</v>
      </c>
      <c r="JV231">
        <v>18</v>
      </c>
      <c r="JW231">
        <v>482.662</v>
      </c>
      <c r="JX231">
        <v>481.421</v>
      </c>
      <c r="JY231">
        <v>27.1037</v>
      </c>
      <c r="JZ231">
        <v>29.1244</v>
      </c>
      <c r="KA231">
        <v>30.0004</v>
      </c>
      <c r="KB231">
        <v>29.2912</v>
      </c>
      <c r="KC231">
        <v>29.2748</v>
      </c>
      <c r="KD231">
        <v>7.87052</v>
      </c>
      <c r="KE231">
        <v>20.6665</v>
      </c>
      <c r="KF231">
        <v>67.93729999999999</v>
      </c>
      <c r="KG231">
        <v>27.09</v>
      </c>
      <c r="KH231">
        <v>85.37990000000001</v>
      </c>
      <c r="KI231">
        <v>20.5939</v>
      </c>
      <c r="KJ231">
        <v>101.855</v>
      </c>
      <c r="KK231">
        <v>91.3733</v>
      </c>
    </row>
    <row r="232" spans="1:297">
      <c r="A232">
        <v>214</v>
      </c>
      <c r="B232">
        <v>1758572200.6</v>
      </c>
      <c r="C232">
        <v>7423</v>
      </c>
      <c r="D232" t="s">
        <v>875</v>
      </c>
      <c r="E232" t="s">
        <v>876</v>
      </c>
      <c r="F232">
        <v>5</v>
      </c>
      <c r="G232" t="s">
        <v>834</v>
      </c>
      <c r="H232" t="s">
        <v>438</v>
      </c>
      <c r="I232">
        <v>1758572193.1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(EA232+(U232+2*0.95*5.67E-8*(((EA232+$B$9)+273)^4-(EA232+273)^4)-44100*J232)/(1.84*29.3*R232+8*0.95*5.67E-8*(EA232+273)^3))</f>
        <v>0</v>
      </c>
      <c r="W232">
        <f>($C$9*EB232+$D$9*EC232+$E$9*V232)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2*0.95*5.67E-8*(((EA232+$B$9)+273)^4-(W232+273)^4)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104.6326805244426</v>
      </c>
      <c r="AK232">
        <v>117.653303030303</v>
      </c>
      <c r="AL232">
        <v>-3.308201599452857</v>
      </c>
      <c r="AM232">
        <v>64.87164612893358</v>
      </c>
      <c r="AN232">
        <f>(AP232 - AO232 + DY232*1E3/(8.314*(EA232+273.15)) * AR232/DX232 * AQ232) * DX232/(100*DL232) * 1000/(1000 - AP232)</f>
        <v>0</v>
      </c>
      <c r="AO232">
        <v>20.52550578698433</v>
      </c>
      <c r="AP232">
        <v>21.92197333333333</v>
      </c>
      <c r="AQ232">
        <v>-1.689985052786395E-05</v>
      </c>
      <c r="AR232">
        <v>105.5130570638781</v>
      </c>
      <c r="AS232">
        <v>0</v>
      </c>
      <c r="AT232">
        <v>0</v>
      </c>
      <c r="AU232">
        <f>IF(AS232*$H$15&gt;=AW232,1.0,(AW232/(AW232-AS232*$H$15)))</f>
        <v>0</v>
      </c>
      <c r="AV232">
        <f>(AU232-1)*100</f>
        <v>0</v>
      </c>
      <c r="AW232">
        <f>MAX(0,($B$15+$C$15*EF232)/(1+$D$15*EF232)*DY232/(EA232+273)*$E$15)</f>
        <v>0</v>
      </c>
      <c r="AX232" t="s">
        <v>439</v>
      </c>
      <c r="AY232" t="s">
        <v>439</v>
      </c>
      <c r="AZ232">
        <v>0</v>
      </c>
      <c r="BA232">
        <v>0</v>
      </c>
      <c r="BB232">
        <f>1-AZ232/BA232</f>
        <v>0</v>
      </c>
      <c r="BC232">
        <v>0</v>
      </c>
      <c r="BD232" t="s">
        <v>439</v>
      </c>
      <c r="BE232" t="s">
        <v>439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439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$B$13*EG232+$C$13*EH232+$F$13*ES232*(1-EV232)</f>
        <v>0</v>
      </c>
      <c r="DI232">
        <f>DH232*DJ232</f>
        <v>0</v>
      </c>
      <c r="DJ232">
        <f>($B$13*$D$11+$C$13*$D$11+$F$13*((FF232+EX232)/MAX(FF232+EX232+FG232, 0.1)*$I$11+FG232/MAX(FF232+EX232+FG232, 0.1)*$J$11))/($B$13+$C$13+$F$13)</f>
        <v>0</v>
      </c>
      <c r="DK232">
        <f>($B$13*$K$11+$C$13*$K$11+$F$13*((FF232+EX232)/MAX(FF232+EX232+FG232, 0.1)*$P$11+FG232/MAX(FF232+EX232+FG232, 0.1)*$Q$11))/($B$13+$C$13+$F$13)</f>
        <v>0</v>
      </c>
      <c r="DL232">
        <v>2.7</v>
      </c>
      <c r="DM232">
        <v>0.5</v>
      </c>
      <c r="DN232" t="s">
        <v>440</v>
      </c>
      <c r="DO232">
        <v>2</v>
      </c>
      <c r="DP232" t="b">
        <v>1</v>
      </c>
      <c r="DQ232">
        <v>1758572193.1</v>
      </c>
      <c r="DR232">
        <v>137.7201111111111</v>
      </c>
      <c r="DS232">
        <v>117.2723777777778</v>
      </c>
      <c r="DT232">
        <v>21.92567407407407</v>
      </c>
      <c r="DU232">
        <v>20.55344814814815</v>
      </c>
      <c r="DV232">
        <v>138.9151481481481</v>
      </c>
      <c r="DW232">
        <v>21.65178148148148</v>
      </c>
      <c r="DX232">
        <v>499.9761481481482</v>
      </c>
      <c r="DY232">
        <v>89.76498148148147</v>
      </c>
      <c r="DZ232">
        <v>0.06724888518518518</v>
      </c>
      <c r="EA232">
        <v>28.62813333333333</v>
      </c>
      <c r="EB232">
        <v>30.00818148148148</v>
      </c>
      <c r="EC232">
        <v>999.9000000000001</v>
      </c>
      <c r="ED232">
        <v>0</v>
      </c>
      <c r="EE232">
        <v>0</v>
      </c>
      <c r="EF232">
        <v>10003.46481481481</v>
      </c>
      <c r="EG232">
        <v>0</v>
      </c>
      <c r="EH232">
        <v>10.34877777777777</v>
      </c>
      <c r="EI232">
        <v>20.44766666666667</v>
      </c>
      <c r="EJ232">
        <v>140.8074074074074</v>
      </c>
      <c r="EK232">
        <v>119.7336259259259</v>
      </c>
      <c r="EL232">
        <v>1.372217407407407</v>
      </c>
      <c r="EM232">
        <v>117.2723777777778</v>
      </c>
      <c r="EN232">
        <v>20.55344814814815</v>
      </c>
      <c r="EO232">
        <v>1.968158148148148</v>
      </c>
      <c r="EP232">
        <v>1.844981111111111</v>
      </c>
      <c r="EQ232">
        <v>17.19045925925926</v>
      </c>
      <c r="ER232">
        <v>16.17317407407408</v>
      </c>
      <c r="ES232">
        <v>1999.997407407408</v>
      </c>
      <c r="ET232">
        <v>0.9799973703703704</v>
      </c>
      <c r="EU232">
        <v>0.02000258518518518</v>
      </c>
      <c r="EV232">
        <v>0</v>
      </c>
      <c r="EW232">
        <v>332.6733703703704</v>
      </c>
      <c r="EX232">
        <v>5.00078</v>
      </c>
      <c r="EY232">
        <v>6582.971111111111</v>
      </c>
      <c r="EZ232">
        <v>16379.61481481481</v>
      </c>
      <c r="FA232">
        <v>39.63407407407407</v>
      </c>
      <c r="FB232">
        <v>40.45099999999999</v>
      </c>
      <c r="FC232">
        <v>40.05062962962962</v>
      </c>
      <c r="FD232">
        <v>40.18266666666666</v>
      </c>
      <c r="FE232">
        <v>40.7614074074074</v>
      </c>
      <c r="FF232">
        <v>1955.088518518518</v>
      </c>
      <c r="FG232">
        <v>39.90518518518519</v>
      </c>
      <c r="FH232">
        <v>0</v>
      </c>
      <c r="FI232">
        <v>1758572198.4</v>
      </c>
      <c r="FJ232">
        <v>0</v>
      </c>
      <c r="FK232">
        <v>332.6955600000001</v>
      </c>
      <c r="FL232">
        <v>5.064692295433366</v>
      </c>
      <c r="FM232">
        <v>96.62846138133389</v>
      </c>
      <c r="FN232">
        <v>6583.154</v>
      </c>
      <c r="FO232">
        <v>15</v>
      </c>
      <c r="FP232">
        <v>0</v>
      </c>
      <c r="FQ232" t="s">
        <v>441</v>
      </c>
      <c r="FR232">
        <v>1746989605.5</v>
      </c>
      <c r="FS232">
        <v>1746989593.5</v>
      </c>
      <c r="FT232">
        <v>0</v>
      </c>
      <c r="FU232">
        <v>-0.274</v>
      </c>
      <c r="FV232">
        <v>-0.002</v>
      </c>
      <c r="FW232">
        <v>2.549</v>
      </c>
      <c r="FX232">
        <v>0.129</v>
      </c>
      <c r="FY232">
        <v>420</v>
      </c>
      <c r="FZ232">
        <v>17</v>
      </c>
      <c r="GA232">
        <v>0.02</v>
      </c>
      <c r="GB232">
        <v>0.04</v>
      </c>
      <c r="GC232">
        <v>20.16878048780487</v>
      </c>
      <c r="GD232">
        <v>4.532105226480813</v>
      </c>
      <c r="GE232">
        <v>0.4648446329581595</v>
      </c>
      <c r="GF232">
        <v>0</v>
      </c>
      <c r="GG232">
        <v>332.4413529411765</v>
      </c>
      <c r="GH232">
        <v>4.516730322240248</v>
      </c>
      <c r="GI232">
        <v>0.4909819621913117</v>
      </c>
      <c r="GJ232">
        <v>0</v>
      </c>
      <c r="GK232">
        <v>1.366048292682927</v>
      </c>
      <c r="GL232">
        <v>0.1195590940766584</v>
      </c>
      <c r="GM232">
        <v>0.01479082096740904</v>
      </c>
      <c r="GN232">
        <v>0</v>
      </c>
      <c r="GO232">
        <v>0</v>
      </c>
      <c r="GP232">
        <v>3</v>
      </c>
      <c r="GQ232" t="s">
        <v>456</v>
      </c>
      <c r="GR232">
        <v>3.10261</v>
      </c>
      <c r="GS232">
        <v>2.72538</v>
      </c>
      <c r="GT232">
        <v>0.0288475</v>
      </c>
      <c r="GU232">
        <v>0.0236003</v>
      </c>
      <c r="GV232">
        <v>0.100356</v>
      </c>
      <c r="GW232">
        <v>0.0970623</v>
      </c>
      <c r="GX232">
        <v>25357.9</v>
      </c>
      <c r="GY232">
        <v>23166.2</v>
      </c>
      <c r="GZ232">
        <v>26676</v>
      </c>
      <c r="HA232">
        <v>23949.3</v>
      </c>
      <c r="HB232">
        <v>38397.9</v>
      </c>
      <c r="HC232">
        <v>31959.5</v>
      </c>
      <c r="HD232">
        <v>46586.3</v>
      </c>
      <c r="HE232">
        <v>37887.6</v>
      </c>
      <c r="HF232">
        <v>1.86738</v>
      </c>
      <c r="HG232">
        <v>1.8428</v>
      </c>
      <c r="HH232">
        <v>0.126161</v>
      </c>
      <c r="HI232">
        <v>0</v>
      </c>
      <c r="HJ232">
        <v>27.9524</v>
      </c>
      <c r="HK232">
        <v>999.9</v>
      </c>
      <c r="HL232">
        <v>46.8</v>
      </c>
      <c r="HM232">
        <v>32.3</v>
      </c>
      <c r="HN232">
        <v>25.3208</v>
      </c>
      <c r="HO232">
        <v>60.7023</v>
      </c>
      <c r="HP232">
        <v>22.5361</v>
      </c>
      <c r="HQ232">
        <v>1</v>
      </c>
      <c r="HR232">
        <v>0.14733</v>
      </c>
      <c r="HS232">
        <v>0.376825</v>
      </c>
      <c r="HT232">
        <v>20.2798</v>
      </c>
      <c r="HU232">
        <v>5.21085</v>
      </c>
      <c r="HV232">
        <v>11.98</v>
      </c>
      <c r="HW232">
        <v>4.96345</v>
      </c>
      <c r="HX232">
        <v>3.2744</v>
      </c>
      <c r="HY232">
        <v>9999</v>
      </c>
      <c r="HZ232">
        <v>9999</v>
      </c>
      <c r="IA232">
        <v>9999</v>
      </c>
      <c r="IB232">
        <v>999.9</v>
      </c>
      <c r="IC232">
        <v>1.8639</v>
      </c>
      <c r="ID232">
        <v>1.86009</v>
      </c>
      <c r="IE232">
        <v>1.85841</v>
      </c>
      <c r="IF232">
        <v>1.85975</v>
      </c>
      <c r="IG232">
        <v>1.85989</v>
      </c>
      <c r="IH232">
        <v>1.85839</v>
      </c>
      <c r="II232">
        <v>1.85745</v>
      </c>
      <c r="IJ232">
        <v>1.85242</v>
      </c>
      <c r="IK232">
        <v>0</v>
      </c>
      <c r="IL232">
        <v>0</v>
      </c>
      <c r="IM232">
        <v>0</v>
      </c>
      <c r="IN232">
        <v>0</v>
      </c>
      <c r="IO232" t="s">
        <v>443</v>
      </c>
      <c r="IP232" t="s">
        <v>444</v>
      </c>
      <c r="IQ232" t="s">
        <v>445</v>
      </c>
      <c r="IR232" t="s">
        <v>445</v>
      </c>
      <c r="IS232" t="s">
        <v>445</v>
      </c>
      <c r="IT232" t="s">
        <v>445</v>
      </c>
      <c r="IU232">
        <v>0</v>
      </c>
      <c r="IV232">
        <v>100</v>
      </c>
      <c r="IW232">
        <v>100</v>
      </c>
      <c r="IX232">
        <v>-1.181</v>
      </c>
      <c r="IY232">
        <v>0.2738</v>
      </c>
      <c r="IZ232">
        <v>-1.088691465271074</v>
      </c>
      <c r="JA232">
        <v>-0.0009653133281458612</v>
      </c>
      <c r="JB232">
        <v>1.467522864134924E-06</v>
      </c>
      <c r="JC232">
        <v>-3.533429210606989E-10</v>
      </c>
      <c r="JD232">
        <v>0.001055554131792665</v>
      </c>
      <c r="JE232">
        <v>0.003653998214210923</v>
      </c>
      <c r="JF232">
        <v>0.0003927652080039181</v>
      </c>
      <c r="JG232">
        <v>9.453655735445027E-07</v>
      </c>
      <c r="JH232">
        <v>2</v>
      </c>
      <c r="JI232">
        <v>1975</v>
      </c>
      <c r="JJ232">
        <v>1</v>
      </c>
      <c r="JK232">
        <v>27</v>
      </c>
      <c r="JL232">
        <v>193043.3</v>
      </c>
      <c r="JM232">
        <v>193043.5</v>
      </c>
      <c r="JN232">
        <v>0.354004</v>
      </c>
      <c r="JO232">
        <v>2.67822</v>
      </c>
      <c r="JP232">
        <v>1.49658</v>
      </c>
      <c r="JQ232">
        <v>2.34741</v>
      </c>
      <c r="JR232">
        <v>1.54907</v>
      </c>
      <c r="JS232">
        <v>2.40845</v>
      </c>
      <c r="JT232">
        <v>36.9556</v>
      </c>
      <c r="JU232">
        <v>24.1663</v>
      </c>
      <c r="JV232">
        <v>18</v>
      </c>
      <c r="JW232">
        <v>482.641</v>
      </c>
      <c r="JX232">
        <v>481.247</v>
      </c>
      <c r="JY232">
        <v>27.0917</v>
      </c>
      <c r="JZ232">
        <v>29.1281</v>
      </c>
      <c r="KA232">
        <v>30.0004</v>
      </c>
      <c r="KB232">
        <v>29.2943</v>
      </c>
      <c r="KC232">
        <v>29.2773</v>
      </c>
      <c r="KD232">
        <v>7.04966</v>
      </c>
      <c r="KE232">
        <v>20.6665</v>
      </c>
      <c r="KF232">
        <v>67.93729999999999</v>
      </c>
      <c r="KG232">
        <v>27.086</v>
      </c>
      <c r="KH232">
        <v>65.3437</v>
      </c>
      <c r="KI232">
        <v>20.5939</v>
      </c>
      <c r="KJ232">
        <v>101.854</v>
      </c>
      <c r="KK232">
        <v>91.3733</v>
      </c>
    </row>
    <row r="233" spans="1:297">
      <c r="A233">
        <v>215</v>
      </c>
      <c r="B233">
        <v>1758572205.6</v>
      </c>
      <c r="C233">
        <v>7428</v>
      </c>
      <c r="D233" t="s">
        <v>877</v>
      </c>
      <c r="E233" t="s">
        <v>878</v>
      </c>
      <c r="F233">
        <v>5</v>
      </c>
      <c r="G233" t="s">
        <v>834</v>
      </c>
      <c r="H233" t="s">
        <v>438</v>
      </c>
      <c r="I233">
        <v>1758572197.814285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(EA233+(U233+2*0.95*5.67E-8*(((EA233+$B$9)+273)^4-(EA233+273)^4)-44100*J233)/(1.84*29.3*R233+8*0.95*5.67E-8*(EA233+273)^3))</f>
        <v>0</v>
      </c>
      <c r="W233">
        <f>($C$9*EB233+$D$9*EC233+$E$9*V233)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2*0.95*5.67E-8*(((EA233+$B$9)+273)^4-(W233+273)^4)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88.37928320548808</v>
      </c>
      <c r="AK233">
        <v>101.4210848484849</v>
      </c>
      <c r="AL233">
        <v>-3.239739643747809</v>
      </c>
      <c r="AM233">
        <v>64.87164612893358</v>
      </c>
      <c r="AN233">
        <f>(AP233 - AO233 + DY233*1E3/(8.314*(EA233+273.15)) * AR233/DX233 * AQ233) * DX233/(100*DL233) * 1000/(1000 - AP233)</f>
        <v>0</v>
      </c>
      <c r="AO233">
        <v>20.51048047993959</v>
      </c>
      <c r="AP233">
        <v>21.9048406060606</v>
      </c>
      <c r="AQ233">
        <v>-3.057808321906132E-05</v>
      </c>
      <c r="AR233">
        <v>105.5130570638781</v>
      </c>
      <c r="AS233">
        <v>0</v>
      </c>
      <c r="AT233">
        <v>0</v>
      </c>
      <c r="AU233">
        <f>IF(AS233*$H$15&gt;=AW233,1.0,(AW233/(AW233-AS233*$H$15)))</f>
        <v>0</v>
      </c>
      <c r="AV233">
        <f>(AU233-1)*100</f>
        <v>0</v>
      </c>
      <c r="AW233">
        <f>MAX(0,($B$15+$C$15*EF233)/(1+$D$15*EF233)*DY233/(EA233+273)*$E$15)</f>
        <v>0</v>
      </c>
      <c r="AX233" t="s">
        <v>439</v>
      </c>
      <c r="AY233" t="s">
        <v>439</v>
      </c>
      <c r="AZ233">
        <v>0</v>
      </c>
      <c r="BA233">
        <v>0</v>
      </c>
      <c r="BB233">
        <f>1-AZ233/BA233</f>
        <v>0</v>
      </c>
      <c r="BC233">
        <v>0</v>
      </c>
      <c r="BD233" t="s">
        <v>439</v>
      </c>
      <c r="BE233" t="s">
        <v>439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439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$B$13*EG233+$C$13*EH233+$F$13*ES233*(1-EV233)</f>
        <v>0</v>
      </c>
      <c r="DI233">
        <f>DH233*DJ233</f>
        <v>0</v>
      </c>
      <c r="DJ233">
        <f>($B$13*$D$11+$C$13*$D$11+$F$13*((FF233+EX233)/MAX(FF233+EX233+FG233, 0.1)*$I$11+FG233/MAX(FF233+EX233+FG233, 0.1)*$J$11))/($B$13+$C$13+$F$13)</f>
        <v>0</v>
      </c>
      <c r="DK233">
        <f>($B$13*$K$11+$C$13*$K$11+$F$13*((FF233+EX233)/MAX(FF233+EX233+FG233, 0.1)*$P$11+FG233/MAX(FF233+EX233+FG233, 0.1)*$Q$11))/($B$13+$C$13+$F$13)</f>
        <v>0</v>
      </c>
      <c r="DL233">
        <v>2.7</v>
      </c>
      <c r="DM233">
        <v>0.5</v>
      </c>
      <c r="DN233" t="s">
        <v>440</v>
      </c>
      <c r="DO233">
        <v>2</v>
      </c>
      <c r="DP233" t="b">
        <v>1</v>
      </c>
      <c r="DQ233">
        <v>1758572197.814285</v>
      </c>
      <c r="DR233">
        <v>122.5057178571428</v>
      </c>
      <c r="DS233">
        <v>101.9035142857143</v>
      </c>
      <c r="DT233">
        <v>21.92147142857143</v>
      </c>
      <c r="DU233">
        <v>20.53613214285715</v>
      </c>
      <c r="DV233">
        <v>123.6916071428571</v>
      </c>
      <c r="DW233">
        <v>21.64766428571428</v>
      </c>
      <c r="DX233">
        <v>500.0410714285715</v>
      </c>
      <c r="DY233">
        <v>89.76469999999999</v>
      </c>
      <c r="DZ233">
        <v>0.06713618214285715</v>
      </c>
      <c r="EA233">
        <v>28.62903214285714</v>
      </c>
      <c r="EB233">
        <v>30.00795714285714</v>
      </c>
      <c r="EC233">
        <v>999.9000000000002</v>
      </c>
      <c r="ED233">
        <v>0</v>
      </c>
      <c r="EE233">
        <v>0</v>
      </c>
      <c r="EF233">
        <v>10006.60285714286</v>
      </c>
      <c r="EG233">
        <v>0</v>
      </c>
      <c r="EH233">
        <v>10.34709285714286</v>
      </c>
      <c r="EI233">
        <v>20.60214285714286</v>
      </c>
      <c r="EJ233">
        <v>125.2514642857143</v>
      </c>
      <c r="EK233">
        <v>104.0404464285715</v>
      </c>
      <c r="EL233">
        <v>1.385329642857143</v>
      </c>
      <c r="EM233">
        <v>101.9035142857143</v>
      </c>
      <c r="EN233">
        <v>20.53613214285715</v>
      </c>
      <c r="EO233">
        <v>1.967774285714286</v>
      </c>
      <c r="EP233">
        <v>1.843421071428571</v>
      </c>
      <c r="EQ233">
        <v>17.18738571428571</v>
      </c>
      <c r="ER233">
        <v>16.15990357142857</v>
      </c>
      <c r="ES233">
        <v>2000.005714285714</v>
      </c>
      <c r="ET233">
        <v>0.9799983928571427</v>
      </c>
      <c r="EU233">
        <v>0.02000153571428571</v>
      </c>
      <c r="EV233">
        <v>0</v>
      </c>
      <c r="EW233">
        <v>333.1205714285715</v>
      </c>
      <c r="EX233">
        <v>5.00078</v>
      </c>
      <c r="EY233">
        <v>6591.078214285714</v>
      </c>
      <c r="EZ233">
        <v>16379.68214285714</v>
      </c>
      <c r="FA233">
        <v>39.63592857142857</v>
      </c>
      <c r="FB233">
        <v>40.45049999999999</v>
      </c>
      <c r="FC233">
        <v>39.9840357142857</v>
      </c>
      <c r="FD233">
        <v>40.17385714285714</v>
      </c>
      <c r="FE233">
        <v>40.77217857142858</v>
      </c>
      <c r="FF233">
        <v>1955.098571428571</v>
      </c>
      <c r="FG233">
        <v>39.90285714285715</v>
      </c>
      <c r="FH233">
        <v>0</v>
      </c>
      <c r="FI233">
        <v>1758572203.8</v>
      </c>
      <c r="FJ233">
        <v>0</v>
      </c>
      <c r="FK233">
        <v>333.1620384615384</v>
      </c>
      <c r="FL233">
        <v>6.005709398819886</v>
      </c>
      <c r="FM233">
        <v>113.5394872506932</v>
      </c>
      <c r="FN233">
        <v>6592.041923076924</v>
      </c>
      <c r="FO233">
        <v>15</v>
      </c>
      <c r="FP233">
        <v>0</v>
      </c>
      <c r="FQ233" t="s">
        <v>441</v>
      </c>
      <c r="FR233">
        <v>1746989605.5</v>
      </c>
      <c r="FS233">
        <v>1746989593.5</v>
      </c>
      <c r="FT233">
        <v>0</v>
      </c>
      <c r="FU233">
        <v>-0.274</v>
      </c>
      <c r="FV233">
        <v>-0.002</v>
      </c>
      <c r="FW233">
        <v>2.549</v>
      </c>
      <c r="FX233">
        <v>0.129</v>
      </c>
      <c r="FY233">
        <v>420</v>
      </c>
      <c r="FZ233">
        <v>17</v>
      </c>
      <c r="GA233">
        <v>0.02</v>
      </c>
      <c r="GB233">
        <v>0.04</v>
      </c>
      <c r="GC233">
        <v>20.5085275</v>
      </c>
      <c r="GD233">
        <v>2.467741463414544</v>
      </c>
      <c r="GE233">
        <v>0.2669160963556714</v>
      </c>
      <c r="GF233">
        <v>0</v>
      </c>
      <c r="GG233">
        <v>332.8893823529412</v>
      </c>
      <c r="GH233">
        <v>5.617922077581303</v>
      </c>
      <c r="GI233">
        <v>0.5966442932181268</v>
      </c>
      <c r="GJ233">
        <v>0</v>
      </c>
      <c r="GK233">
        <v>1.378946</v>
      </c>
      <c r="GL233">
        <v>0.186929831144465</v>
      </c>
      <c r="GM233">
        <v>0.01996565035254299</v>
      </c>
      <c r="GN233">
        <v>0</v>
      </c>
      <c r="GO233">
        <v>0</v>
      </c>
      <c r="GP233">
        <v>3</v>
      </c>
      <c r="GQ233" t="s">
        <v>456</v>
      </c>
      <c r="GR233">
        <v>3.10247</v>
      </c>
      <c r="GS233">
        <v>2.72495</v>
      </c>
      <c r="GT233">
        <v>0.0250774</v>
      </c>
      <c r="GU233">
        <v>0.0196757</v>
      </c>
      <c r="GV233">
        <v>0.100294</v>
      </c>
      <c r="GW233">
        <v>0.0970414</v>
      </c>
      <c r="GX233">
        <v>25456.2</v>
      </c>
      <c r="GY233">
        <v>23258.9</v>
      </c>
      <c r="GZ233">
        <v>26675.9</v>
      </c>
      <c r="HA233">
        <v>23948.9</v>
      </c>
      <c r="HB233">
        <v>38399.7</v>
      </c>
      <c r="HC233">
        <v>31959.6</v>
      </c>
      <c r="HD233">
        <v>46585.8</v>
      </c>
      <c r="HE233">
        <v>37887.3</v>
      </c>
      <c r="HF233">
        <v>1.86738</v>
      </c>
      <c r="HG233">
        <v>1.84295</v>
      </c>
      <c r="HH233">
        <v>0.125751</v>
      </c>
      <c r="HI233">
        <v>0</v>
      </c>
      <c r="HJ233">
        <v>27.9548</v>
      </c>
      <c r="HK233">
        <v>999.9</v>
      </c>
      <c r="HL233">
        <v>46.8</v>
      </c>
      <c r="HM233">
        <v>32.3</v>
      </c>
      <c r="HN233">
        <v>25.3215</v>
      </c>
      <c r="HO233">
        <v>61.1323</v>
      </c>
      <c r="HP233">
        <v>22.7043</v>
      </c>
      <c r="HQ233">
        <v>1</v>
      </c>
      <c r="HR233">
        <v>0.147525</v>
      </c>
      <c r="HS233">
        <v>0.372849</v>
      </c>
      <c r="HT233">
        <v>20.2799</v>
      </c>
      <c r="HU233">
        <v>5.21145</v>
      </c>
      <c r="HV233">
        <v>11.98</v>
      </c>
      <c r="HW233">
        <v>4.9636</v>
      </c>
      <c r="HX233">
        <v>3.27448</v>
      </c>
      <c r="HY233">
        <v>9999</v>
      </c>
      <c r="HZ233">
        <v>9999</v>
      </c>
      <c r="IA233">
        <v>9999</v>
      </c>
      <c r="IB233">
        <v>999.9</v>
      </c>
      <c r="IC233">
        <v>1.86395</v>
      </c>
      <c r="ID233">
        <v>1.86011</v>
      </c>
      <c r="IE233">
        <v>1.85844</v>
      </c>
      <c r="IF233">
        <v>1.85976</v>
      </c>
      <c r="IG233">
        <v>1.85989</v>
      </c>
      <c r="IH233">
        <v>1.85841</v>
      </c>
      <c r="II233">
        <v>1.85745</v>
      </c>
      <c r="IJ233">
        <v>1.85242</v>
      </c>
      <c r="IK233">
        <v>0</v>
      </c>
      <c r="IL233">
        <v>0</v>
      </c>
      <c r="IM233">
        <v>0</v>
      </c>
      <c r="IN233">
        <v>0</v>
      </c>
      <c r="IO233" t="s">
        <v>443</v>
      </c>
      <c r="IP233" t="s">
        <v>444</v>
      </c>
      <c r="IQ233" t="s">
        <v>445</v>
      </c>
      <c r="IR233" t="s">
        <v>445</v>
      </c>
      <c r="IS233" t="s">
        <v>445</v>
      </c>
      <c r="IT233" t="s">
        <v>445</v>
      </c>
      <c r="IU233">
        <v>0</v>
      </c>
      <c r="IV233">
        <v>100</v>
      </c>
      <c r="IW233">
        <v>100</v>
      </c>
      <c r="IX233">
        <v>-1.17</v>
      </c>
      <c r="IY233">
        <v>0.2734</v>
      </c>
      <c r="IZ233">
        <v>-1.088691465271074</v>
      </c>
      <c r="JA233">
        <v>-0.0009653133281458612</v>
      </c>
      <c r="JB233">
        <v>1.467522864134924E-06</v>
      </c>
      <c r="JC233">
        <v>-3.533429210606989E-10</v>
      </c>
      <c r="JD233">
        <v>0.001055554131792665</v>
      </c>
      <c r="JE233">
        <v>0.003653998214210923</v>
      </c>
      <c r="JF233">
        <v>0.0003927652080039181</v>
      </c>
      <c r="JG233">
        <v>9.453655735445027E-07</v>
      </c>
      <c r="JH233">
        <v>2</v>
      </c>
      <c r="JI233">
        <v>1975</v>
      </c>
      <c r="JJ233">
        <v>1</v>
      </c>
      <c r="JK233">
        <v>27</v>
      </c>
      <c r="JL233">
        <v>193043.3</v>
      </c>
      <c r="JM233">
        <v>193043.5</v>
      </c>
      <c r="JN233">
        <v>0.308838</v>
      </c>
      <c r="JO233">
        <v>2.68799</v>
      </c>
      <c r="JP233">
        <v>1.49658</v>
      </c>
      <c r="JQ233">
        <v>2.35107</v>
      </c>
      <c r="JR233">
        <v>1.54907</v>
      </c>
      <c r="JS233">
        <v>2.39136</v>
      </c>
      <c r="JT233">
        <v>36.9556</v>
      </c>
      <c r="JU233">
        <v>24.1751</v>
      </c>
      <c r="JV233">
        <v>18</v>
      </c>
      <c r="JW233">
        <v>482.665</v>
      </c>
      <c r="JX233">
        <v>481.369</v>
      </c>
      <c r="JY233">
        <v>27.0844</v>
      </c>
      <c r="JZ233">
        <v>29.1313</v>
      </c>
      <c r="KA233">
        <v>30.0004</v>
      </c>
      <c r="KB233">
        <v>29.2974</v>
      </c>
      <c r="KC233">
        <v>29.2804</v>
      </c>
      <c r="KD233">
        <v>6.2636</v>
      </c>
      <c r="KE233">
        <v>20.382</v>
      </c>
      <c r="KF233">
        <v>67.93729999999999</v>
      </c>
      <c r="KG233">
        <v>27.0783</v>
      </c>
      <c r="KH233">
        <v>51.9864</v>
      </c>
      <c r="KI233">
        <v>20.5939</v>
      </c>
      <c r="KJ233">
        <v>101.853</v>
      </c>
      <c r="KK233">
        <v>91.3724</v>
      </c>
    </row>
    <row r="234" spans="1:297">
      <c r="A234">
        <v>216</v>
      </c>
      <c r="B234">
        <v>1758572210.6</v>
      </c>
      <c r="C234">
        <v>7433</v>
      </c>
      <c r="D234" t="s">
        <v>879</v>
      </c>
      <c r="E234" t="s">
        <v>880</v>
      </c>
      <c r="F234">
        <v>5</v>
      </c>
      <c r="G234" t="s">
        <v>834</v>
      </c>
      <c r="H234" t="s">
        <v>438</v>
      </c>
      <c r="I234">
        <v>1758572203.1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(EA234+(U234+2*0.95*5.67E-8*(((EA234+$B$9)+273)^4-(EA234+273)^4)-44100*J234)/(1.84*29.3*R234+8*0.95*5.67E-8*(EA234+273)^3))</f>
        <v>0</v>
      </c>
      <c r="W234">
        <f>($C$9*EB234+$D$9*EC234+$E$9*V234)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2*0.95*5.67E-8*(((EA234+$B$9)+273)^4-(W234+273)^4)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71.68655741570723</v>
      </c>
      <c r="AK234">
        <v>85.20385151515148</v>
      </c>
      <c r="AL234">
        <v>-3.246152754057753</v>
      </c>
      <c r="AM234">
        <v>64.87164612893358</v>
      </c>
      <c r="AN234">
        <f>(AP234 - AO234 + DY234*1E3/(8.314*(EA234+273.15)) * AR234/DX234 * AQ234) * DX234/(100*DL234) * 1000/(1000 - AP234)</f>
        <v>0</v>
      </c>
      <c r="AO234">
        <v>20.51880619400035</v>
      </c>
      <c r="AP234">
        <v>21.89757212121211</v>
      </c>
      <c r="AQ234">
        <v>-8.449918144015695E-06</v>
      </c>
      <c r="AR234">
        <v>105.5130570638781</v>
      </c>
      <c r="AS234">
        <v>0</v>
      </c>
      <c r="AT234">
        <v>0</v>
      </c>
      <c r="AU234">
        <f>IF(AS234*$H$15&gt;=AW234,1.0,(AW234/(AW234-AS234*$H$15)))</f>
        <v>0</v>
      </c>
      <c r="AV234">
        <f>(AU234-1)*100</f>
        <v>0</v>
      </c>
      <c r="AW234">
        <f>MAX(0,($B$15+$C$15*EF234)/(1+$D$15*EF234)*DY234/(EA234+273)*$E$15)</f>
        <v>0</v>
      </c>
      <c r="AX234" t="s">
        <v>439</v>
      </c>
      <c r="AY234" t="s">
        <v>439</v>
      </c>
      <c r="AZ234">
        <v>0</v>
      </c>
      <c r="BA234">
        <v>0</v>
      </c>
      <c r="BB234">
        <f>1-AZ234/BA234</f>
        <v>0</v>
      </c>
      <c r="BC234">
        <v>0</v>
      </c>
      <c r="BD234" t="s">
        <v>439</v>
      </c>
      <c r="BE234" t="s">
        <v>439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439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$B$13*EG234+$C$13*EH234+$F$13*ES234*(1-EV234)</f>
        <v>0</v>
      </c>
      <c r="DI234">
        <f>DH234*DJ234</f>
        <v>0</v>
      </c>
      <c r="DJ234">
        <f>($B$13*$D$11+$C$13*$D$11+$F$13*((FF234+EX234)/MAX(FF234+EX234+FG234, 0.1)*$I$11+FG234/MAX(FF234+EX234+FG234, 0.1)*$J$11))/($B$13+$C$13+$F$13)</f>
        <v>0</v>
      </c>
      <c r="DK234">
        <f>($B$13*$K$11+$C$13*$K$11+$F$13*((FF234+EX234)/MAX(FF234+EX234+FG234, 0.1)*$P$11+FG234/MAX(FF234+EX234+FG234, 0.1)*$Q$11))/($B$13+$C$13+$F$13)</f>
        <v>0</v>
      </c>
      <c r="DL234">
        <v>2.7</v>
      </c>
      <c r="DM234">
        <v>0.5</v>
      </c>
      <c r="DN234" t="s">
        <v>440</v>
      </c>
      <c r="DO234">
        <v>2</v>
      </c>
      <c r="DP234" t="b">
        <v>1</v>
      </c>
      <c r="DQ234">
        <v>1758572203.1</v>
      </c>
      <c r="DR234">
        <v>105.5873222222222</v>
      </c>
      <c r="DS234">
        <v>84.6600925925926</v>
      </c>
      <c r="DT234">
        <v>21.91215185185185</v>
      </c>
      <c r="DU234">
        <v>20.51974814814815</v>
      </c>
      <c r="DV234">
        <v>106.7624555555555</v>
      </c>
      <c r="DW234">
        <v>21.63854814814815</v>
      </c>
      <c r="DX234">
        <v>500.0354444444445</v>
      </c>
      <c r="DY234">
        <v>89.76327407407409</v>
      </c>
      <c r="DZ234">
        <v>0.06700758518518518</v>
      </c>
      <c r="EA234">
        <v>28.6315037037037</v>
      </c>
      <c r="EB234">
        <v>30.00418148148148</v>
      </c>
      <c r="EC234">
        <v>999.9000000000001</v>
      </c>
      <c r="ED234">
        <v>0</v>
      </c>
      <c r="EE234">
        <v>0</v>
      </c>
      <c r="EF234">
        <v>10004.14518518519</v>
      </c>
      <c r="EG234">
        <v>0</v>
      </c>
      <c r="EH234">
        <v>10.33657777777778</v>
      </c>
      <c r="EI234">
        <v>20.92717407407407</v>
      </c>
      <c r="EJ234">
        <v>107.9529074074074</v>
      </c>
      <c r="EK234">
        <v>86.43378148148149</v>
      </c>
      <c r="EL234">
        <v>1.392404444444444</v>
      </c>
      <c r="EM234">
        <v>84.6600925925926</v>
      </c>
      <c r="EN234">
        <v>20.51974814814815</v>
      </c>
      <c r="EO234">
        <v>1.966906296296296</v>
      </c>
      <c r="EP234">
        <v>1.84191962962963</v>
      </c>
      <c r="EQ234">
        <v>17.18042222222222</v>
      </c>
      <c r="ER234">
        <v>16.14713703703704</v>
      </c>
      <c r="ES234">
        <v>2000.018518518519</v>
      </c>
      <c r="ET234">
        <v>0.9799975925925927</v>
      </c>
      <c r="EU234">
        <v>0.02000237037037036</v>
      </c>
      <c r="EV234">
        <v>0</v>
      </c>
      <c r="EW234">
        <v>333.6771111111112</v>
      </c>
      <c r="EX234">
        <v>5.00078</v>
      </c>
      <c r="EY234">
        <v>6601.597407407407</v>
      </c>
      <c r="EZ234">
        <v>16379.78148148148</v>
      </c>
      <c r="FA234">
        <v>39.63866666666667</v>
      </c>
      <c r="FB234">
        <v>40.45099999999999</v>
      </c>
      <c r="FC234">
        <v>39.98344444444444</v>
      </c>
      <c r="FD234">
        <v>40.16877777777777</v>
      </c>
      <c r="FE234">
        <v>40.80314814814815</v>
      </c>
      <c r="FF234">
        <v>1955.10962962963</v>
      </c>
      <c r="FG234">
        <v>39.90518518518519</v>
      </c>
      <c r="FH234">
        <v>0</v>
      </c>
      <c r="FI234">
        <v>1758572208.6</v>
      </c>
      <c r="FJ234">
        <v>0</v>
      </c>
      <c r="FK234">
        <v>333.69</v>
      </c>
      <c r="FL234">
        <v>7.167247871823083</v>
      </c>
      <c r="FM234">
        <v>130.0225640934009</v>
      </c>
      <c r="FN234">
        <v>6601.741538461539</v>
      </c>
      <c r="FO234">
        <v>15</v>
      </c>
      <c r="FP234">
        <v>0</v>
      </c>
      <c r="FQ234" t="s">
        <v>441</v>
      </c>
      <c r="FR234">
        <v>1746989605.5</v>
      </c>
      <c r="FS234">
        <v>1746989593.5</v>
      </c>
      <c r="FT234">
        <v>0</v>
      </c>
      <c r="FU234">
        <v>-0.274</v>
      </c>
      <c r="FV234">
        <v>-0.002</v>
      </c>
      <c r="FW234">
        <v>2.549</v>
      </c>
      <c r="FX234">
        <v>0.129</v>
      </c>
      <c r="FY234">
        <v>420</v>
      </c>
      <c r="FZ234">
        <v>17</v>
      </c>
      <c r="GA234">
        <v>0.02</v>
      </c>
      <c r="GB234">
        <v>0.04</v>
      </c>
      <c r="GC234">
        <v>20.7657725</v>
      </c>
      <c r="GD234">
        <v>3.282404127579714</v>
      </c>
      <c r="GE234">
        <v>0.3464534643985394</v>
      </c>
      <c r="GF234">
        <v>0</v>
      </c>
      <c r="GG234">
        <v>333.3840882352941</v>
      </c>
      <c r="GH234">
        <v>6.258869369658016</v>
      </c>
      <c r="GI234">
        <v>0.6683533922412735</v>
      </c>
      <c r="GJ234">
        <v>0</v>
      </c>
      <c r="GK234">
        <v>1.38488975</v>
      </c>
      <c r="GL234">
        <v>0.07788821763601932</v>
      </c>
      <c r="GM234">
        <v>0.01733645861868855</v>
      </c>
      <c r="GN234">
        <v>1</v>
      </c>
      <c r="GO234">
        <v>1</v>
      </c>
      <c r="GP234">
        <v>3</v>
      </c>
      <c r="GQ234" t="s">
        <v>451</v>
      </c>
      <c r="GR234">
        <v>3.10294</v>
      </c>
      <c r="GS234">
        <v>2.72448</v>
      </c>
      <c r="GT234">
        <v>0.0212289</v>
      </c>
      <c r="GU234">
        <v>0.0155529</v>
      </c>
      <c r="GV234">
        <v>0.100275</v>
      </c>
      <c r="GW234">
        <v>0.0971501</v>
      </c>
      <c r="GX234">
        <v>25556.6</v>
      </c>
      <c r="GY234">
        <v>23356.6</v>
      </c>
      <c r="GZ234">
        <v>26675.9</v>
      </c>
      <c r="HA234">
        <v>23948.8</v>
      </c>
      <c r="HB234">
        <v>38399.9</v>
      </c>
      <c r="HC234">
        <v>31955.3</v>
      </c>
      <c r="HD234">
        <v>46585.6</v>
      </c>
      <c r="HE234">
        <v>37887.3</v>
      </c>
      <c r="HF234">
        <v>1.8678</v>
      </c>
      <c r="HG234">
        <v>1.84238</v>
      </c>
      <c r="HH234">
        <v>0.125155</v>
      </c>
      <c r="HI234">
        <v>0</v>
      </c>
      <c r="HJ234">
        <v>27.9572</v>
      </c>
      <c r="HK234">
        <v>999.9</v>
      </c>
      <c r="HL234">
        <v>46.8</v>
      </c>
      <c r="HM234">
        <v>32.3</v>
      </c>
      <c r="HN234">
        <v>25.3224</v>
      </c>
      <c r="HO234">
        <v>60.6023</v>
      </c>
      <c r="HP234">
        <v>22.4079</v>
      </c>
      <c r="HQ234">
        <v>1</v>
      </c>
      <c r="HR234">
        <v>0.147858</v>
      </c>
      <c r="HS234">
        <v>0.371054</v>
      </c>
      <c r="HT234">
        <v>20.28</v>
      </c>
      <c r="HU234">
        <v>5.2119</v>
      </c>
      <c r="HV234">
        <v>11.98</v>
      </c>
      <c r="HW234">
        <v>4.9634</v>
      </c>
      <c r="HX234">
        <v>3.27443</v>
      </c>
      <c r="HY234">
        <v>9999</v>
      </c>
      <c r="HZ234">
        <v>9999</v>
      </c>
      <c r="IA234">
        <v>9999</v>
      </c>
      <c r="IB234">
        <v>999.9</v>
      </c>
      <c r="IC234">
        <v>1.86393</v>
      </c>
      <c r="ID234">
        <v>1.86011</v>
      </c>
      <c r="IE234">
        <v>1.85844</v>
      </c>
      <c r="IF234">
        <v>1.85977</v>
      </c>
      <c r="IG234">
        <v>1.85989</v>
      </c>
      <c r="IH234">
        <v>1.85839</v>
      </c>
      <c r="II234">
        <v>1.85745</v>
      </c>
      <c r="IJ234">
        <v>1.85242</v>
      </c>
      <c r="IK234">
        <v>0</v>
      </c>
      <c r="IL234">
        <v>0</v>
      </c>
      <c r="IM234">
        <v>0</v>
      </c>
      <c r="IN234">
        <v>0</v>
      </c>
      <c r="IO234" t="s">
        <v>443</v>
      </c>
      <c r="IP234" t="s">
        <v>444</v>
      </c>
      <c r="IQ234" t="s">
        <v>445</v>
      </c>
      <c r="IR234" t="s">
        <v>445</v>
      </c>
      <c r="IS234" t="s">
        <v>445</v>
      </c>
      <c r="IT234" t="s">
        <v>445</v>
      </c>
      <c r="IU234">
        <v>0</v>
      </c>
      <c r="IV234">
        <v>100</v>
      </c>
      <c r="IW234">
        <v>100</v>
      </c>
      <c r="IX234">
        <v>-1.159</v>
      </c>
      <c r="IY234">
        <v>0.2733</v>
      </c>
      <c r="IZ234">
        <v>-1.088691465271074</v>
      </c>
      <c r="JA234">
        <v>-0.0009653133281458612</v>
      </c>
      <c r="JB234">
        <v>1.467522864134924E-06</v>
      </c>
      <c r="JC234">
        <v>-3.533429210606989E-10</v>
      </c>
      <c r="JD234">
        <v>0.001055554131792665</v>
      </c>
      <c r="JE234">
        <v>0.003653998214210923</v>
      </c>
      <c r="JF234">
        <v>0.0003927652080039181</v>
      </c>
      <c r="JG234">
        <v>9.453655735445027E-07</v>
      </c>
      <c r="JH234">
        <v>2</v>
      </c>
      <c r="JI234">
        <v>1975</v>
      </c>
      <c r="JJ234">
        <v>1</v>
      </c>
      <c r="JK234">
        <v>27</v>
      </c>
      <c r="JL234">
        <v>193043.4</v>
      </c>
      <c r="JM234">
        <v>193043.6</v>
      </c>
      <c r="JN234">
        <v>0.266113</v>
      </c>
      <c r="JO234">
        <v>2.68921</v>
      </c>
      <c r="JP234">
        <v>1.49658</v>
      </c>
      <c r="JQ234">
        <v>2.34985</v>
      </c>
      <c r="JR234">
        <v>1.54907</v>
      </c>
      <c r="JS234">
        <v>2.40234</v>
      </c>
      <c r="JT234">
        <v>36.9556</v>
      </c>
      <c r="JU234">
        <v>24.1751</v>
      </c>
      <c r="JV234">
        <v>18</v>
      </c>
      <c r="JW234">
        <v>482.936</v>
      </c>
      <c r="JX234">
        <v>481.021</v>
      </c>
      <c r="JY234">
        <v>27.0766</v>
      </c>
      <c r="JZ234">
        <v>29.135</v>
      </c>
      <c r="KA234">
        <v>30.0003</v>
      </c>
      <c r="KB234">
        <v>29.3006</v>
      </c>
      <c r="KC234">
        <v>29.2835</v>
      </c>
      <c r="KD234">
        <v>5.41477</v>
      </c>
      <c r="KE234">
        <v>20.382</v>
      </c>
      <c r="KF234">
        <v>67.93729999999999</v>
      </c>
      <c r="KG234">
        <v>27.0751</v>
      </c>
      <c r="KH234">
        <v>31.9486</v>
      </c>
      <c r="KI234">
        <v>20.5943</v>
      </c>
      <c r="KJ234">
        <v>101.853</v>
      </c>
      <c r="KK234">
        <v>91.37220000000001</v>
      </c>
    </row>
    <row r="235" spans="1:297">
      <c r="A235">
        <v>217</v>
      </c>
      <c r="B235">
        <v>1758572307.6</v>
      </c>
      <c r="C235">
        <v>7530</v>
      </c>
      <c r="D235" t="s">
        <v>881</v>
      </c>
      <c r="E235" t="s">
        <v>882</v>
      </c>
      <c r="F235">
        <v>5</v>
      </c>
      <c r="G235" t="s">
        <v>834</v>
      </c>
      <c r="H235" t="s">
        <v>438</v>
      </c>
      <c r="I235">
        <v>1758572299.599999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(EA235+(U235+2*0.95*5.67E-8*(((EA235+$B$9)+273)^4-(EA235+273)^4)-44100*J235)/(1.84*29.3*R235+8*0.95*5.67E-8*(EA235+273)^3))</f>
        <v>0</v>
      </c>
      <c r="W235">
        <f>($C$9*EB235+$D$9*EC235+$E$9*V235)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2*0.95*5.67E-8*(((EA235+$B$9)+273)^4-(W235+273)^4)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428.5344874146359</v>
      </c>
      <c r="AK235">
        <v>421.3195515151514</v>
      </c>
      <c r="AL235">
        <v>0.003831485826073939</v>
      </c>
      <c r="AM235">
        <v>64.87164612893358</v>
      </c>
      <c r="AN235">
        <f>(AP235 - AO235 + DY235*1E3/(8.314*(EA235+273.15)) * AR235/DX235 * AQ235) * DX235/(100*DL235) * 1000/(1000 - AP235)</f>
        <v>0</v>
      </c>
      <c r="AO235">
        <v>20.47923596940031</v>
      </c>
      <c r="AP235">
        <v>21.93981212121211</v>
      </c>
      <c r="AQ235">
        <v>1.330111121462719E-05</v>
      </c>
      <c r="AR235">
        <v>105.5130570638781</v>
      </c>
      <c r="AS235">
        <v>0</v>
      </c>
      <c r="AT235">
        <v>0</v>
      </c>
      <c r="AU235">
        <f>IF(AS235*$H$15&gt;=AW235,1.0,(AW235/(AW235-AS235*$H$15)))</f>
        <v>0</v>
      </c>
      <c r="AV235">
        <f>(AU235-1)*100</f>
        <v>0</v>
      </c>
      <c r="AW235">
        <f>MAX(0,($B$15+$C$15*EF235)/(1+$D$15*EF235)*DY235/(EA235+273)*$E$15)</f>
        <v>0</v>
      </c>
      <c r="AX235" t="s">
        <v>439</v>
      </c>
      <c r="AY235" t="s">
        <v>439</v>
      </c>
      <c r="AZ235">
        <v>0</v>
      </c>
      <c r="BA235">
        <v>0</v>
      </c>
      <c r="BB235">
        <f>1-AZ235/BA235</f>
        <v>0</v>
      </c>
      <c r="BC235">
        <v>0</v>
      </c>
      <c r="BD235" t="s">
        <v>439</v>
      </c>
      <c r="BE235" t="s">
        <v>439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439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$B$13*EG235+$C$13*EH235+$F$13*ES235*(1-EV235)</f>
        <v>0</v>
      </c>
      <c r="DI235">
        <f>DH235*DJ235</f>
        <v>0</v>
      </c>
      <c r="DJ235">
        <f>($B$13*$D$11+$C$13*$D$11+$F$13*((FF235+EX235)/MAX(FF235+EX235+FG235, 0.1)*$I$11+FG235/MAX(FF235+EX235+FG235, 0.1)*$J$11))/($B$13+$C$13+$F$13)</f>
        <v>0</v>
      </c>
      <c r="DK235">
        <f>($B$13*$K$11+$C$13*$K$11+$F$13*((FF235+EX235)/MAX(FF235+EX235+FG235, 0.1)*$P$11+FG235/MAX(FF235+EX235+FG235, 0.1)*$Q$11))/($B$13+$C$13+$F$13)</f>
        <v>0</v>
      </c>
      <c r="DL235">
        <v>2.7</v>
      </c>
      <c r="DM235">
        <v>0.5</v>
      </c>
      <c r="DN235" t="s">
        <v>440</v>
      </c>
      <c r="DO235">
        <v>2</v>
      </c>
      <c r="DP235" t="b">
        <v>1</v>
      </c>
      <c r="DQ235">
        <v>1758572299.599999</v>
      </c>
      <c r="DR235">
        <v>412.1335161290322</v>
      </c>
      <c r="DS235">
        <v>419.7611935483871</v>
      </c>
      <c r="DT235">
        <v>21.94122258064517</v>
      </c>
      <c r="DU235">
        <v>20.47601290322581</v>
      </c>
      <c r="DV235">
        <v>413.3953870967741</v>
      </c>
      <c r="DW235">
        <v>21.6669935483871</v>
      </c>
      <c r="DX235">
        <v>499.9729354838709</v>
      </c>
      <c r="DY235">
        <v>89.76382258064515</v>
      </c>
      <c r="DZ235">
        <v>0.06814211612903225</v>
      </c>
      <c r="EA235">
        <v>28.61845483870967</v>
      </c>
      <c r="EB235">
        <v>29.98514193548387</v>
      </c>
      <c r="EC235">
        <v>999.9000000000003</v>
      </c>
      <c r="ED235">
        <v>0</v>
      </c>
      <c r="EE235">
        <v>0</v>
      </c>
      <c r="EF235">
        <v>9995.376451612903</v>
      </c>
      <c r="EG235">
        <v>0</v>
      </c>
      <c r="EH235">
        <v>12.71623870967742</v>
      </c>
      <c r="EI235">
        <v>-7.627595806451612</v>
      </c>
      <c r="EJ235">
        <v>421.3790967741935</v>
      </c>
      <c r="EK235">
        <v>428.5358387096773</v>
      </c>
      <c r="EL235">
        <v>1.46521129032258</v>
      </c>
      <c r="EM235">
        <v>419.7611935483871</v>
      </c>
      <c r="EN235">
        <v>20.47601290322581</v>
      </c>
      <c r="EO235">
        <v>1.969527419354839</v>
      </c>
      <c r="EP235">
        <v>1.838005483870968</v>
      </c>
      <c r="EQ235">
        <v>17.20146129032258</v>
      </c>
      <c r="ER235">
        <v>16.11380322580645</v>
      </c>
      <c r="ES235">
        <v>2000.015806451613</v>
      </c>
      <c r="ET235">
        <v>0.9799954838709676</v>
      </c>
      <c r="EU235">
        <v>0.02000459999999999</v>
      </c>
      <c r="EV235">
        <v>0</v>
      </c>
      <c r="EW235">
        <v>330.1964838709677</v>
      </c>
      <c r="EX235">
        <v>5.000779999999999</v>
      </c>
      <c r="EY235">
        <v>6539.740322580646</v>
      </c>
      <c r="EZ235">
        <v>16379.74516129033</v>
      </c>
      <c r="FA235">
        <v>39.68912903225806</v>
      </c>
      <c r="FB235">
        <v>40.52599999999999</v>
      </c>
      <c r="FC235">
        <v>39.80819354838709</v>
      </c>
      <c r="FD235">
        <v>40.24177419354837</v>
      </c>
      <c r="FE235">
        <v>40.9392258064516</v>
      </c>
      <c r="FF235">
        <v>1955.103870967742</v>
      </c>
      <c r="FG235">
        <v>39.9109677419355</v>
      </c>
      <c r="FH235">
        <v>0</v>
      </c>
      <c r="FI235">
        <v>1758572305.8</v>
      </c>
      <c r="FJ235">
        <v>0</v>
      </c>
      <c r="FK235">
        <v>330.1363461538461</v>
      </c>
      <c r="FL235">
        <v>1.060752140117737</v>
      </c>
      <c r="FM235">
        <v>20.73606835989692</v>
      </c>
      <c r="FN235">
        <v>6540.025</v>
      </c>
      <c r="FO235">
        <v>15</v>
      </c>
      <c r="FP235">
        <v>0</v>
      </c>
      <c r="FQ235" t="s">
        <v>441</v>
      </c>
      <c r="FR235">
        <v>1746989605.5</v>
      </c>
      <c r="FS235">
        <v>1746989593.5</v>
      </c>
      <c r="FT235">
        <v>0</v>
      </c>
      <c r="FU235">
        <v>-0.274</v>
      </c>
      <c r="FV235">
        <v>-0.002</v>
      </c>
      <c r="FW235">
        <v>2.549</v>
      </c>
      <c r="FX235">
        <v>0.129</v>
      </c>
      <c r="FY235">
        <v>420</v>
      </c>
      <c r="FZ235">
        <v>17</v>
      </c>
      <c r="GA235">
        <v>0.02</v>
      </c>
      <c r="GB235">
        <v>0.04</v>
      </c>
      <c r="GC235">
        <v>-7.582975853658537</v>
      </c>
      <c r="GD235">
        <v>-0.9587124041811695</v>
      </c>
      <c r="GE235">
        <v>0.1032727401279716</v>
      </c>
      <c r="GF235">
        <v>0</v>
      </c>
      <c r="GG235">
        <v>330.1828235294117</v>
      </c>
      <c r="GH235">
        <v>0.4774942744268496</v>
      </c>
      <c r="GI235">
        <v>0.289837730522792</v>
      </c>
      <c r="GJ235">
        <v>1</v>
      </c>
      <c r="GK235">
        <v>1.469663170731707</v>
      </c>
      <c r="GL235">
        <v>-0.07922968641114971</v>
      </c>
      <c r="GM235">
        <v>0.008090450088183413</v>
      </c>
      <c r="GN235">
        <v>1</v>
      </c>
      <c r="GO235">
        <v>2</v>
      </c>
      <c r="GP235">
        <v>3</v>
      </c>
      <c r="GQ235" t="s">
        <v>448</v>
      </c>
      <c r="GR235">
        <v>3.10255</v>
      </c>
      <c r="GS235">
        <v>2.72594</v>
      </c>
      <c r="GT235">
        <v>0.0861871</v>
      </c>
      <c r="GU235">
        <v>0.08724270000000001</v>
      </c>
      <c r="GV235">
        <v>0.100402</v>
      </c>
      <c r="GW235">
        <v>0.0969394</v>
      </c>
      <c r="GX235">
        <v>23858.6</v>
      </c>
      <c r="GY235">
        <v>21655</v>
      </c>
      <c r="GZ235">
        <v>26673.5</v>
      </c>
      <c r="HA235">
        <v>23947.8</v>
      </c>
      <c r="HB235">
        <v>38399.9</v>
      </c>
      <c r="HC235">
        <v>31968.9</v>
      </c>
      <c r="HD235">
        <v>46582.2</v>
      </c>
      <c r="HE235">
        <v>37885.8</v>
      </c>
      <c r="HF235">
        <v>1.86683</v>
      </c>
      <c r="HG235">
        <v>1.8426</v>
      </c>
      <c r="HH235">
        <v>0.124354</v>
      </c>
      <c r="HI235">
        <v>0</v>
      </c>
      <c r="HJ235">
        <v>27.9595</v>
      </c>
      <c r="HK235">
        <v>999.9</v>
      </c>
      <c r="HL235">
        <v>46.7</v>
      </c>
      <c r="HM235">
        <v>32.3</v>
      </c>
      <c r="HN235">
        <v>25.2681</v>
      </c>
      <c r="HO235">
        <v>61.0722</v>
      </c>
      <c r="HP235">
        <v>22.484</v>
      </c>
      <c r="HQ235">
        <v>1</v>
      </c>
      <c r="HR235">
        <v>0.151573</v>
      </c>
      <c r="HS235">
        <v>0.249818</v>
      </c>
      <c r="HT235">
        <v>20.2805</v>
      </c>
      <c r="HU235">
        <v>5.21564</v>
      </c>
      <c r="HV235">
        <v>11.98</v>
      </c>
      <c r="HW235">
        <v>4.96455</v>
      </c>
      <c r="HX235">
        <v>3.27518</v>
      </c>
      <c r="HY235">
        <v>9999</v>
      </c>
      <c r="HZ235">
        <v>9999</v>
      </c>
      <c r="IA235">
        <v>9999</v>
      </c>
      <c r="IB235">
        <v>999.9</v>
      </c>
      <c r="IC235">
        <v>1.86392</v>
      </c>
      <c r="ID235">
        <v>1.86012</v>
      </c>
      <c r="IE235">
        <v>1.85848</v>
      </c>
      <c r="IF235">
        <v>1.85975</v>
      </c>
      <c r="IG235">
        <v>1.85989</v>
      </c>
      <c r="IH235">
        <v>1.85838</v>
      </c>
      <c r="II235">
        <v>1.85745</v>
      </c>
      <c r="IJ235">
        <v>1.85242</v>
      </c>
      <c r="IK235">
        <v>0</v>
      </c>
      <c r="IL235">
        <v>0</v>
      </c>
      <c r="IM235">
        <v>0</v>
      </c>
      <c r="IN235">
        <v>0</v>
      </c>
      <c r="IO235" t="s">
        <v>443</v>
      </c>
      <c r="IP235" t="s">
        <v>444</v>
      </c>
      <c r="IQ235" t="s">
        <v>445</v>
      </c>
      <c r="IR235" t="s">
        <v>445</v>
      </c>
      <c r="IS235" t="s">
        <v>445</v>
      </c>
      <c r="IT235" t="s">
        <v>445</v>
      </c>
      <c r="IU235">
        <v>0</v>
      </c>
      <c r="IV235">
        <v>100</v>
      </c>
      <c r="IW235">
        <v>100</v>
      </c>
      <c r="IX235">
        <v>-1.261</v>
      </c>
      <c r="IY235">
        <v>0.2742</v>
      </c>
      <c r="IZ235">
        <v>-1.088691465271074</v>
      </c>
      <c r="JA235">
        <v>-0.0009653133281458612</v>
      </c>
      <c r="JB235">
        <v>1.467522864134924E-06</v>
      </c>
      <c r="JC235">
        <v>-3.533429210606989E-10</v>
      </c>
      <c r="JD235">
        <v>0.001055554131792665</v>
      </c>
      <c r="JE235">
        <v>0.003653998214210923</v>
      </c>
      <c r="JF235">
        <v>0.0003927652080039181</v>
      </c>
      <c r="JG235">
        <v>9.453655735445027E-07</v>
      </c>
      <c r="JH235">
        <v>2</v>
      </c>
      <c r="JI235">
        <v>1975</v>
      </c>
      <c r="JJ235">
        <v>1</v>
      </c>
      <c r="JK235">
        <v>27</v>
      </c>
      <c r="JL235">
        <v>193045</v>
      </c>
      <c r="JM235">
        <v>193045.2</v>
      </c>
      <c r="JN235">
        <v>1.14624</v>
      </c>
      <c r="JO235">
        <v>2.64893</v>
      </c>
      <c r="JP235">
        <v>1.49658</v>
      </c>
      <c r="JQ235">
        <v>2.34985</v>
      </c>
      <c r="JR235">
        <v>1.54907</v>
      </c>
      <c r="JS235">
        <v>2.44995</v>
      </c>
      <c r="JT235">
        <v>36.9794</v>
      </c>
      <c r="JU235">
        <v>24.1751</v>
      </c>
      <c r="JV235">
        <v>18</v>
      </c>
      <c r="JW235">
        <v>482.77</v>
      </c>
      <c r="JX235">
        <v>481.59</v>
      </c>
      <c r="JY235">
        <v>27.152</v>
      </c>
      <c r="JZ235">
        <v>29.1894</v>
      </c>
      <c r="KA235">
        <v>30.0003</v>
      </c>
      <c r="KB235">
        <v>29.3544</v>
      </c>
      <c r="KC235">
        <v>29.3359</v>
      </c>
      <c r="KD235">
        <v>23.0339</v>
      </c>
      <c r="KE235">
        <v>20.9392</v>
      </c>
      <c r="KF235">
        <v>67.56610000000001</v>
      </c>
      <c r="KG235">
        <v>27.1539</v>
      </c>
      <c r="KH235">
        <v>426.463</v>
      </c>
      <c r="KI235">
        <v>20.4659</v>
      </c>
      <c r="KJ235">
        <v>101.845</v>
      </c>
      <c r="KK235">
        <v>91.36839999999999</v>
      </c>
    </row>
    <row r="236" spans="1:297">
      <c r="A236">
        <v>218</v>
      </c>
      <c r="B236">
        <v>1758572312.6</v>
      </c>
      <c r="C236">
        <v>7535</v>
      </c>
      <c r="D236" t="s">
        <v>883</v>
      </c>
      <c r="E236" t="s">
        <v>884</v>
      </c>
      <c r="F236">
        <v>5</v>
      </c>
      <c r="G236" t="s">
        <v>834</v>
      </c>
      <c r="H236" t="s">
        <v>438</v>
      </c>
      <c r="I236">
        <v>1758572304.755172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(EA236+(U236+2*0.95*5.67E-8*(((EA236+$B$9)+273)^4-(EA236+273)^4)-44100*J236)/(1.84*29.3*R236+8*0.95*5.67E-8*(EA236+273)^3))</f>
        <v>0</v>
      </c>
      <c r="W236">
        <f>($C$9*EB236+$D$9*EC236+$E$9*V236)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2*0.95*5.67E-8*(((EA236+$B$9)+273)^4-(W236+273)^4)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428.6174548243092</v>
      </c>
      <c r="AK236">
        <v>421.2789272727271</v>
      </c>
      <c r="AL236">
        <v>-0.004012710466844413</v>
      </c>
      <c r="AM236">
        <v>64.87164612893358</v>
      </c>
      <c r="AN236">
        <f>(AP236 - AO236 + DY236*1E3/(8.314*(EA236+273.15)) * AR236/DX236 * AQ236) * DX236/(100*DL236) * 1000/(1000 - AP236)</f>
        <v>0</v>
      </c>
      <c r="AO236">
        <v>20.47905321380845</v>
      </c>
      <c r="AP236">
        <v>21.94198303030304</v>
      </c>
      <c r="AQ236">
        <v>1.242819388488576E-05</v>
      </c>
      <c r="AR236">
        <v>105.5130570638781</v>
      </c>
      <c r="AS236">
        <v>0</v>
      </c>
      <c r="AT236">
        <v>0</v>
      </c>
      <c r="AU236">
        <f>IF(AS236*$H$15&gt;=AW236,1.0,(AW236/(AW236-AS236*$H$15)))</f>
        <v>0</v>
      </c>
      <c r="AV236">
        <f>(AU236-1)*100</f>
        <v>0</v>
      </c>
      <c r="AW236">
        <f>MAX(0,($B$15+$C$15*EF236)/(1+$D$15*EF236)*DY236/(EA236+273)*$E$15)</f>
        <v>0</v>
      </c>
      <c r="AX236" t="s">
        <v>439</v>
      </c>
      <c r="AY236" t="s">
        <v>439</v>
      </c>
      <c r="AZ236">
        <v>0</v>
      </c>
      <c r="BA236">
        <v>0</v>
      </c>
      <c r="BB236">
        <f>1-AZ236/BA236</f>
        <v>0</v>
      </c>
      <c r="BC236">
        <v>0</v>
      </c>
      <c r="BD236" t="s">
        <v>439</v>
      </c>
      <c r="BE236" t="s">
        <v>439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439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$B$13*EG236+$C$13*EH236+$F$13*ES236*(1-EV236)</f>
        <v>0</v>
      </c>
      <c r="DI236">
        <f>DH236*DJ236</f>
        <v>0</v>
      </c>
      <c r="DJ236">
        <f>($B$13*$D$11+$C$13*$D$11+$F$13*((FF236+EX236)/MAX(FF236+EX236+FG236, 0.1)*$I$11+FG236/MAX(FF236+EX236+FG236, 0.1)*$J$11))/($B$13+$C$13+$F$13)</f>
        <v>0</v>
      </c>
      <c r="DK236">
        <f>($B$13*$K$11+$C$13*$K$11+$F$13*((FF236+EX236)/MAX(FF236+EX236+FG236, 0.1)*$P$11+FG236/MAX(FF236+EX236+FG236, 0.1)*$Q$11))/($B$13+$C$13+$F$13)</f>
        <v>0</v>
      </c>
      <c r="DL236">
        <v>2.7</v>
      </c>
      <c r="DM236">
        <v>0.5</v>
      </c>
      <c r="DN236" t="s">
        <v>440</v>
      </c>
      <c r="DO236">
        <v>2</v>
      </c>
      <c r="DP236" t="b">
        <v>1</v>
      </c>
      <c r="DQ236">
        <v>1758572304.755172</v>
      </c>
      <c r="DR236">
        <v>412.0623448275862</v>
      </c>
      <c r="DS236">
        <v>419.919</v>
      </c>
      <c r="DT236">
        <v>21.93979310344828</v>
      </c>
      <c r="DU236">
        <v>20.47750689655172</v>
      </c>
      <c r="DV236">
        <v>413.3242413793103</v>
      </c>
      <c r="DW236">
        <v>21.66558965517241</v>
      </c>
      <c r="DX236">
        <v>499.9868965517242</v>
      </c>
      <c r="DY236">
        <v>89.76390344827587</v>
      </c>
      <c r="DZ236">
        <v>0.0679951</v>
      </c>
      <c r="EA236">
        <v>28.61981724137931</v>
      </c>
      <c r="EB236">
        <v>29.98834137931034</v>
      </c>
      <c r="EC236">
        <v>999.9000000000002</v>
      </c>
      <c r="ED236">
        <v>0</v>
      </c>
      <c r="EE236">
        <v>0</v>
      </c>
      <c r="EF236">
        <v>10000.10034482759</v>
      </c>
      <c r="EG236">
        <v>0</v>
      </c>
      <c r="EH236">
        <v>12.73008965517242</v>
      </c>
      <c r="EI236">
        <v>-7.856541724137931</v>
      </c>
      <c r="EJ236">
        <v>421.3057931034483</v>
      </c>
      <c r="EK236">
        <v>428.6976551724137</v>
      </c>
      <c r="EL236">
        <v>1.462287931034483</v>
      </c>
      <c r="EM236">
        <v>419.919</v>
      </c>
      <c r="EN236">
        <v>20.47750689655172</v>
      </c>
      <c r="EO236">
        <v>1.969401034482758</v>
      </c>
      <c r="EP236">
        <v>1.838141724137931</v>
      </c>
      <c r="EQ236">
        <v>17.20044827586207</v>
      </c>
      <c r="ER236">
        <v>16.11495862068966</v>
      </c>
      <c r="ES236">
        <v>1999.983448275862</v>
      </c>
      <c r="ET236">
        <v>0.9799949310344825</v>
      </c>
      <c r="EU236">
        <v>0.0200051448275862</v>
      </c>
      <c r="EV236">
        <v>0</v>
      </c>
      <c r="EW236">
        <v>330.3144827586207</v>
      </c>
      <c r="EX236">
        <v>5.00078</v>
      </c>
      <c r="EY236">
        <v>6541.367931034484</v>
      </c>
      <c r="EZ236">
        <v>16379.47586206896</v>
      </c>
      <c r="FA236">
        <v>39.69999999999999</v>
      </c>
      <c r="FB236">
        <v>40.52565517241379</v>
      </c>
      <c r="FC236">
        <v>39.83603448275862</v>
      </c>
      <c r="FD236">
        <v>40.24765517241379</v>
      </c>
      <c r="FE236">
        <v>40.89631034482758</v>
      </c>
      <c r="FF236">
        <v>1955.071034482758</v>
      </c>
      <c r="FG236">
        <v>39.91172413793105</v>
      </c>
      <c r="FH236">
        <v>0</v>
      </c>
      <c r="FI236">
        <v>1758572310.6</v>
      </c>
      <c r="FJ236">
        <v>0</v>
      </c>
      <c r="FK236">
        <v>330.3074230769232</v>
      </c>
      <c r="FL236">
        <v>1.32940170898707</v>
      </c>
      <c r="FM236">
        <v>15.84444442608791</v>
      </c>
      <c r="FN236">
        <v>6541.46653846154</v>
      </c>
      <c r="FO236">
        <v>15</v>
      </c>
      <c r="FP236">
        <v>0</v>
      </c>
      <c r="FQ236" t="s">
        <v>441</v>
      </c>
      <c r="FR236">
        <v>1746989605.5</v>
      </c>
      <c r="FS236">
        <v>1746989593.5</v>
      </c>
      <c r="FT236">
        <v>0</v>
      </c>
      <c r="FU236">
        <v>-0.274</v>
      </c>
      <c r="FV236">
        <v>-0.002</v>
      </c>
      <c r="FW236">
        <v>2.549</v>
      </c>
      <c r="FX236">
        <v>0.129</v>
      </c>
      <c r="FY236">
        <v>420</v>
      </c>
      <c r="FZ236">
        <v>17</v>
      </c>
      <c r="GA236">
        <v>0.02</v>
      </c>
      <c r="GB236">
        <v>0.04</v>
      </c>
      <c r="GC236">
        <v>-7.715803414634146</v>
      </c>
      <c r="GD236">
        <v>-1.989195052264819</v>
      </c>
      <c r="GE236">
        <v>0.2578235724015577</v>
      </c>
      <c r="GF236">
        <v>0</v>
      </c>
      <c r="GG236">
        <v>330.2353529411764</v>
      </c>
      <c r="GH236">
        <v>1.06264324073176</v>
      </c>
      <c r="GI236">
        <v>0.3224971392807875</v>
      </c>
      <c r="GJ236">
        <v>0</v>
      </c>
      <c r="GK236">
        <v>1.464575365853659</v>
      </c>
      <c r="GL236">
        <v>-0.03961735191637258</v>
      </c>
      <c r="GM236">
        <v>0.004335850043285443</v>
      </c>
      <c r="GN236">
        <v>1</v>
      </c>
      <c r="GO236">
        <v>1</v>
      </c>
      <c r="GP236">
        <v>3</v>
      </c>
      <c r="GQ236" t="s">
        <v>451</v>
      </c>
      <c r="GR236">
        <v>3.10269</v>
      </c>
      <c r="GS236">
        <v>2.72576</v>
      </c>
      <c r="GT236">
        <v>0.0861917</v>
      </c>
      <c r="GU236">
        <v>0.0876072</v>
      </c>
      <c r="GV236">
        <v>0.100407</v>
      </c>
      <c r="GW236">
        <v>0.09694369999999999</v>
      </c>
      <c r="GX236">
        <v>23858.3</v>
      </c>
      <c r="GY236">
        <v>21646.3</v>
      </c>
      <c r="GZ236">
        <v>26673.3</v>
      </c>
      <c r="HA236">
        <v>23947.8</v>
      </c>
      <c r="HB236">
        <v>38399.3</v>
      </c>
      <c r="HC236">
        <v>31968.7</v>
      </c>
      <c r="HD236">
        <v>46581.8</v>
      </c>
      <c r="HE236">
        <v>37885.7</v>
      </c>
      <c r="HF236">
        <v>1.86712</v>
      </c>
      <c r="HG236">
        <v>1.8426</v>
      </c>
      <c r="HH236">
        <v>0.12435</v>
      </c>
      <c r="HI236">
        <v>0</v>
      </c>
      <c r="HJ236">
        <v>27.9595</v>
      </c>
      <c r="HK236">
        <v>999.9</v>
      </c>
      <c r="HL236">
        <v>46.7</v>
      </c>
      <c r="HM236">
        <v>32.3</v>
      </c>
      <c r="HN236">
        <v>25.2661</v>
      </c>
      <c r="HO236">
        <v>61.0522</v>
      </c>
      <c r="HP236">
        <v>22.504</v>
      </c>
      <c r="HQ236">
        <v>1</v>
      </c>
      <c r="HR236">
        <v>0.151753</v>
      </c>
      <c r="HS236">
        <v>0.243965</v>
      </c>
      <c r="HT236">
        <v>20.2797</v>
      </c>
      <c r="HU236">
        <v>5.21175</v>
      </c>
      <c r="HV236">
        <v>11.98</v>
      </c>
      <c r="HW236">
        <v>4.9636</v>
      </c>
      <c r="HX236">
        <v>3.27448</v>
      </c>
      <c r="HY236">
        <v>9999</v>
      </c>
      <c r="HZ236">
        <v>9999</v>
      </c>
      <c r="IA236">
        <v>9999</v>
      </c>
      <c r="IB236">
        <v>999.9</v>
      </c>
      <c r="IC236">
        <v>1.86397</v>
      </c>
      <c r="ID236">
        <v>1.86014</v>
      </c>
      <c r="IE236">
        <v>1.85846</v>
      </c>
      <c r="IF236">
        <v>1.85978</v>
      </c>
      <c r="IG236">
        <v>1.85989</v>
      </c>
      <c r="IH236">
        <v>1.8584</v>
      </c>
      <c r="II236">
        <v>1.85745</v>
      </c>
      <c r="IJ236">
        <v>1.85242</v>
      </c>
      <c r="IK236">
        <v>0</v>
      </c>
      <c r="IL236">
        <v>0</v>
      </c>
      <c r="IM236">
        <v>0</v>
      </c>
      <c r="IN236">
        <v>0</v>
      </c>
      <c r="IO236" t="s">
        <v>443</v>
      </c>
      <c r="IP236" t="s">
        <v>444</v>
      </c>
      <c r="IQ236" t="s">
        <v>445</v>
      </c>
      <c r="IR236" t="s">
        <v>445</v>
      </c>
      <c r="IS236" t="s">
        <v>445</v>
      </c>
      <c r="IT236" t="s">
        <v>445</v>
      </c>
      <c r="IU236">
        <v>0</v>
      </c>
      <c r="IV236">
        <v>100</v>
      </c>
      <c r="IW236">
        <v>100</v>
      </c>
      <c r="IX236">
        <v>-1.262</v>
      </c>
      <c r="IY236">
        <v>0.2742</v>
      </c>
      <c r="IZ236">
        <v>-1.088691465271074</v>
      </c>
      <c r="JA236">
        <v>-0.0009653133281458612</v>
      </c>
      <c r="JB236">
        <v>1.467522864134924E-06</v>
      </c>
      <c r="JC236">
        <v>-3.533429210606989E-10</v>
      </c>
      <c r="JD236">
        <v>0.001055554131792665</v>
      </c>
      <c r="JE236">
        <v>0.003653998214210923</v>
      </c>
      <c r="JF236">
        <v>0.0003927652080039181</v>
      </c>
      <c r="JG236">
        <v>9.453655735445027E-07</v>
      </c>
      <c r="JH236">
        <v>2</v>
      </c>
      <c r="JI236">
        <v>1975</v>
      </c>
      <c r="JJ236">
        <v>1</v>
      </c>
      <c r="JK236">
        <v>27</v>
      </c>
      <c r="JL236">
        <v>193045.1</v>
      </c>
      <c r="JM236">
        <v>193045.3</v>
      </c>
      <c r="JN236">
        <v>1.17188</v>
      </c>
      <c r="JO236">
        <v>2.63916</v>
      </c>
      <c r="JP236">
        <v>1.49658</v>
      </c>
      <c r="JQ236">
        <v>2.35107</v>
      </c>
      <c r="JR236">
        <v>1.54907</v>
      </c>
      <c r="JS236">
        <v>2.41943</v>
      </c>
      <c r="JT236">
        <v>36.9794</v>
      </c>
      <c r="JU236">
        <v>24.1751</v>
      </c>
      <c r="JV236">
        <v>18</v>
      </c>
      <c r="JW236">
        <v>482.963</v>
      </c>
      <c r="JX236">
        <v>481.611</v>
      </c>
      <c r="JY236">
        <v>27.1607</v>
      </c>
      <c r="JZ236">
        <v>29.1914</v>
      </c>
      <c r="KA236">
        <v>30.0003</v>
      </c>
      <c r="KB236">
        <v>29.3568</v>
      </c>
      <c r="KC236">
        <v>29.3384</v>
      </c>
      <c r="KD236">
        <v>23.566</v>
      </c>
      <c r="KE236">
        <v>20.9392</v>
      </c>
      <c r="KF236">
        <v>67.56610000000001</v>
      </c>
      <c r="KG236">
        <v>27.1637</v>
      </c>
      <c r="KH236">
        <v>439.839</v>
      </c>
      <c r="KI236">
        <v>20.4659</v>
      </c>
      <c r="KJ236">
        <v>101.844</v>
      </c>
      <c r="KK236">
        <v>91.3683</v>
      </c>
    </row>
    <row r="237" spans="1:297">
      <c r="A237">
        <v>219</v>
      </c>
      <c r="B237">
        <v>1758572317.6</v>
      </c>
      <c r="C237">
        <v>7540</v>
      </c>
      <c r="D237" t="s">
        <v>885</v>
      </c>
      <c r="E237" t="s">
        <v>886</v>
      </c>
      <c r="F237">
        <v>5</v>
      </c>
      <c r="G237" t="s">
        <v>834</v>
      </c>
      <c r="H237" t="s">
        <v>438</v>
      </c>
      <c r="I237">
        <v>1758572309.832142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(EA237+(U237+2*0.95*5.67E-8*(((EA237+$B$9)+273)^4-(EA237+273)^4)-44100*J237)/(1.84*29.3*R237+8*0.95*5.67E-8*(EA237+273)^3))</f>
        <v>0</v>
      </c>
      <c r="W237">
        <f>($C$9*EB237+$D$9*EC237+$E$9*V237)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2*0.95*5.67E-8*(((EA237+$B$9)+273)^4-(W237+273)^4)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434.9079664438199</v>
      </c>
      <c r="AK237">
        <v>424.1791454545455</v>
      </c>
      <c r="AL237">
        <v>0.701126554068503</v>
      </c>
      <c r="AM237">
        <v>64.87164612893358</v>
      </c>
      <c r="AN237">
        <f>(AP237 - AO237 + DY237*1E3/(8.314*(EA237+273.15)) * AR237/DX237 * AQ237) * DX237/(100*DL237) * 1000/(1000 - AP237)</f>
        <v>0</v>
      </c>
      <c r="AO237">
        <v>20.48494288607602</v>
      </c>
      <c r="AP237">
        <v>21.9435103030303</v>
      </c>
      <c r="AQ237">
        <v>7.534556638226459E-06</v>
      </c>
      <c r="AR237">
        <v>105.5130570638781</v>
      </c>
      <c r="AS237">
        <v>0</v>
      </c>
      <c r="AT237">
        <v>0</v>
      </c>
      <c r="AU237">
        <f>IF(AS237*$H$15&gt;=AW237,1.0,(AW237/(AW237-AS237*$H$15)))</f>
        <v>0</v>
      </c>
      <c r="AV237">
        <f>(AU237-1)*100</f>
        <v>0</v>
      </c>
      <c r="AW237">
        <f>MAX(0,($B$15+$C$15*EF237)/(1+$D$15*EF237)*DY237/(EA237+273)*$E$15)</f>
        <v>0</v>
      </c>
      <c r="AX237" t="s">
        <v>439</v>
      </c>
      <c r="AY237" t="s">
        <v>439</v>
      </c>
      <c r="AZ237">
        <v>0</v>
      </c>
      <c r="BA237">
        <v>0</v>
      </c>
      <c r="BB237">
        <f>1-AZ237/BA237</f>
        <v>0</v>
      </c>
      <c r="BC237">
        <v>0</v>
      </c>
      <c r="BD237" t="s">
        <v>439</v>
      </c>
      <c r="BE237" t="s">
        <v>439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439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$B$13*EG237+$C$13*EH237+$F$13*ES237*(1-EV237)</f>
        <v>0</v>
      </c>
      <c r="DI237">
        <f>DH237*DJ237</f>
        <v>0</v>
      </c>
      <c r="DJ237">
        <f>($B$13*$D$11+$C$13*$D$11+$F$13*((FF237+EX237)/MAX(FF237+EX237+FG237, 0.1)*$I$11+FG237/MAX(FF237+EX237+FG237, 0.1)*$J$11))/($B$13+$C$13+$F$13)</f>
        <v>0</v>
      </c>
      <c r="DK237">
        <f>($B$13*$K$11+$C$13*$K$11+$F$13*((FF237+EX237)/MAX(FF237+EX237+FG237, 0.1)*$P$11+FG237/MAX(FF237+EX237+FG237, 0.1)*$Q$11))/($B$13+$C$13+$F$13)</f>
        <v>0</v>
      </c>
      <c r="DL237">
        <v>2.7</v>
      </c>
      <c r="DM237">
        <v>0.5</v>
      </c>
      <c r="DN237" t="s">
        <v>440</v>
      </c>
      <c r="DO237">
        <v>2</v>
      </c>
      <c r="DP237" t="b">
        <v>1</v>
      </c>
      <c r="DQ237">
        <v>1758572309.832142</v>
      </c>
      <c r="DR237">
        <v>412.4342857142857</v>
      </c>
      <c r="DS237">
        <v>422.4131785714286</v>
      </c>
      <c r="DT237">
        <v>21.940675</v>
      </c>
      <c r="DU237">
        <v>20.48062142857142</v>
      </c>
      <c r="DV237">
        <v>413.6961428571429</v>
      </c>
      <c r="DW237">
        <v>21.66644642857143</v>
      </c>
      <c r="DX237">
        <v>499.9755357142858</v>
      </c>
      <c r="DY237">
        <v>89.76402142857144</v>
      </c>
      <c r="DZ237">
        <v>0.06778111071428571</v>
      </c>
      <c r="EA237">
        <v>28.6232</v>
      </c>
      <c r="EB237">
        <v>29.9873</v>
      </c>
      <c r="EC237">
        <v>999.9000000000002</v>
      </c>
      <c r="ED237">
        <v>0</v>
      </c>
      <c r="EE237">
        <v>0</v>
      </c>
      <c r="EF237">
        <v>10001.95607142857</v>
      </c>
      <c r="EG237">
        <v>0</v>
      </c>
      <c r="EH237">
        <v>12.54500714285714</v>
      </c>
      <c r="EI237">
        <v>-9.978758214285715</v>
      </c>
      <c r="EJ237">
        <v>421.6864285714286</v>
      </c>
      <c r="EK237">
        <v>431.2452857142858</v>
      </c>
      <c r="EL237">
        <v>1.460046785714286</v>
      </c>
      <c r="EM237">
        <v>422.4131785714286</v>
      </c>
      <c r="EN237">
        <v>20.48062142857142</v>
      </c>
      <c r="EO237">
        <v>1.9694825</v>
      </c>
      <c r="EP237">
        <v>1.838423928571429</v>
      </c>
      <c r="EQ237">
        <v>17.20109642857143</v>
      </c>
      <c r="ER237">
        <v>16.11736428571429</v>
      </c>
      <c r="ES237">
        <v>1999.993571428572</v>
      </c>
      <c r="ET237">
        <v>0.9799958571428572</v>
      </c>
      <c r="EU237">
        <v>0.02000417142857143</v>
      </c>
      <c r="EV237">
        <v>0</v>
      </c>
      <c r="EW237">
        <v>330.3654642857143</v>
      </c>
      <c r="EX237">
        <v>5.00078</v>
      </c>
      <c r="EY237">
        <v>6542.462142857143</v>
      </c>
      <c r="EZ237">
        <v>16379.55357142857</v>
      </c>
      <c r="FA237">
        <v>39.69164285714286</v>
      </c>
      <c r="FB237">
        <v>40.52657142857142</v>
      </c>
      <c r="FC237">
        <v>39.84357142857142</v>
      </c>
      <c r="FD237">
        <v>40.23642857142857</v>
      </c>
      <c r="FE237">
        <v>40.80557142857142</v>
      </c>
      <c r="FF237">
        <v>1955.083571428572</v>
      </c>
      <c r="FG237">
        <v>39.91000000000001</v>
      </c>
      <c r="FH237">
        <v>0</v>
      </c>
      <c r="FI237">
        <v>1758572315.4</v>
      </c>
      <c r="FJ237">
        <v>0</v>
      </c>
      <c r="FK237">
        <v>330.3647692307692</v>
      </c>
      <c r="FL237">
        <v>0.7757948848986383</v>
      </c>
      <c r="FM237">
        <v>8.987008514490441</v>
      </c>
      <c r="FN237">
        <v>6542.462692307693</v>
      </c>
      <c r="FO237">
        <v>15</v>
      </c>
      <c r="FP237">
        <v>0</v>
      </c>
      <c r="FQ237" t="s">
        <v>441</v>
      </c>
      <c r="FR237">
        <v>1746989605.5</v>
      </c>
      <c r="FS237">
        <v>1746989593.5</v>
      </c>
      <c r="FT237">
        <v>0</v>
      </c>
      <c r="FU237">
        <v>-0.274</v>
      </c>
      <c r="FV237">
        <v>-0.002</v>
      </c>
      <c r="FW237">
        <v>2.549</v>
      </c>
      <c r="FX237">
        <v>0.129</v>
      </c>
      <c r="FY237">
        <v>420</v>
      </c>
      <c r="FZ237">
        <v>17</v>
      </c>
      <c r="GA237">
        <v>0.02</v>
      </c>
      <c r="GB237">
        <v>0.04</v>
      </c>
      <c r="GC237">
        <v>-9.343733499999999</v>
      </c>
      <c r="GD237">
        <v>-23.27730461538461</v>
      </c>
      <c r="GE237">
        <v>2.895204771709205</v>
      </c>
      <c r="GF237">
        <v>0</v>
      </c>
      <c r="GG237">
        <v>330.3121176470588</v>
      </c>
      <c r="GH237">
        <v>0.9973109279741458</v>
      </c>
      <c r="GI237">
        <v>0.271988404240921</v>
      </c>
      <c r="GJ237">
        <v>1</v>
      </c>
      <c r="GK237">
        <v>1.46131225</v>
      </c>
      <c r="GL237">
        <v>-0.02188739212008028</v>
      </c>
      <c r="GM237">
        <v>0.002505627154526405</v>
      </c>
      <c r="GN237">
        <v>1</v>
      </c>
      <c r="GO237">
        <v>2</v>
      </c>
      <c r="GP237">
        <v>3</v>
      </c>
      <c r="GQ237" t="s">
        <v>448</v>
      </c>
      <c r="GR237">
        <v>3.10255</v>
      </c>
      <c r="GS237">
        <v>2.72576</v>
      </c>
      <c r="GT237">
        <v>0.086727</v>
      </c>
      <c r="GU237">
        <v>0.08947629999999999</v>
      </c>
      <c r="GV237">
        <v>0.100415</v>
      </c>
      <c r="GW237">
        <v>0.09695620000000001</v>
      </c>
      <c r="GX237">
        <v>23844.3</v>
      </c>
      <c r="GY237">
        <v>21602.2</v>
      </c>
      <c r="GZ237">
        <v>26673.2</v>
      </c>
      <c r="HA237">
        <v>23948.1</v>
      </c>
      <c r="HB237">
        <v>38398.7</v>
      </c>
      <c r="HC237">
        <v>31968.8</v>
      </c>
      <c r="HD237">
        <v>46581.4</v>
      </c>
      <c r="HE237">
        <v>37886.1</v>
      </c>
      <c r="HF237">
        <v>1.86693</v>
      </c>
      <c r="HG237">
        <v>1.84275</v>
      </c>
      <c r="HH237">
        <v>0.125397</v>
      </c>
      <c r="HI237">
        <v>0</v>
      </c>
      <c r="HJ237">
        <v>27.9596</v>
      </c>
      <c r="HK237">
        <v>999.9</v>
      </c>
      <c r="HL237">
        <v>46.7</v>
      </c>
      <c r="HM237">
        <v>32.3</v>
      </c>
      <c r="HN237">
        <v>25.2666</v>
      </c>
      <c r="HO237">
        <v>60.8222</v>
      </c>
      <c r="HP237">
        <v>22.496</v>
      </c>
      <c r="HQ237">
        <v>1</v>
      </c>
      <c r="HR237">
        <v>0.152076</v>
      </c>
      <c r="HS237">
        <v>0.244428</v>
      </c>
      <c r="HT237">
        <v>20.2796</v>
      </c>
      <c r="HU237">
        <v>5.21175</v>
      </c>
      <c r="HV237">
        <v>11.9798</v>
      </c>
      <c r="HW237">
        <v>4.9636</v>
      </c>
      <c r="HX237">
        <v>3.27438</v>
      </c>
      <c r="HY237">
        <v>9999</v>
      </c>
      <c r="HZ237">
        <v>9999</v>
      </c>
      <c r="IA237">
        <v>9999</v>
      </c>
      <c r="IB237">
        <v>999.9</v>
      </c>
      <c r="IC237">
        <v>1.86395</v>
      </c>
      <c r="ID237">
        <v>1.8601</v>
      </c>
      <c r="IE237">
        <v>1.85845</v>
      </c>
      <c r="IF237">
        <v>1.85977</v>
      </c>
      <c r="IG237">
        <v>1.85989</v>
      </c>
      <c r="IH237">
        <v>1.85838</v>
      </c>
      <c r="II237">
        <v>1.85745</v>
      </c>
      <c r="IJ237">
        <v>1.85242</v>
      </c>
      <c r="IK237">
        <v>0</v>
      </c>
      <c r="IL237">
        <v>0</v>
      </c>
      <c r="IM237">
        <v>0</v>
      </c>
      <c r="IN237">
        <v>0</v>
      </c>
      <c r="IO237" t="s">
        <v>443</v>
      </c>
      <c r="IP237" t="s">
        <v>444</v>
      </c>
      <c r="IQ237" t="s">
        <v>445</v>
      </c>
      <c r="IR237" t="s">
        <v>445</v>
      </c>
      <c r="IS237" t="s">
        <v>445</v>
      </c>
      <c r="IT237" t="s">
        <v>445</v>
      </c>
      <c r="IU237">
        <v>0</v>
      </c>
      <c r="IV237">
        <v>100</v>
      </c>
      <c r="IW237">
        <v>100</v>
      </c>
      <c r="IX237">
        <v>-1.262</v>
      </c>
      <c r="IY237">
        <v>0.2743</v>
      </c>
      <c r="IZ237">
        <v>-1.088691465271074</v>
      </c>
      <c r="JA237">
        <v>-0.0009653133281458612</v>
      </c>
      <c r="JB237">
        <v>1.467522864134924E-06</v>
      </c>
      <c r="JC237">
        <v>-3.533429210606989E-10</v>
      </c>
      <c r="JD237">
        <v>0.001055554131792665</v>
      </c>
      <c r="JE237">
        <v>0.003653998214210923</v>
      </c>
      <c r="JF237">
        <v>0.0003927652080039181</v>
      </c>
      <c r="JG237">
        <v>9.453655735445027E-07</v>
      </c>
      <c r="JH237">
        <v>2</v>
      </c>
      <c r="JI237">
        <v>1975</v>
      </c>
      <c r="JJ237">
        <v>1</v>
      </c>
      <c r="JK237">
        <v>27</v>
      </c>
      <c r="JL237">
        <v>193045.2</v>
      </c>
      <c r="JM237">
        <v>193045.4</v>
      </c>
      <c r="JN237">
        <v>1.20361</v>
      </c>
      <c r="JO237">
        <v>2.64771</v>
      </c>
      <c r="JP237">
        <v>1.49658</v>
      </c>
      <c r="JQ237">
        <v>2.34985</v>
      </c>
      <c r="JR237">
        <v>1.54907</v>
      </c>
      <c r="JS237">
        <v>2.41821</v>
      </c>
      <c r="JT237">
        <v>36.9794</v>
      </c>
      <c r="JU237">
        <v>24.1751</v>
      </c>
      <c r="JV237">
        <v>18</v>
      </c>
      <c r="JW237">
        <v>482.866</v>
      </c>
      <c r="JX237">
        <v>481.728</v>
      </c>
      <c r="JY237">
        <v>27.1693</v>
      </c>
      <c r="JZ237">
        <v>29.1938</v>
      </c>
      <c r="KA237">
        <v>30.0002</v>
      </c>
      <c r="KB237">
        <v>29.3594</v>
      </c>
      <c r="KC237">
        <v>29.3408</v>
      </c>
      <c r="KD237">
        <v>24.1939</v>
      </c>
      <c r="KE237">
        <v>20.9392</v>
      </c>
      <c r="KF237">
        <v>67.56610000000001</v>
      </c>
      <c r="KG237">
        <v>27.1716</v>
      </c>
      <c r="KH237">
        <v>459.879</v>
      </c>
      <c r="KI237">
        <v>20.4659</v>
      </c>
      <c r="KJ237">
        <v>101.843</v>
      </c>
      <c r="KK237">
        <v>91.3693</v>
      </c>
    </row>
    <row r="238" spans="1:297">
      <c r="A238">
        <v>220</v>
      </c>
      <c r="B238">
        <v>1758572322.6</v>
      </c>
      <c r="C238">
        <v>7545</v>
      </c>
      <c r="D238" t="s">
        <v>887</v>
      </c>
      <c r="E238" t="s">
        <v>888</v>
      </c>
      <c r="F238">
        <v>5</v>
      </c>
      <c r="G238" t="s">
        <v>834</v>
      </c>
      <c r="H238" t="s">
        <v>438</v>
      </c>
      <c r="I238">
        <v>1758572315.1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(EA238+(U238+2*0.95*5.67E-8*(((EA238+$B$9)+273)^4-(EA238+273)^4)-44100*J238)/(1.84*29.3*R238+8*0.95*5.67E-8*(EA238+273)^3))</f>
        <v>0</v>
      </c>
      <c r="W238">
        <f>($C$9*EB238+$D$9*EC238+$E$9*V238)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2*0.95*5.67E-8*(((EA238+$B$9)+273)^4-(W238+273)^4)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449.2114787227223</v>
      </c>
      <c r="AK238">
        <v>432.8964787878788</v>
      </c>
      <c r="AL238">
        <v>1.867080176075992</v>
      </c>
      <c r="AM238">
        <v>64.87164612893358</v>
      </c>
      <c r="AN238">
        <f>(AP238 - AO238 + DY238*1E3/(8.314*(EA238+273.15)) * AR238/DX238 * AQ238) * DX238/(100*DL238) * 1000/(1000 - AP238)</f>
        <v>0</v>
      </c>
      <c r="AO238">
        <v>20.48819994402938</v>
      </c>
      <c r="AP238">
        <v>21.95089333333333</v>
      </c>
      <c r="AQ238">
        <v>2.711636407498957E-05</v>
      </c>
      <c r="AR238">
        <v>105.5130570638781</v>
      </c>
      <c r="AS238">
        <v>0</v>
      </c>
      <c r="AT238">
        <v>0</v>
      </c>
      <c r="AU238">
        <f>IF(AS238*$H$15&gt;=AW238,1.0,(AW238/(AW238-AS238*$H$15)))</f>
        <v>0</v>
      </c>
      <c r="AV238">
        <f>(AU238-1)*100</f>
        <v>0</v>
      </c>
      <c r="AW238">
        <f>MAX(0,($B$15+$C$15*EF238)/(1+$D$15*EF238)*DY238/(EA238+273)*$E$15)</f>
        <v>0</v>
      </c>
      <c r="AX238" t="s">
        <v>439</v>
      </c>
      <c r="AY238" t="s">
        <v>439</v>
      </c>
      <c r="AZ238">
        <v>0</v>
      </c>
      <c r="BA238">
        <v>0</v>
      </c>
      <c r="BB238">
        <f>1-AZ238/BA238</f>
        <v>0</v>
      </c>
      <c r="BC238">
        <v>0</v>
      </c>
      <c r="BD238" t="s">
        <v>439</v>
      </c>
      <c r="BE238" t="s">
        <v>439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439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$B$13*EG238+$C$13*EH238+$F$13*ES238*(1-EV238)</f>
        <v>0</v>
      </c>
      <c r="DI238">
        <f>DH238*DJ238</f>
        <v>0</v>
      </c>
      <c r="DJ238">
        <f>($B$13*$D$11+$C$13*$D$11+$F$13*((FF238+EX238)/MAX(FF238+EX238+FG238, 0.1)*$I$11+FG238/MAX(FF238+EX238+FG238, 0.1)*$J$11))/($B$13+$C$13+$F$13)</f>
        <v>0</v>
      </c>
      <c r="DK238">
        <f>($B$13*$K$11+$C$13*$K$11+$F$13*((FF238+EX238)/MAX(FF238+EX238+FG238, 0.1)*$P$11+FG238/MAX(FF238+EX238+FG238, 0.1)*$Q$11))/($B$13+$C$13+$F$13)</f>
        <v>0</v>
      </c>
      <c r="DL238">
        <v>2.7</v>
      </c>
      <c r="DM238">
        <v>0.5</v>
      </c>
      <c r="DN238" t="s">
        <v>440</v>
      </c>
      <c r="DO238">
        <v>2</v>
      </c>
      <c r="DP238" t="b">
        <v>1</v>
      </c>
      <c r="DQ238">
        <v>1758572315.1</v>
      </c>
      <c r="DR238">
        <v>414.9484444444444</v>
      </c>
      <c r="DS238">
        <v>429.8294074074074</v>
      </c>
      <c r="DT238">
        <v>21.94402962962963</v>
      </c>
      <c r="DU238">
        <v>20.4838962962963</v>
      </c>
      <c r="DV238">
        <v>416.2101481481482</v>
      </c>
      <c r="DW238">
        <v>21.66972592592592</v>
      </c>
      <c r="DX238">
        <v>499.9894814814814</v>
      </c>
      <c r="DY238">
        <v>89.76443703703704</v>
      </c>
      <c r="DZ238">
        <v>0.06746583703703704</v>
      </c>
      <c r="EA238">
        <v>28.62657777777777</v>
      </c>
      <c r="EB238">
        <v>29.99295555555555</v>
      </c>
      <c r="EC238">
        <v>999.9000000000001</v>
      </c>
      <c r="ED238">
        <v>0</v>
      </c>
      <c r="EE238">
        <v>0</v>
      </c>
      <c r="EF238">
        <v>10007.3037037037</v>
      </c>
      <c r="EG238">
        <v>0</v>
      </c>
      <c r="EH238">
        <v>12.49372592592593</v>
      </c>
      <c r="EI238">
        <v>-14.88084888888889</v>
      </c>
      <c r="EJ238">
        <v>424.2584074074074</v>
      </c>
      <c r="EK238">
        <v>438.8181111111112</v>
      </c>
      <c r="EL238">
        <v>1.460122592592592</v>
      </c>
      <c r="EM238">
        <v>429.8294074074074</v>
      </c>
      <c r="EN238">
        <v>20.4838962962963</v>
      </c>
      <c r="EO238">
        <v>1.969792222222222</v>
      </c>
      <c r="EP238">
        <v>1.838725555555556</v>
      </c>
      <c r="EQ238">
        <v>17.20357407407408</v>
      </c>
      <c r="ER238">
        <v>16.11994814814815</v>
      </c>
      <c r="ES238">
        <v>1999.986666666666</v>
      </c>
      <c r="ET238">
        <v>0.9799960370370371</v>
      </c>
      <c r="EU238">
        <v>0.02000396296296296</v>
      </c>
      <c r="EV238">
        <v>0</v>
      </c>
      <c r="EW238">
        <v>330.3766296296296</v>
      </c>
      <c r="EX238">
        <v>5.00078</v>
      </c>
      <c r="EY238">
        <v>6543.228888888888</v>
      </c>
      <c r="EZ238">
        <v>16379.5</v>
      </c>
      <c r="FA238">
        <v>39.7057037037037</v>
      </c>
      <c r="FB238">
        <v>40.52985185185184</v>
      </c>
      <c r="FC238">
        <v>39.80762962962963</v>
      </c>
      <c r="FD238">
        <v>40.25448148148148</v>
      </c>
      <c r="FE238">
        <v>40.8422962962963</v>
      </c>
      <c r="FF238">
        <v>1955.077037037037</v>
      </c>
      <c r="FG238">
        <v>39.90962962962963</v>
      </c>
      <c r="FH238">
        <v>0</v>
      </c>
      <c r="FI238">
        <v>1758572320.8</v>
      </c>
      <c r="FJ238">
        <v>0</v>
      </c>
      <c r="FK238">
        <v>330.37564</v>
      </c>
      <c r="FL238">
        <v>-1.442538458129447</v>
      </c>
      <c r="FM238">
        <v>6.549230775792336</v>
      </c>
      <c r="FN238">
        <v>6543.2944</v>
      </c>
      <c r="FO238">
        <v>15</v>
      </c>
      <c r="FP238">
        <v>0</v>
      </c>
      <c r="FQ238" t="s">
        <v>441</v>
      </c>
      <c r="FR238">
        <v>1746989605.5</v>
      </c>
      <c r="FS238">
        <v>1746989593.5</v>
      </c>
      <c r="FT238">
        <v>0</v>
      </c>
      <c r="FU238">
        <v>-0.274</v>
      </c>
      <c r="FV238">
        <v>-0.002</v>
      </c>
      <c r="FW238">
        <v>2.549</v>
      </c>
      <c r="FX238">
        <v>0.129</v>
      </c>
      <c r="FY238">
        <v>420</v>
      </c>
      <c r="FZ238">
        <v>17</v>
      </c>
      <c r="GA238">
        <v>0.02</v>
      </c>
      <c r="GB238">
        <v>0.04</v>
      </c>
      <c r="GC238">
        <v>-12.052093</v>
      </c>
      <c r="GD238">
        <v>-50.75436405253284</v>
      </c>
      <c r="GE238">
        <v>5.389900915169592</v>
      </c>
      <c r="GF238">
        <v>0</v>
      </c>
      <c r="GG238">
        <v>330.3306470588235</v>
      </c>
      <c r="GH238">
        <v>0.5472268953681112</v>
      </c>
      <c r="GI238">
        <v>0.272784000129486</v>
      </c>
      <c r="GJ238">
        <v>1</v>
      </c>
      <c r="GK238">
        <v>1.46038925</v>
      </c>
      <c r="GL238">
        <v>-0.007116585365857088</v>
      </c>
      <c r="GM238">
        <v>0.001615656813033022</v>
      </c>
      <c r="GN238">
        <v>1</v>
      </c>
      <c r="GO238">
        <v>2</v>
      </c>
      <c r="GP238">
        <v>3</v>
      </c>
      <c r="GQ238" t="s">
        <v>448</v>
      </c>
      <c r="GR238">
        <v>3.10264</v>
      </c>
      <c r="GS238">
        <v>2.72533</v>
      </c>
      <c r="GT238">
        <v>0.0881321</v>
      </c>
      <c r="GU238">
        <v>0.0918395</v>
      </c>
      <c r="GV238">
        <v>0.100437</v>
      </c>
      <c r="GW238">
        <v>0.09697359999999999</v>
      </c>
      <c r="GX238">
        <v>23807.4</v>
      </c>
      <c r="GY238">
        <v>21545.9</v>
      </c>
      <c r="GZ238">
        <v>26673</v>
      </c>
      <c r="HA238">
        <v>23947.8</v>
      </c>
      <c r="HB238">
        <v>38398.2</v>
      </c>
      <c r="HC238">
        <v>31968.1</v>
      </c>
      <c r="HD238">
        <v>46581.8</v>
      </c>
      <c r="HE238">
        <v>37885.8</v>
      </c>
      <c r="HF238">
        <v>1.8669</v>
      </c>
      <c r="HG238">
        <v>1.84253</v>
      </c>
      <c r="HH238">
        <v>0.124611</v>
      </c>
      <c r="HI238">
        <v>0</v>
      </c>
      <c r="HJ238">
        <v>27.9619</v>
      </c>
      <c r="HK238">
        <v>999.9</v>
      </c>
      <c r="HL238">
        <v>46.7</v>
      </c>
      <c r="HM238">
        <v>32.3</v>
      </c>
      <c r="HN238">
        <v>25.2685</v>
      </c>
      <c r="HO238">
        <v>60.6822</v>
      </c>
      <c r="HP238">
        <v>22.4559</v>
      </c>
      <c r="HQ238">
        <v>1</v>
      </c>
      <c r="HR238">
        <v>0.152213</v>
      </c>
      <c r="HS238">
        <v>0.260972</v>
      </c>
      <c r="HT238">
        <v>20.2797</v>
      </c>
      <c r="HU238">
        <v>5.2119</v>
      </c>
      <c r="HV238">
        <v>11.98</v>
      </c>
      <c r="HW238">
        <v>4.96345</v>
      </c>
      <c r="HX238">
        <v>3.2744</v>
      </c>
      <c r="HY238">
        <v>9999</v>
      </c>
      <c r="HZ238">
        <v>9999</v>
      </c>
      <c r="IA238">
        <v>9999</v>
      </c>
      <c r="IB238">
        <v>999.9</v>
      </c>
      <c r="IC238">
        <v>1.86394</v>
      </c>
      <c r="ID238">
        <v>1.86012</v>
      </c>
      <c r="IE238">
        <v>1.85844</v>
      </c>
      <c r="IF238">
        <v>1.85975</v>
      </c>
      <c r="IG238">
        <v>1.85989</v>
      </c>
      <c r="IH238">
        <v>1.85838</v>
      </c>
      <c r="II238">
        <v>1.85745</v>
      </c>
      <c r="IJ238">
        <v>1.85242</v>
      </c>
      <c r="IK238">
        <v>0</v>
      </c>
      <c r="IL238">
        <v>0</v>
      </c>
      <c r="IM238">
        <v>0</v>
      </c>
      <c r="IN238">
        <v>0</v>
      </c>
      <c r="IO238" t="s">
        <v>443</v>
      </c>
      <c r="IP238" t="s">
        <v>444</v>
      </c>
      <c r="IQ238" t="s">
        <v>445</v>
      </c>
      <c r="IR238" t="s">
        <v>445</v>
      </c>
      <c r="IS238" t="s">
        <v>445</v>
      </c>
      <c r="IT238" t="s">
        <v>445</v>
      </c>
      <c r="IU238">
        <v>0</v>
      </c>
      <c r="IV238">
        <v>100</v>
      </c>
      <c r="IW238">
        <v>100</v>
      </c>
      <c r="IX238">
        <v>-1.261</v>
      </c>
      <c r="IY238">
        <v>0.2744</v>
      </c>
      <c r="IZ238">
        <v>-1.088691465271074</v>
      </c>
      <c r="JA238">
        <v>-0.0009653133281458612</v>
      </c>
      <c r="JB238">
        <v>1.467522864134924E-06</v>
      </c>
      <c r="JC238">
        <v>-3.533429210606989E-10</v>
      </c>
      <c r="JD238">
        <v>0.001055554131792665</v>
      </c>
      <c r="JE238">
        <v>0.003653998214210923</v>
      </c>
      <c r="JF238">
        <v>0.0003927652080039181</v>
      </c>
      <c r="JG238">
        <v>9.453655735445027E-07</v>
      </c>
      <c r="JH238">
        <v>2</v>
      </c>
      <c r="JI238">
        <v>1975</v>
      </c>
      <c r="JJ238">
        <v>1</v>
      </c>
      <c r="JK238">
        <v>27</v>
      </c>
      <c r="JL238">
        <v>193045.3</v>
      </c>
      <c r="JM238">
        <v>193045.5</v>
      </c>
      <c r="JN238">
        <v>1.24023</v>
      </c>
      <c r="JO238">
        <v>2.63672</v>
      </c>
      <c r="JP238">
        <v>1.49658</v>
      </c>
      <c r="JQ238">
        <v>2.34985</v>
      </c>
      <c r="JR238">
        <v>1.54907</v>
      </c>
      <c r="JS238">
        <v>2.40112</v>
      </c>
      <c r="JT238">
        <v>36.9794</v>
      </c>
      <c r="JU238">
        <v>24.1751</v>
      </c>
      <c r="JV238">
        <v>18</v>
      </c>
      <c r="JW238">
        <v>482.871</v>
      </c>
      <c r="JX238">
        <v>481.603</v>
      </c>
      <c r="JY238">
        <v>27.1758</v>
      </c>
      <c r="JZ238">
        <v>29.1961</v>
      </c>
      <c r="KA238">
        <v>30.0003</v>
      </c>
      <c r="KB238">
        <v>29.362</v>
      </c>
      <c r="KC238">
        <v>29.3434</v>
      </c>
      <c r="KD238">
        <v>24.942</v>
      </c>
      <c r="KE238">
        <v>20.9392</v>
      </c>
      <c r="KF238">
        <v>67.56610000000001</v>
      </c>
      <c r="KG238">
        <v>27.1745</v>
      </c>
      <c r="KH238">
        <v>473.293</v>
      </c>
      <c r="KI238">
        <v>20.4659</v>
      </c>
      <c r="KJ238">
        <v>101.843</v>
      </c>
      <c r="KK238">
        <v>91.36839999999999</v>
      </c>
    </row>
    <row r="239" spans="1:297">
      <c r="A239">
        <v>221</v>
      </c>
      <c r="B239">
        <v>1758572327.6</v>
      </c>
      <c r="C239">
        <v>7550</v>
      </c>
      <c r="D239" t="s">
        <v>889</v>
      </c>
      <c r="E239" t="s">
        <v>890</v>
      </c>
      <c r="F239">
        <v>5</v>
      </c>
      <c r="G239" t="s">
        <v>834</v>
      </c>
      <c r="H239" t="s">
        <v>438</v>
      </c>
      <c r="I239">
        <v>1758572319.814285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(EA239+(U239+2*0.95*5.67E-8*(((EA239+$B$9)+273)^4-(EA239+273)^4)-44100*J239)/(1.84*29.3*R239+8*0.95*5.67E-8*(EA239+273)^3))</f>
        <v>0</v>
      </c>
      <c r="W239">
        <f>($C$9*EB239+$D$9*EC239+$E$9*V239)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2*0.95*5.67E-8*(((EA239+$B$9)+273)^4-(W239+273)^4)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465.4964264844891</v>
      </c>
      <c r="AK239">
        <v>445.6419212121212</v>
      </c>
      <c r="AL239">
        <v>2.630280545249371</v>
      </c>
      <c r="AM239">
        <v>64.87164612893358</v>
      </c>
      <c r="AN239">
        <f>(AP239 - AO239 + DY239*1E3/(8.314*(EA239+273.15)) * AR239/DX239 * AQ239) * DX239/(100*DL239) * 1000/(1000 - AP239)</f>
        <v>0</v>
      </c>
      <c r="AO239">
        <v>20.49193960541697</v>
      </c>
      <c r="AP239">
        <v>21.95721636363636</v>
      </c>
      <c r="AQ239">
        <v>2.454626792151757E-05</v>
      </c>
      <c r="AR239">
        <v>105.5130570638781</v>
      </c>
      <c r="AS239">
        <v>0</v>
      </c>
      <c r="AT239">
        <v>0</v>
      </c>
      <c r="AU239">
        <f>IF(AS239*$H$15&gt;=AW239,1.0,(AW239/(AW239-AS239*$H$15)))</f>
        <v>0</v>
      </c>
      <c r="AV239">
        <f>(AU239-1)*100</f>
        <v>0</v>
      </c>
      <c r="AW239">
        <f>MAX(0,($B$15+$C$15*EF239)/(1+$D$15*EF239)*DY239/(EA239+273)*$E$15)</f>
        <v>0</v>
      </c>
      <c r="AX239" t="s">
        <v>439</v>
      </c>
      <c r="AY239" t="s">
        <v>439</v>
      </c>
      <c r="AZ239">
        <v>0</v>
      </c>
      <c r="BA239">
        <v>0</v>
      </c>
      <c r="BB239">
        <f>1-AZ239/BA239</f>
        <v>0</v>
      </c>
      <c r="BC239">
        <v>0</v>
      </c>
      <c r="BD239" t="s">
        <v>439</v>
      </c>
      <c r="BE239" t="s">
        <v>439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439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$B$13*EG239+$C$13*EH239+$F$13*ES239*(1-EV239)</f>
        <v>0</v>
      </c>
      <c r="DI239">
        <f>DH239*DJ239</f>
        <v>0</v>
      </c>
      <c r="DJ239">
        <f>($B$13*$D$11+$C$13*$D$11+$F$13*((FF239+EX239)/MAX(FF239+EX239+FG239, 0.1)*$I$11+FG239/MAX(FF239+EX239+FG239, 0.1)*$J$11))/($B$13+$C$13+$F$13)</f>
        <v>0</v>
      </c>
      <c r="DK239">
        <f>($B$13*$K$11+$C$13*$K$11+$F$13*((FF239+EX239)/MAX(FF239+EX239+FG239, 0.1)*$P$11+FG239/MAX(FF239+EX239+FG239, 0.1)*$Q$11))/($B$13+$C$13+$F$13)</f>
        <v>0</v>
      </c>
      <c r="DL239">
        <v>2.7</v>
      </c>
      <c r="DM239">
        <v>0.5</v>
      </c>
      <c r="DN239" t="s">
        <v>440</v>
      </c>
      <c r="DO239">
        <v>2</v>
      </c>
      <c r="DP239" t="b">
        <v>1</v>
      </c>
      <c r="DQ239">
        <v>1758572319.814285</v>
      </c>
      <c r="DR239">
        <v>420.8109285714285</v>
      </c>
      <c r="DS239">
        <v>441.5848214285715</v>
      </c>
      <c r="DT239">
        <v>21.948475</v>
      </c>
      <c r="DU239">
        <v>20.487675</v>
      </c>
      <c r="DV239">
        <v>422.0720714285713</v>
      </c>
      <c r="DW239">
        <v>21.67408214285715</v>
      </c>
      <c r="DX239">
        <v>500.0645</v>
      </c>
      <c r="DY239">
        <v>89.76414285714286</v>
      </c>
      <c r="DZ239">
        <v>0.06721853928571428</v>
      </c>
      <c r="EA239">
        <v>28.62956071428571</v>
      </c>
      <c r="EB239">
        <v>29.99768214285714</v>
      </c>
      <c r="EC239">
        <v>999.9000000000002</v>
      </c>
      <c r="ED239">
        <v>0</v>
      </c>
      <c r="EE239">
        <v>0</v>
      </c>
      <c r="EF239">
        <v>10014.05107142857</v>
      </c>
      <c r="EG239">
        <v>0</v>
      </c>
      <c r="EH239">
        <v>12.49544285714286</v>
      </c>
      <c r="EI239">
        <v>-20.77382535714286</v>
      </c>
      <c r="EJ239">
        <v>430.2543571428571</v>
      </c>
      <c r="EK239">
        <v>450.8211785714286</v>
      </c>
      <c r="EL239">
        <v>1.460793214285715</v>
      </c>
      <c r="EM239">
        <v>441.5848214285715</v>
      </c>
      <c r="EN239">
        <v>20.487675</v>
      </c>
      <c r="EO239">
        <v>1.970186071428571</v>
      </c>
      <c r="EP239">
        <v>1.839058928571429</v>
      </c>
      <c r="EQ239">
        <v>17.20673214285714</v>
      </c>
      <c r="ER239">
        <v>16.12279285714285</v>
      </c>
      <c r="ES239">
        <v>2000.001071428571</v>
      </c>
      <c r="ET239">
        <v>0.9799966428571428</v>
      </c>
      <c r="EU239">
        <v>0.02000335714285714</v>
      </c>
      <c r="EV239">
        <v>0</v>
      </c>
      <c r="EW239">
        <v>330.3140714285715</v>
      </c>
      <c r="EX239">
        <v>5.00078</v>
      </c>
      <c r="EY239">
        <v>6543.344285714286</v>
      </c>
      <c r="EZ239">
        <v>16379.62857142857</v>
      </c>
      <c r="FA239">
        <v>39.69614285714285</v>
      </c>
      <c r="FB239">
        <v>40.52657142857142</v>
      </c>
      <c r="FC239">
        <v>39.82335714285714</v>
      </c>
      <c r="FD239">
        <v>40.24539285714286</v>
      </c>
      <c r="FE239">
        <v>40.89257142857143</v>
      </c>
      <c r="FF239">
        <v>1955.0925</v>
      </c>
      <c r="FG239">
        <v>39.90857142857144</v>
      </c>
      <c r="FH239">
        <v>0</v>
      </c>
      <c r="FI239">
        <v>1758572325.6</v>
      </c>
      <c r="FJ239">
        <v>0</v>
      </c>
      <c r="FK239">
        <v>330.2972</v>
      </c>
      <c r="FL239">
        <v>-0.4453076802935279</v>
      </c>
      <c r="FM239">
        <v>0.4653845776115444</v>
      </c>
      <c r="FN239">
        <v>6543.3988</v>
      </c>
      <c r="FO239">
        <v>15</v>
      </c>
      <c r="FP239">
        <v>0</v>
      </c>
      <c r="FQ239" t="s">
        <v>441</v>
      </c>
      <c r="FR239">
        <v>1746989605.5</v>
      </c>
      <c r="FS239">
        <v>1746989593.5</v>
      </c>
      <c r="FT239">
        <v>0</v>
      </c>
      <c r="FU239">
        <v>-0.274</v>
      </c>
      <c r="FV239">
        <v>-0.002</v>
      </c>
      <c r="FW239">
        <v>2.549</v>
      </c>
      <c r="FX239">
        <v>0.129</v>
      </c>
      <c r="FY239">
        <v>420</v>
      </c>
      <c r="FZ239">
        <v>17</v>
      </c>
      <c r="GA239">
        <v>0.02</v>
      </c>
      <c r="GB239">
        <v>0.04</v>
      </c>
      <c r="GC239">
        <v>-17.69705375</v>
      </c>
      <c r="GD239">
        <v>-76.31219583489684</v>
      </c>
      <c r="GE239">
        <v>7.415015163134425</v>
      </c>
      <c r="GF239">
        <v>0</v>
      </c>
      <c r="GG239">
        <v>330.329705882353</v>
      </c>
      <c r="GH239">
        <v>-0.4258212328239218</v>
      </c>
      <c r="GI239">
        <v>0.2437204919589069</v>
      </c>
      <c r="GJ239">
        <v>1</v>
      </c>
      <c r="GK239">
        <v>1.46084925</v>
      </c>
      <c r="GL239">
        <v>0.009186303939958661</v>
      </c>
      <c r="GM239">
        <v>0.001869751838480203</v>
      </c>
      <c r="GN239">
        <v>1</v>
      </c>
      <c r="GO239">
        <v>2</v>
      </c>
      <c r="GP239">
        <v>3</v>
      </c>
      <c r="GQ239" t="s">
        <v>448</v>
      </c>
      <c r="GR239">
        <v>3.10265</v>
      </c>
      <c r="GS239">
        <v>2.72494</v>
      </c>
      <c r="GT239">
        <v>0.0901086</v>
      </c>
      <c r="GU239">
        <v>0.094331</v>
      </c>
      <c r="GV239">
        <v>0.100456</v>
      </c>
      <c r="GW239">
        <v>0.09697509999999999</v>
      </c>
      <c r="GX239">
        <v>23755.8</v>
      </c>
      <c r="GY239">
        <v>21486.8</v>
      </c>
      <c r="GZ239">
        <v>26673.1</v>
      </c>
      <c r="HA239">
        <v>23947.8</v>
      </c>
      <c r="HB239">
        <v>38397.3</v>
      </c>
      <c r="HC239">
        <v>31968.3</v>
      </c>
      <c r="HD239">
        <v>46581.3</v>
      </c>
      <c r="HE239">
        <v>37885.8</v>
      </c>
      <c r="HF239">
        <v>1.867</v>
      </c>
      <c r="HG239">
        <v>1.84228</v>
      </c>
      <c r="HH239">
        <v>0.125676</v>
      </c>
      <c r="HI239">
        <v>0</v>
      </c>
      <c r="HJ239">
        <v>27.9637</v>
      </c>
      <c r="HK239">
        <v>999.9</v>
      </c>
      <c r="HL239">
        <v>46.7</v>
      </c>
      <c r="HM239">
        <v>32.3</v>
      </c>
      <c r="HN239">
        <v>25.2679</v>
      </c>
      <c r="HO239">
        <v>60.3622</v>
      </c>
      <c r="HP239">
        <v>22.6522</v>
      </c>
      <c r="HQ239">
        <v>1</v>
      </c>
      <c r="HR239">
        <v>0.152416</v>
      </c>
      <c r="HS239">
        <v>0.269733</v>
      </c>
      <c r="HT239">
        <v>20.2798</v>
      </c>
      <c r="HU239">
        <v>5.2116</v>
      </c>
      <c r="HV239">
        <v>11.98</v>
      </c>
      <c r="HW239">
        <v>4.9635</v>
      </c>
      <c r="HX239">
        <v>3.27443</v>
      </c>
      <c r="HY239">
        <v>9999</v>
      </c>
      <c r="HZ239">
        <v>9999</v>
      </c>
      <c r="IA239">
        <v>9999</v>
      </c>
      <c r="IB239">
        <v>999.9</v>
      </c>
      <c r="IC239">
        <v>1.86394</v>
      </c>
      <c r="ID239">
        <v>1.86013</v>
      </c>
      <c r="IE239">
        <v>1.85841</v>
      </c>
      <c r="IF239">
        <v>1.85975</v>
      </c>
      <c r="IG239">
        <v>1.85989</v>
      </c>
      <c r="IH239">
        <v>1.85838</v>
      </c>
      <c r="II239">
        <v>1.85745</v>
      </c>
      <c r="IJ239">
        <v>1.85241</v>
      </c>
      <c r="IK239">
        <v>0</v>
      </c>
      <c r="IL239">
        <v>0</v>
      </c>
      <c r="IM239">
        <v>0</v>
      </c>
      <c r="IN239">
        <v>0</v>
      </c>
      <c r="IO239" t="s">
        <v>443</v>
      </c>
      <c r="IP239" t="s">
        <v>444</v>
      </c>
      <c r="IQ239" t="s">
        <v>445</v>
      </c>
      <c r="IR239" t="s">
        <v>445</v>
      </c>
      <c r="IS239" t="s">
        <v>445</v>
      </c>
      <c r="IT239" t="s">
        <v>445</v>
      </c>
      <c r="IU239">
        <v>0</v>
      </c>
      <c r="IV239">
        <v>100</v>
      </c>
      <c r="IW239">
        <v>100</v>
      </c>
      <c r="IX239">
        <v>-1.26</v>
      </c>
      <c r="IY239">
        <v>0.2746</v>
      </c>
      <c r="IZ239">
        <v>-1.088691465271074</v>
      </c>
      <c r="JA239">
        <v>-0.0009653133281458612</v>
      </c>
      <c r="JB239">
        <v>1.467522864134924E-06</v>
      </c>
      <c r="JC239">
        <v>-3.533429210606989E-10</v>
      </c>
      <c r="JD239">
        <v>0.001055554131792665</v>
      </c>
      <c r="JE239">
        <v>0.003653998214210923</v>
      </c>
      <c r="JF239">
        <v>0.0003927652080039181</v>
      </c>
      <c r="JG239">
        <v>9.453655735445027E-07</v>
      </c>
      <c r="JH239">
        <v>2</v>
      </c>
      <c r="JI239">
        <v>1975</v>
      </c>
      <c r="JJ239">
        <v>1</v>
      </c>
      <c r="JK239">
        <v>27</v>
      </c>
      <c r="JL239">
        <v>193045.4</v>
      </c>
      <c r="JM239">
        <v>193045.6</v>
      </c>
      <c r="JN239">
        <v>1.27441</v>
      </c>
      <c r="JO239">
        <v>2.64771</v>
      </c>
      <c r="JP239">
        <v>1.49658</v>
      </c>
      <c r="JQ239">
        <v>2.34985</v>
      </c>
      <c r="JR239">
        <v>1.54907</v>
      </c>
      <c r="JS239">
        <v>2.42065</v>
      </c>
      <c r="JT239">
        <v>37.0032</v>
      </c>
      <c r="JU239">
        <v>24.1751</v>
      </c>
      <c r="JV239">
        <v>18</v>
      </c>
      <c r="JW239">
        <v>482.947</v>
      </c>
      <c r="JX239">
        <v>481.465</v>
      </c>
      <c r="JY239">
        <v>27.1778</v>
      </c>
      <c r="JZ239">
        <v>29.1986</v>
      </c>
      <c r="KA239">
        <v>30.0003</v>
      </c>
      <c r="KB239">
        <v>29.3645</v>
      </c>
      <c r="KC239">
        <v>29.3464</v>
      </c>
      <c r="KD239">
        <v>25.6214</v>
      </c>
      <c r="KE239">
        <v>20.9392</v>
      </c>
      <c r="KF239">
        <v>67.56610000000001</v>
      </c>
      <c r="KG239">
        <v>27.1766</v>
      </c>
      <c r="KH239">
        <v>493.327</v>
      </c>
      <c r="KI239">
        <v>20.4657</v>
      </c>
      <c r="KJ239">
        <v>101.843</v>
      </c>
      <c r="KK239">
        <v>91.36839999999999</v>
      </c>
    </row>
    <row r="240" spans="1:297">
      <c r="A240">
        <v>222</v>
      </c>
      <c r="B240">
        <v>1758572332.6</v>
      </c>
      <c r="C240">
        <v>7555</v>
      </c>
      <c r="D240" t="s">
        <v>891</v>
      </c>
      <c r="E240" t="s">
        <v>892</v>
      </c>
      <c r="F240">
        <v>5</v>
      </c>
      <c r="G240" t="s">
        <v>834</v>
      </c>
      <c r="H240" t="s">
        <v>438</v>
      </c>
      <c r="I240">
        <v>1758572325.1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(EA240+(U240+2*0.95*5.67E-8*(((EA240+$B$9)+273)^4-(EA240+273)^4)-44100*J240)/(1.84*29.3*R240+8*0.95*5.67E-8*(EA240+273)^3))</f>
        <v>0</v>
      </c>
      <c r="W240">
        <f>($C$9*EB240+$D$9*EC240+$E$9*V240)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2*0.95*5.67E-8*(((EA240+$B$9)+273)^4-(W240+273)^4)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482.3814573608723</v>
      </c>
      <c r="AK240">
        <v>460.6197575757573</v>
      </c>
      <c r="AL240">
        <v>3.035220732964248</v>
      </c>
      <c r="AM240">
        <v>64.87164612893358</v>
      </c>
      <c r="AN240">
        <f>(AP240 - AO240 + DY240*1E3/(8.314*(EA240+273.15)) * AR240/DX240 * AQ240) * DX240/(100*DL240) * 1000/(1000 - AP240)</f>
        <v>0</v>
      </c>
      <c r="AO240">
        <v>20.49399106463398</v>
      </c>
      <c r="AP240">
        <v>21.96229696969697</v>
      </c>
      <c r="AQ240">
        <v>1.630667554859314E-05</v>
      </c>
      <c r="AR240">
        <v>105.5130570638781</v>
      </c>
      <c r="AS240">
        <v>0</v>
      </c>
      <c r="AT240">
        <v>0</v>
      </c>
      <c r="AU240">
        <f>IF(AS240*$H$15&gt;=AW240,1.0,(AW240/(AW240-AS240*$H$15)))</f>
        <v>0</v>
      </c>
      <c r="AV240">
        <f>(AU240-1)*100</f>
        <v>0</v>
      </c>
      <c r="AW240">
        <f>MAX(0,($B$15+$C$15*EF240)/(1+$D$15*EF240)*DY240/(EA240+273)*$E$15)</f>
        <v>0</v>
      </c>
      <c r="AX240" t="s">
        <v>439</v>
      </c>
      <c r="AY240" t="s">
        <v>439</v>
      </c>
      <c r="AZ240">
        <v>0</v>
      </c>
      <c r="BA240">
        <v>0</v>
      </c>
      <c r="BB240">
        <f>1-AZ240/BA240</f>
        <v>0</v>
      </c>
      <c r="BC240">
        <v>0</v>
      </c>
      <c r="BD240" t="s">
        <v>439</v>
      </c>
      <c r="BE240" t="s">
        <v>439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439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$B$13*EG240+$C$13*EH240+$F$13*ES240*(1-EV240)</f>
        <v>0</v>
      </c>
      <c r="DI240">
        <f>DH240*DJ240</f>
        <v>0</v>
      </c>
      <c r="DJ240">
        <f>($B$13*$D$11+$C$13*$D$11+$F$13*((FF240+EX240)/MAX(FF240+EX240+FG240, 0.1)*$I$11+FG240/MAX(FF240+EX240+FG240, 0.1)*$J$11))/($B$13+$C$13+$F$13)</f>
        <v>0</v>
      </c>
      <c r="DK240">
        <f>($B$13*$K$11+$C$13*$K$11+$F$13*((FF240+EX240)/MAX(FF240+EX240+FG240, 0.1)*$P$11+FG240/MAX(FF240+EX240+FG240, 0.1)*$Q$11))/($B$13+$C$13+$F$13)</f>
        <v>0</v>
      </c>
      <c r="DL240">
        <v>2.7</v>
      </c>
      <c r="DM240">
        <v>0.5</v>
      </c>
      <c r="DN240" t="s">
        <v>440</v>
      </c>
      <c r="DO240">
        <v>2</v>
      </c>
      <c r="DP240" t="b">
        <v>1</v>
      </c>
      <c r="DQ240">
        <v>1758572325.1</v>
      </c>
      <c r="DR240">
        <v>431.5483703703704</v>
      </c>
      <c r="DS240">
        <v>457.9382592592593</v>
      </c>
      <c r="DT240">
        <v>21.95470740740741</v>
      </c>
      <c r="DU240">
        <v>20.49110740740741</v>
      </c>
      <c r="DV240">
        <v>432.8085185185185</v>
      </c>
      <c r="DW240">
        <v>21.68018518518518</v>
      </c>
      <c r="DX240">
        <v>500.0332592592592</v>
      </c>
      <c r="DY240">
        <v>89.76445185185185</v>
      </c>
      <c r="DZ240">
        <v>0.06708232222222223</v>
      </c>
      <c r="EA240">
        <v>28.63368518518519</v>
      </c>
      <c r="EB240">
        <v>30.00628148148148</v>
      </c>
      <c r="EC240">
        <v>999.9000000000001</v>
      </c>
      <c r="ED240">
        <v>0</v>
      </c>
      <c r="EE240">
        <v>0</v>
      </c>
      <c r="EF240">
        <v>10004.50481481481</v>
      </c>
      <c r="EG240">
        <v>0</v>
      </c>
      <c r="EH240">
        <v>12.66561481481482</v>
      </c>
      <c r="EI240">
        <v>-26.3899</v>
      </c>
      <c r="EJ240">
        <v>441.2356296296296</v>
      </c>
      <c r="EK240">
        <v>467.5183333333334</v>
      </c>
      <c r="EL240">
        <v>1.463600740740741</v>
      </c>
      <c r="EM240">
        <v>457.9382592592593</v>
      </c>
      <c r="EN240">
        <v>20.49110740740741</v>
      </c>
      <c r="EO240">
        <v>1.970752592592593</v>
      </c>
      <c r="EP240">
        <v>1.839372222222222</v>
      </c>
      <c r="EQ240">
        <v>17.21128518518519</v>
      </c>
      <c r="ER240">
        <v>16.12546666666667</v>
      </c>
      <c r="ES240">
        <v>2000.021111111111</v>
      </c>
      <c r="ET240">
        <v>0.9799957777777778</v>
      </c>
      <c r="EU240">
        <v>0.02000426666666666</v>
      </c>
      <c r="EV240">
        <v>0</v>
      </c>
      <c r="EW240">
        <v>330.2790740740741</v>
      </c>
      <c r="EX240">
        <v>5.00078</v>
      </c>
      <c r="EY240">
        <v>6543.178148148148</v>
      </c>
      <c r="EZ240">
        <v>16379.79259259259</v>
      </c>
      <c r="FA240">
        <v>39.69637037037037</v>
      </c>
      <c r="FB240">
        <v>40.53214814814815</v>
      </c>
      <c r="FC240">
        <v>39.8445925925926</v>
      </c>
      <c r="FD240">
        <v>40.24525925925926</v>
      </c>
      <c r="FE240">
        <v>40.96729629629629</v>
      </c>
      <c r="FF240">
        <v>1955.11</v>
      </c>
      <c r="FG240">
        <v>39.91111111111112</v>
      </c>
      <c r="FH240">
        <v>0</v>
      </c>
      <c r="FI240">
        <v>1758572330.4</v>
      </c>
      <c r="FJ240">
        <v>0</v>
      </c>
      <c r="FK240">
        <v>330.27748</v>
      </c>
      <c r="FL240">
        <v>0.18607693087825</v>
      </c>
      <c r="FM240">
        <v>-5.559230778808465</v>
      </c>
      <c r="FN240">
        <v>6543.242399999999</v>
      </c>
      <c r="FO240">
        <v>15</v>
      </c>
      <c r="FP240">
        <v>0</v>
      </c>
      <c r="FQ240" t="s">
        <v>441</v>
      </c>
      <c r="FR240">
        <v>1746989605.5</v>
      </c>
      <c r="FS240">
        <v>1746989593.5</v>
      </c>
      <c r="FT240">
        <v>0</v>
      </c>
      <c r="FU240">
        <v>-0.274</v>
      </c>
      <c r="FV240">
        <v>-0.002</v>
      </c>
      <c r="FW240">
        <v>2.549</v>
      </c>
      <c r="FX240">
        <v>0.129</v>
      </c>
      <c r="FY240">
        <v>420</v>
      </c>
      <c r="FZ240">
        <v>17</v>
      </c>
      <c r="GA240">
        <v>0.02</v>
      </c>
      <c r="GB240">
        <v>0.04</v>
      </c>
      <c r="GC240">
        <v>-22.01475775</v>
      </c>
      <c r="GD240">
        <v>-68.42466337711066</v>
      </c>
      <c r="GE240">
        <v>6.740688883746782</v>
      </c>
      <c r="GF240">
        <v>0</v>
      </c>
      <c r="GG240">
        <v>330.3117352941176</v>
      </c>
      <c r="GH240">
        <v>-0.2807180993307723</v>
      </c>
      <c r="GI240">
        <v>0.1957333583675855</v>
      </c>
      <c r="GJ240">
        <v>1</v>
      </c>
      <c r="GK240">
        <v>1.4620265</v>
      </c>
      <c r="GL240">
        <v>0.02829455909943636</v>
      </c>
      <c r="GM240">
        <v>0.003113074485135248</v>
      </c>
      <c r="GN240">
        <v>1</v>
      </c>
      <c r="GO240">
        <v>2</v>
      </c>
      <c r="GP240">
        <v>3</v>
      </c>
      <c r="GQ240" t="s">
        <v>448</v>
      </c>
      <c r="GR240">
        <v>3.10247</v>
      </c>
      <c r="GS240">
        <v>2.72532</v>
      </c>
      <c r="GT240">
        <v>0.09237190000000001</v>
      </c>
      <c r="GU240">
        <v>0.09680850000000001</v>
      </c>
      <c r="GV240">
        <v>0.100475</v>
      </c>
      <c r="GW240">
        <v>0.09699430000000001</v>
      </c>
      <c r="GX240">
        <v>23696.6</v>
      </c>
      <c r="GY240">
        <v>21428</v>
      </c>
      <c r="GZ240">
        <v>26672.9</v>
      </c>
      <c r="HA240">
        <v>23947.7</v>
      </c>
      <c r="HB240">
        <v>38396.7</v>
      </c>
      <c r="HC240">
        <v>31968</v>
      </c>
      <c r="HD240">
        <v>46581.2</v>
      </c>
      <c r="HE240">
        <v>37885.8</v>
      </c>
      <c r="HF240">
        <v>1.86645</v>
      </c>
      <c r="HG240">
        <v>1.8429</v>
      </c>
      <c r="HH240">
        <v>0.125289</v>
      </c>
      <c r="HI240">
        <v>0</v>
      </c>
      <c r="HJ240">
        <v>27.9674</v>
      </c>
      <c r="HK240">
        <v>999.9</v>
      </c>
      <c r="HL240">
        <v>46.7</v>
      </c>
      <c r="HM240">
        <v>32.3</v>
      </c>
      <c r="HN240">
        <v>25.2647</v>
      </c>
      <c r="HO240">
        <v>60.4922</v>
      </c>
      <c r="HP240">
        <v>22.4639</v>
      </c>
      <c r="HQ240">
        <v>1</v>
      </c>
      <c r="HR240">
        <v>0.152919</v>
      </c>
      <c r="HS240">
        <v>0.406403</v>
      </c>
      <c r="HT240">
        <v>20.2795</v>
      </c>
      <c r="HU240">
        <v>5.21265</v>
      </c>
      <c r="HV240">
        <v>11.98</v>
      </c>
      <c r="HW240">
        <v>4.9635</v>
      </c>
      <c r="HX240">
        <v>3.27455</v>
      </c>
      <c r="HY240">
        <v>9999</v>
      </c>
      <c r="HZ240">
        <v>9999</v>
      </c>
      <c r="IA240">
        <v>9999</v>
      </c>
      <c r="IB240">
        <v>999.9</v>
      </c>
      <c r="IC240">
        <v>1.86393</v>
      </c>
      <c r="ID240">
        <v>1.8601</v>
      </c>
      <c r="IE240">
        <v>1.8584</v>
      </c>
      <c r="IF240">
        <v>1.85975</v>
      </c>
      <c r="IG240">
        <v>1.85989</v>
      </c>
      <c r="IH240">
        <v>1.85838</v>
      </c>
      <c r="II240">
        <v>1.85745</v>
      </c>
      <c r="IJ240">
        <v>1.85242</v>
      </c>
      <c r="IK240">
        <v>0</v>
      </c>
      <c r="IL240">
        <v>0</v>
      </c>
      <c r="IM240">
        <v>0</v>
      </c>
      <c r="IN240">
        <v>0</v>
      </c>
      <c r="IO240" t="s">
        <v>443</v>
      </c>
      <c r="IP240" t="s">
        <v>444</v>
      </c>
      <c r="IQ240" t="s">
        <v>445</v>
      </c>
      <c r="IR240" t="s">
        <v>445</v>
      </c>
      <c r="IS240" t="s">
        <v>445</v>
      </c>
      <c r="IT240" t="s">
        <v>445</v>
      </c>
      <c r="IU240">
        <v>0</v>
      </c>
      <c r="IV240">
        <v>100</v>
      </c>
      <c r="IW240">
        <v>100</v>
      </c>
      <c r="IX240">
        <v>-1.257</v>
      </c>
      <c r="IY240">
        <v>0.2747</v>
      </c>
      <c r="IZ240">
        <v>-1.088691465271074</v>
      </c>
      <c r="JA240">
        <v>-0.0009653133281458612</v>
      </c>
      <c r="JB240">
        <v>1.467522864134924E-06</v>
      </c>
      <c r="JC240">
        <v>-3.533429210606989E-10</v>
      </c>
      <c r="JD240">
        <v>0.001055554131792665</v>
      </c>
      <c r="JE240">
        <v>0.003653998214210923</v>
      </c>
      <c r="JF240">
        <v>0.0003927652080039181</v>
      </c>
      <c r="JG240">
        <v>9.453655735445027E-07</v>
      </c>
      <c r="JH240">
        <v>2</v>
      </c>
      <c r="JI240">
        <v>1975</v>
      </c>
      <c r="JJ240">
        <v>1</v>
      </c>
      <c r="JK240">
        <v>27</v>
      </c>
      <c r="JL240">
        <v>193045.5</v>
      </c>
      <c r="JM240">
        <v>193045.7</v>
      </c>
      <c r="JN240">
        <v>1.31226</v>
      </c>
      <c r="JO240">
        <v>2.63428</v>
      </c>
      <c r="JP240">
        <v>1.49658</v>
      </c>
      <c r="JQ240">
        <v>2.34985</v>
      </c>
      <c r="JR240">
        <v>1.54907</v>
      </c>
      <c r="JS240">
        <v>2.42554</v>
      </c>
      <c r="JT240">
        <v>37.0032</v>
      </c>
      <c r="JU240">
        <v>24.1751</v>
      </c>
      <c r="JV240">
        <v>18</v>
      </c>
      <c r="JW240">
        <v>482.646</v>
      </c>
      <c r="JX240">
        <v>481.892</v>
      </c>
      <c r="JY240">
        <v>27.1669</v>
      </c>
      <c r="JZ240">
        <v>29.2007</v>
      </c>
      <c r="KA240">
        <v>30.0004</v>
      </c>
      <c r="KB240">
        <v>29.367</v>
      </c>
      <c r="KC240">
        <v>29.349</v>
      </c>
      <c r="KD240">
        <v>26.3781</v>
      </c>
      <c r="KE240">
        <v>20.9392</v>
      </c>
      <c r="KF240">
        <v>67.56610000000001</v>
      </c>
      <c r="KG240">
        <v>27.1416</v>
      </c>
      <c r="KH240">
        <v>506.701</v>
      </c>
      <c r="KI240">
        <v>20.4595</v>
      </c>
      <c r="KJ240">
        <v>101.842</v>
      </c>
      <c r="KK240">
        <v>91.36839999999999</v>
      </c>
    </row>
    <row r="241" spans="1:297">
      <c r="A241">
        <v>223</v>
      </c>
      <c r="B241">
        <v>1758572337.6</v>
      </c>
      <c r="C241">
        <v>7560</v>
      </c>
      <c r="D241" t="s">
        <v>893</v>
      </c>
      <c r="E241" t="s">
        <v>894</v>
      </c>
      <c r="F241">
        <v>5</v>
      </c>
      <c r="G241" t="s">
        <v>834</v>
      </c>
      <c r="H241" t="s">
        <v>438</v>
      </c>
      <c r="I241">
        <v>1758572329.814285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(EA241+(U241+2*0.95*5.67E-8*(((EA241+$B$9)+273)^4-(EA241+273)^4)-44100*J241)/(1.84*29.3*R241+8*0.95*5.67E-8*(EA241+273)^3))</f>
        <v>0</v>
      </c>
      <c r="W241">
        <f>($C$9*EB241+$D$9*EC241+$E$9*V241)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2*0.95*5.67E-8*(((EA241+$B$9)+273)^4-(W241+273)^4)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499.5856444700292</v>
      </c>
      <c r="AK241">
        <v>476.7180969696969</v>
      </c>
      <c r="AL241">
        <v>3.244006935638491</v>
      </c>
      <c r="AM241">
        <v>64.87164612893358</v>
      </c>
      <c r="AN241">
        <f>(AP241 - AO241 + DY241*1E3/(8.314*(EA241+273.15)) * AR241/DX241 * AQ241) * DX241/(100*DL241) * 1000/(1000 - AP241)</f>
        <v>0</v>
      </c>
      <c r="AO241">
        <v>20.50060495493565</v>
      </c>
      <c r="AP241">
        <v>21.96797030303029</v>
      </c>
      <c r="AQ241">
        <v>1.953950163538329E-05</v>
      </c>
      <c r="AR241">
        <v>105.5130570638781</v>
      </c>
      <c r="AS241">
        <v>0</v>
      </c>
      <c r="AT241">
        <v>0</v>
      </c>
      <c r="AU241">
        <f>IF(AS241*$H$15&gt;=AW241,1.0,(AW241/(AW241-AS241*$H$15)))</f>
        <v>0</v>
      </c>
      <c r="AV241">
        <f>(AU241-1)*100</f>
        <v>0</v>
      </c>
      <c r="AW241">
        <f>MAX(0,($B$15+$C$15*EF241)/(1+$D$15*EF241)*DY241/(EA241+273)*$E$15)</f>
        <v>0</v>
      </c>
      <c r="AX241" t="s">
        <v>439</v>
      </c>
      <c r="AY241" t="s">
        <v>439</v>
      </c>
      <c r="AZ241">
        <v>0</v>
      </c>
      <c r="BA241">
        <v>0</v>
      </c>
      <c r="BB241">
        <f>1-AZ241/BA241</f>
        <v>0</v>
      </c>
      <c r="BC241">
        <v>0</v>
      </c>
      <c r="BD241" t="s">
        <v>439</v>
      </c>
      <c r="BE241" t="s">
        <v>439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439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$B$13*EG241+$C$13*EH241+$F$13*ES241*(1-EV241)</f>
        <v>0</v>
      </c>
      <c r="DI241">
        <f>DH241*DJ241</f>
        <v>0</v>
      </c>
      <c r="DJ241">
        <f>($B$13*$D$11+$C$13*$D$11+$F$13*((FF241+EX241)/MAX(FF241+EX241+FG241, 0.1)*$I$11+FG241/MAX(FF241+EX241+FG241, 0.1)*$J$11))/($B$13+$C$13+$F$13)</f>
        <v>0</v>
      </c>
      <c r="DK241">
        <f>($B$13*$K$11+$C$13*$K$11+$F$13*((FF241+EX241)/MAX(FF241+EX241+FG241, 0.1)*$P$11+FG241/MAX(FF241+EX241+FG241, 0.1)*$Q$11))/($B$13+$C$13+$F$13)</f>
        <v>0</v>
      </c>
      <c r="DL241">
        <v>2.7</v>
      </c>
      <c r="DM241">
        <v>0.5</v>
      </c>
      <c r="DN241" t="s">
        <v>440</v>
      </c>
      <c r="DO241">
        <v>2</v>
      </c>
      <c r="DP241" t="b">
        <v>1</v>
      </c>
      <c r="DQ241">
        <v>1758572329.814285</v>
      </c>
      <c r="DR241">
        <v>444.2186428571429</v>
      </c>
      <c r="DS241">
        <v>473.4763214285714</v>
      </c>
      <c r="DT241">
        <v>21.96023214285714</v>
      </c>
      <c r="DU241">
        <v>20.49491428571429</v>
      </c>
      <c r="DV241">
        <v>445.4771785714285</v>
      </c>
      <c r="DW241">
        <v>21.68559642857142</v>
      </c>
      <c r="DX241">
        <v>500.0431785714285</v>
      </c>
      <c r="DY241">
        <v>89.76466785714285</v>
      </c>
      <c r="DZ241">
        <v>0.0670570357142857</v>
      </c>
      <c r="EA241">
        <v>28.63707857142857</v>
      </c>
      <c r="EB241">
        <v>30.01089285714286</v>
      </c>
      <c r="EC241">
        <v>999.9000000000002</v>
      </c>
      <c r="ED241">
        <v>0</v>
      </c>
      <c r="EE241">
        <v>0</v>
      </c>
      <c r="EF241">
        <v>10001.46607142857</v>
      </c>
      <c r="EG241">
        <v>0</v>
      </c>
      <c r="EH241">
        <v>12.54042142857143</v>
      </c>
      <c r="EI241">
        <v>-29.25776428571428</v>
      </c>
      <c r="EJ241">
        <v>454.1928571428572</v>
      </c>
      <c r="EK241">
        <v>483.3833214285714</v>
      </c>
      <c r="EL241">
        <v>1.465321785714286</v>
      </c>
      <c r="EM241">
        <v>473.4763214285714</v>
      </c>
      <c r="EN241">
        <v>20.49491428571429</v>
      </c>
      <c r="EO241">
        <v>1.971253571428571</v>
      </c>
      <c r="EP241">
        <v>1.839719285714286</v>
      </c>
      <c r="EQ241">
        <v>17.21530714285714</v>
      </c>
      <c r="ER241">
        <v>16.12841071428571</v>
      </c>
      <c r="ES241">
        <v>2000.004642857143</v>
      </c>
      <c r="ET241">
        <v>0.9799959642857142</v>
      </c>
      <c r="EU241">
        <v>0.02000406428571428</v>
      </c>
      <c r="EV241">
        <v>0</v>
      </c>
      <c r="EW241">
        <v>330.3109285714286</v>
      </c>
      <c r="EX241">
        <v>5.00078</v>
      </c>
      <c r="EY241">
        <v>6542.662857142857</v>
      </c>
      <c r="EZ241">
        <v>16379.65</v>
      </c>
      <c r="FA241">
        <v>39.68714285714285</v>
      </c>
      <c r="FB241">
        <v>40.52657142857142</v>
      </c>
      <c r="FC241">
        <v>39.85907142857142</v>
      </c>
      <c r="FD241">
        <v>40.24982142857142</v>
      </c>
      <c r="FE241">
        <v>40.91042857142856</v>
      </c>
      <c r="FF241">
        <v>1955.094642857143</v>
      </c>
      <c r="FG241">
        <v>39.91000000000001</v>
      </c>
      <c r="FH241">
        <v>0</v>
      </c>
      <c r="FI241">
        <v>1758572335.8</v>
      </c>
      <c r="FJ241">
        <v>0</v>
      </c>
      <c r="FK241">
        <v>330.3330769230769</v>
      </c>
      <c r="FL241">
        <v>1.125948719771046</v>
      </c>
      <c r="FM241">
        <v>-5.828034197239019</v>
      </c>
      <c r="FN241">
        <v>6542.674230769231</v>
      </c>
      <c r="FO241">
        <v>15</v>
      </c>
      <c r="FP241">
        <v>0</v>
      </c>
      <c r="FQ241" t="s">
        <v>441</v>
      </c>
      <c r="FR241">
        <v>1746989605.5</v>
      </c>
      <c r="FS241">
        <v>1746989593.5</v>
      </c>
      <c r="FT241">
        <v>0</v>
      </c>
      <c r="FU241">
        <v>-0.274</v>
      </c>
      <c r="FV241">
        <v>-0.002</v>
      </c>
      <c r="FW241">
        <v>2.549</v>
      </c>
      <c r="FX241">
        <v>0.129</v>
      </c>
      <c r="FY241">
        <v>420</v>
      </c>
      <c r="FZ241">
        <v>17</v>
      </c>
      <c r="GA241">
        <v>0.02</v>
      </c>
      <c r="GB241">
        <v>0.04</v>
      </c>
      <c r="GC241">
        <v>-27.43508</v>
      </c>
      <c r="GD241">
        <v>-37.39258311444647</v>
      </c>
      <c r="GE241">
        <v>3.763317499441151</v>
      </c>
      <c r="GF241">
        <v>0</v>
      </c>
      <c r="GG241">
        <v>330.3073823529413</v>
      </c>
      <c r="GH241">
        <v>0.4899159673284704</v>
      </c>
      <c r="GI241">
        <v>0.1925632080651579</v>
      </c>
      <c r="GJ241">
        <v>1</v>
      </c>
      <c r="GK241">
        <v>1.46421625</v>
      </c>
      <c r="GL241">
        <v>0.02486735459661827</v>
      </c>
      <c r="GM241">
        <v>0.002685800334630267</v>
      </c>
      <c r="GN241">
        <v>1</v>
      </c>
      <c r="GO241">
        <v>2</v>
      </c>
      <c r="GP241">
        <v>3</v>
      </c>
      <c r="GQ241" t="s">
        <v>448</v>
      </c>
      <c r="GR241">
        <v>3.10243</v>
      </c>
      <c r="GS241">
        <v>2.72516</v>
      </c>
      <c r="GT241">
        <v>0.0947494</v>
      </c>
      <c r="GU241">
        <v>0.0992734</v>
      </c>
      <c r="GV241">
        <v>0.100491</v>
      </c>
      <c r="GW241">
        <v>0.0970077</v>
      </c>
      <c r="GX241">
        <v>23634.6</v>
      </c>
      <c r="GY241">
        <v>21369.5</v>
      </c>
      <c r="GZ241">
        <v>26672.9</v>
      </c>
      <c r="HA241">
        <v>23947.8</v>
      </c>
      <c r="HB241">
        <v>38396.2</v>
      </c>
      <c r="HC241">
        <v>31967.7</v>
      </c>
      <c r="HD241">
        <v>46581.1</v>
      </c>
      <c r="HE241">
        <v>37885.8</v>
      </c>
      <c r="HF241">
        <v>1.86693</v>
      </c>
      <c r="HG241">
        <v>1.8425</v>
      </c>
      <c r="HH241">
        <v>0.125028</v>
      </c>
      <c r="HI241">
        <v>0</v>
      </c>
      <c r="HJ241">
        <v>27.9709</v>
      </c>
      <c r="HK241">
        <v>999.9</v>
      </c>
      <c r="HL241">
        <v>46.7</v>
      </c>
      <c r="HM241">
        <v>32.3</v>
      </c>
      <c r="HN241">
        <v>25.2673</v>
      </c>
      <c r="HO241">
        <v>60.5322</v>
      </c>
      <c r="HP241">
        <v>22.6562</v>
      </c>
      <c r="HQ241">
        <v>1</v>
      </c>
      <c r="HR241">
        <v>0.15326</v>
      </c>
      <c r="HS241">
        <v>0.397304</v>
      </c>
      <c r="HT241">
        <v>20.2795</v>
      </c>
      <c r="HU241">
        <v>5.2125</v>
      </c>
      <c r="HV241">
        <v>11.98</v>
      </c>
      <c r="HW241">
        <v>4.9637</v>
      </c>
      <c r="HX241">
        <v>3.27443</v>
      </c>
      <c r="HY241">
        <v>9999</v>
      </c>
      <c r="HZ241">
        <v>9999</v>
      </c>
      <c r="IA241">
        <v>9999</v>
      </c>
      <c r="IB241">
        <v>999.9</v>
      </c>
      <c r="IC241">
        <v>1.86389</v>
      </c>
      <c r="ID241">
        <v>1.86014</v>
      </c>
      <c r="IE241">
        <v>1.85839</v>
      </c>
      <c r="IF241">
        <v>1.85977</v>
      </c>
      <c r="IG241">
        <v>1.85989</v>
      </c>
      <c r="IH241">
        <v>1.85838</v>
      </c>
      <c r="II241">
        <v>1.85745</v>
      </c>
      <c r="IJ241">
        <v>1.85242</v>
      </c>
      <c r="IK241">
        <v>0</v>
      </c>
      <c r="IL241">
        <v>0</v>
      </c>
      <c r="IM241">
        <v>0</v>
      </c>
      <c r="IN241">
        <v>0</v>
      </c>
      <c r="IO241" t="s">
        <v>443</v>
      </c>
      <c r="IP241" t="s">
        <v>444</v>
      </c>
      <c r="IQ241" t="s">
        <v>445</v>
      </c>
      <c r="IR241" t="s">
        <v>445</v>
      </c>
      <c r="IS241" t="s">
        <v>445</v>
      </c>
      <c r="IT241" t="s">
        <v>445</v>
      </c>
      <c r="IU241">
        <v>0</v>
      </c>
      <c r="IV241">
        <v>100</v>
      </c>
      <c r="IW241">
        <v>100</v>
      </c>
      <c r="IX241">
        <v>-1.255</v>
      </c>
      <c r="IY241">
        <v>0.2748</v>
      </c>
      <c r="IZ241">
        <v>-1.088691465271074</v>
      </c>
      <c r="JA241">
        <v>-0.0009653133281458612</v>
      </c>
      <c r="JB241">
        <v>1.467522864134924E-06</v>
      </c>
      <c r="JC241">
        <v>-3.533429210606989E-10</v>
      </c>
      <c r="JD241">
        <v>0.001055554131792665</v>
      </c>
      <c r="JE241">
        <v>0.003653998214210923</v>
      </c>
      <c r="JF241">
        <v>0.0003927652080039181</v>
      </c>
      <c r="JG241">
        <v>9.453655735445027E-07</v>
      </c>
      <c r="JH241">
        <v>2</v>
      </c>
      <c r="JI241">
        <v>1975</v>
      </c>
      <c r="JJ241">
        <v>1</v>
      </c>
      <c r="JK241">
        <v>27</v>
      </c>
      <c r="JL241">
        <v>193045.5</v>
      </c>
      <c r="JM241">
        <v>193045.7</v>
      </c>
      <c r="JN241">
        <v>1.34644</v>
      </c>
      <c r="JO241">
        <v>2.64404</v>
      </c>
      <c r="JP241">
        <v>1.49658</v>
      </c>
      <c r="JQ241">
        <v>2.34985</v>
      </c>
      <c r="JR241">
        <v>1.54907</v>
      </c>
      <c r="JS241">
        <v>2.41455</v>
      </c>
      <c r="JT241">
        <v>37.0032</v>
      </c>
      <c r="JU241">
        <v>24.1751</v>
      </c>
      <c r="JV241">
        <v>18</v>
      </c>
      <c r="JW241">
        <v>482.941</v>
      </c>
      <c r="JX241">
        <v>481.651</v>
      </c>
      <c r="JY241">
        <v>27.1386</v>
      </c>
      <c r="JZ241">
        <v>29.2032</v>
      </c>
      <c r="KA241">
        <v>30.0004</v>
      </c>
      <c r="KB241">
        <v>29.3695</v>
      </c>
      <c r="KC241">
        <v>29.3514</v>
      </c>
      <c r="KD241">
        <v>27.0536</v>
      </c>
      <c r="KE241">
        <v>20.9392</v>
      </c>
      <c r="KF241">
        <v>67.56610000000001</v>
      </c>
      <c r="KG241">
        <v>27.1298</v>
      </c>
      <c r="KH241">
        <v>526.737</v>
      </c>
      <c r="KI241">
        <v>20.4503</v>
      </c>
      <c r="KJ241">
        <v>101.842</v>
      </c>
      <c r="KK241">
        <v>91.36839999999999</v>
      </c>
    </row>
    <row r="242" spans="1:297">
      <c r="A242">
        <v>224</v>
      </c>
      <c r="B242">
        <v>1758572342.6</v>
      </c>
      <c r="C242">
        <v>7565</v>
      </c>
      <c r="D242" t="s">
        <v>895</v>
      </c>
      <c r="E242" t="s">
        <v>896</v>
      </c>
      <c r="F242">
        <v>5</v>
      </c>
      <c r="G242" t="s">
        <v>834</v>
      </c>
      <c r="H242" t="s">
        <v>438</v>
      </c>
      <c r="I242">
        <v>1758572335.1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(EA242+(U242+2*0.95*5.67E-8*(((EA242+$B$9)+273)^4-(EA242+273)^4)-44100*J242)/(1.84*29.3*R242+8*0.95*5.67E-8*(EA242+273)^3))</f>
        <v>0</v>
      </c>
      <c r="W242">
        <f>($C$9*EB242+$D$9*EC242+$E$9*V242)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2*0.95*5.67E-8*(((EA242+$B$9)+273)^4-(W242+273)^4)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516.7310074277075</v>
      </c>
      <c r="AK242">
        <v>493.3878909090911</v>
      </c>
      <c r="AL242">
        <v>3.347011740719862</v>
      </c>
      <c r="AM242">
        <v>64.87164612893358</v>
      </c>
      <c r="AN242">
        <f>(AP242 - AO242 + DY242*1E3/(8.314*(EA242+273.15)) * AR242/DX242 * AQ242) * DX242/(100*DL242) * 1000/(1000 - AP242)</f>
        <v>0</v>
      </c>
      <c r="AO242">
        <v>20.50125504148821</v>
      </c>
      <c r="AP242">
        <v>21.97239878787879</v>
      </c>
      <c r="AQ242">
        <v>1.53426602011155E-05</v>
      </c>
      <c r="AR242">
        <v>105.5130570638781</v>
      </c>
      <c r="AS242">
        <v>0</v>
      </c>
      <c r="AT242">
        <v>0</v>
      </c>
      <c r="AU242">
        <f>IF(AS242*$H$15&gt;=AW242,1.0,(AW242/(AW242-AS242*$H$15)))</f>
        <v>0</v>
      </c>
      <c r="AV242">
        <f>(AU242-1)*100</f>
        <v>0</v>
      </c>
      <c r="AW242">
        <f>MAX(0,($B$15+$C$15*EF242)/(1+$D$15*EF242)*DY242/(EA242+273)*$E$15)</f>
        <v>0</v>
      </c>
      <c r="AX242" t="s">
        <v>439</v>
      </c>
      <c r="AY242" t="s">
        <v>439</v>
      </c>
      <c r="AZ242">
        <v>0</v>
      </c>
      <c r="BA242">
        <v>0</v>
      </c>
      <c r="BB242">
        <f>1-AZ242/BA242</f>
        <v>0</v>
      </c>
      <c r="BC242">
        <v>0</v>
      </c>
      <c r="BD242" t="s">
        <v>439</v>
      </c>
      <c r="BE242" t="s">
        <v>439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439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$B$13*EG242+$C$13*EH242+$F$13*ES242*(1-EV242)</f>
        <v>0</v>
      </c>
      <c r="DI242">
        <f>DH242*DJ242</f>
        <v>0</v>
      </c>
      <c r="DJ242">
        <f>($B$13*$D$11+$C$13*$D$11+$F$13*((FF242+EX242)/MAX(FF242+EX242+FG242, 0.1)*$I$11+FG242/MAX(FF242+EX242+FG242, 0.1)*$J$11))/($B$13+$C$13+$F$13)</f>
        <v>0</v>
      </c>
      <c r="DK242">
        <f>($B$13*$K$11+$C$13*$K$11+$F$13*((FF242+EX242)/MAX(FF242+EX242+FG242, 0.1)*$P$11+FG242/MAX(FF242+EX242+FG242, 0.1)*$Q$11))/($B$13+$C$13+$F$13)</f>
        <v>0</v>
      </c>
      <c r="DL242">
        <v>2.7</v>
      </c>
      <c r="DM242">
        <v>0.5</v>
      </c>
      <c r="DN242" t="s">
        <v>440</v>
      </c>
      <c r="DO242">
        <v>2</v>
      </c>
      <c r="DP242" t="b">
        <v>1</v>
      </c>
      <c r="DQ242">
        <v>1758572335.1</v>
      </c>
      <c r="DR242">
        <v>460.1224074074074</v>
      </c>
      <c r="DS242">
        <v>491.146962962963</v>
      </c>
      <c r="DT242">
        <v>21.96594444444444</v>
      </c>
      <c r="DU242">
        <v>20.49830740740741</v>
      </c>
      <c r="DV242">
        <v>461.3785555555555</v>
      </c>
      <c r="DW242">
        <v>21.69118888888889</v>
      </c>
      <c r="DX242">
        <v>499.975</v>
      </c>
      <c r="DY242">
        <v>89.76478518518518</v>
      </c>
      <c r="DZ242">
        <v>0.06711254074074074</v>
      </c>
      <c r="EA242">
        <v>28.64014444444445</v>
      </c>
      <c r="EB242">
        <v>30.01083703703704</v>
      </c>
      <c r="EC242">
        <v>999.9000000000001</v>
      </c>
      <c r="ED242">
        <v>0</v>
      </c>
      <c r="EE242">
        <v>0</v>
      </c>
      <c r="EF242">
        <v>9996.591851851852</v>
      </c>
      <c r="EG242">
        <v>0</v>
      </c>
      <c r="EH242">
        <v>12.3015037037037</v>
      </c>
      <c r="EI242">
        <v>-31.02464444444445</v>
      </c>
      <c r="EJ242">
        <v>470.4564444444445</v>
      </c>
      <c r="EK242">
        <v>501.4253333333334</v>
      </c>
      <c r="EL242">
        <v>1.467641481481482</v>
      </c>
      <c r="EM242">
        <v>491.146962962963</v>
      </c>
      <c r="EN242">
        <v>20.49830740740741</v>
      </c>
      <c r="EO242">
        <v>1.971768148148148</v>
      </c>
      <c r="EP242">
        <v>1.840025555555556</v>
      </c>
      <c r="EQ242">
        <v>17.21943333333333</v>
      </c>
      <c r="ER242">
        <v>16.13102222222222</v>
      </c>
      <c r="ES242">
        <v>1999.99925925926</v>
      </c>
      <c r="ET242">
        <v>0.9799972222222223</v>
      </c>
      <c r="EU242">
        <v>0.02000277037037037</v>
      </c>
      <c r="EV242">
        <v>0</v>
      </c>
      <c r="EW242">
        <v>330.3778888888889</v>
      </c>
      <c r="EX242">
        <v>5.00078</v>
      </c>
      <c r="EY242">
        <v>6542.401481481483</v>
      </c>
      <c r="EZ242">
        <v>16379.61111111111</v>
      </c>
      <c r="FA242">
        <v>39.67785185185185</v>
      </c>
      <c r="FB242">
        <v>40.53444444444444</v>
      </c>
      <c r="FC242">
        <v>39.87933333333334</v>
      </c>
      <c r="FD242">
        <v>40.24059259259258</v>
      </c>
      <c r="FE242">
        <v>40.82607407407407</v>
      </c>
      <c r="FF242">
        <v>1955.092592592592</v>
      </c>
      <c r="FG242">
        <v>39.90666666666667</v>
      </c>
      <c r="FH242">
        <v>0</v>
      </c>
      <c r="FI242">
        <v>1758572340.6</v>
      </c>
      <c r="FJ242">
        <v>0</v>
      </c>
      <c r="FK242">
        <v>330.3383461538461</v>
      </c>
      <c r="FL242">
        <v>-0.01863247639068175</v>
      </c>
      <c r="FM242">
        <v>-2.120341864171729</v>
      </c>
      <c r="FN242">
        <v>6542.433846153846</v>
      </c>
      <c r="FO242">
        <v>15</v>
      </c>
      <c r="FP242">
        <v>0</v>
      </c>
      <c r="FQ242" t="s">
        <v>441</v>
      </c>
      <c r="FR242">
        <v>1746989605.5</v>
      </c>
      <c r="FS242">
        <v>1746989593.5</v>
      </c>
      <c r="FT242">
        <v>0</v>
      </c>
      <c r="FU242">
        <v>-0.274</v>
      </c>
      <c r="FV242">
        <v>-0.002</v>
      </c>
      <c r="FW242">
        <v>2.549</v>
      </c>
      <c r="FX242">
        <v>0.129</v>
      </c>
      <c r="FY242">
        <v>420</v>
      </c>
      <c r="FZ242">
        <v>17</v>
      </c>
      <c r="GA242">
        <v>0.02</v>
      </c>
      <c r="GB242">
        <v>0.04</v>
      </c>
      <c r="GC242">
        <v>-29.9656825</v>
      </c>
      <c r="GD242">
        <v>-19.81199437148213</v>
      </c>
      <c r="GE242">
        <v>2.012043166272472</v>
      </c>
      <c r="GF242">
        <v>0</v>
      </c>
      <c r="GG242">
        <v>330.3207352941176</v>
      </c>
      <c r="GH242">
        <v>0.484660046778405</v>
      </c>
      <c r="GI242">
        <v>0.2294623266302329</v>
      </c>
      <c r="GJ242">
        <v>1</v>
      </c>
      <c r="GK242">
        <v>1.4664285</v>
      </c>
      <c r="GL242">
        <v>0.02272772983114236</v>
      </c>
      <c r="GM242">
        <v>0.00249378382182576</v>
      </c>
      <c r="GN242">
        <v>1</v>
      </c>
      <c r="GO242">
        <v>2</v>
      </c>
      <c r="GP242">
        <v>3</v>
      </c>
      <c r="GQ242" t="s">
        <v>448</v>
      </c>
      <c r="GR242">
        <v>3.10257</v>
      </c>
      <c r="GS242">
        <v>2.72542</v>
      </c>
      <c r="GT242">
        <v>0.0971677</v>
      </c>
      <c r="GU242">
        <v>0.10167</v>
      </c>
      <c r="GV242">
        <v>0.100502</v>
      </c>
      <c r="GW242">
        <v>0.097009</v>
      </c>
      <c r="GX242">
        <v>23571.3</v>
      </c>
      <c r="GY242">
        <v>21312.6</v>
      </c>
      <c r="GZ242">
        <v>26672.8</v>
      </c>
      <c r="HA242">
        <v>23947.7</v>
      </c>
      <c r="HB242">
        <v>38396</v>
      </c>
      <c r="HC242">
        <v>31967.8</v>
      </c>
      <c r="HD242">
        <v>46581</v>
      </c>
      <c r="HE242">
        <v>37885.7</v>
      </c>
      <c r="HF242">
        <v>1.86665</v>
      </c>
      <c r="HG242">
        <v>1.84253</v>
      </c>
      <c r="HH242">
        <v>0.124365</v>
      </c>
      <c r="HI242">
        <v>0</v>
      </c>
      <c r="HJ242">
        <v>27.9751</v>
      </c>
      <c r="HK242">
        <v>999.9</v>
      </c>
      <c r="HL242">
        <v>46.7</v>
      </c>
      <c r="HM242">
        <v>32.3</v>
      </c>
      <c r="HN242">
        <v>25.2678</v>
      </c>
      <c r="HO242">
        <v>61.1122</v>
      </c>
      <c r="HP242">
        <v>22.4479</v>
      </c>
      <c r="HQ242">
        <v>1</v>
      </c>
      <c r="HR242">
        <v>0.153379</v>
      </c>
      <c r="HS242">
        <v>0.396754</v>
      </c>
      <c r="HT242">
        <v>20.2795</v>
      </c>
      <c r="HU242">
        <v>5.2119</v>
      </c>
      <c r="HV242">
        <v>11.98</v>
      </c>
      <c r="HW242">
        <v>4.96365</v>
      </c>
      <c r="HX242">
        <v>3.27453</v>
      </c>
      <c r="HY242">
        <v>9999</v>
      </c>
      <c r="HZ242">
        <v>9999</v>
      </c>
      <c r="IA242">
        <v>9999</v>
      </c>
      <c r="IB242">
        <v>999.9</v>
      </c>
      <c r="IC242">
        <v>1.86392</v>
      </c>
      <c r="ID242">
        <v>1.86011</v>
      </c>
      <c r="IE242">
        <v>1.85842</v>
      </c>
      <c r="IF242">
        <v>1.85975</v>
      </c>
      <c r="IG242">
        <v>1.85989</v>
      </c>
      <c r="IH242">
        <v>1.85839</v>
      </c>
      <c r="II242">
        <v>1.85746</v>
      </c>
      <c r="IJ242">
        <v>1.85242</v>
      </c>
      <c r="IK242">
        <v>0</v>
      </c>
      <c r="IL242">
        <v>0</v>
      </c>
      <c r="IM242">
        <v>0</v>
      </c>
      <c r="IN242">
        <v>0</v>
      </c>
      <c r="IO242" t="s">
        <v>443</v>
      </c>
      <c r="IP242" t="s">
        <v>444</v>
      </c>
      <c r="IQ242" t="s">
        <v>445</v>
      </c>
      <c r="IR242" t="s">
        <v>445</v>
      </c>
      <c r="IS242" t="s">
        <v>445</v>
      </c>
      <c r="IT242" t="s">
        <v>445</v>
      </c>
      <c r="IU242">
        <v>0</v>
      </c>
      <c r="IV242">
        <v>100</v>
      </c>
      <c r="IW242">
        <v>100</v>
      </c>
      <c r="IX242">
        <v>-1.251</v>
      </c>
      <c r="IY242">
        <v>0.2749</v>
      </c>
      <c r="IZ242">
        <v>-1.088691465271074</v>
      </c>
      <c r="JA242">
        <v>-0.0009653133281458612</v>
      </c>
      <c r="JB242">
        <v>1.467522864134924E-06</v>
      </c>
      <c r="JC242">
        <v>-3.533429210606989E-10</v>
      </c>
      <c r="JD242">
        <v>0.001055554131792665</v>
      </c>
      <c r="JE242">
        <v>0.003653998214210923</v>
      </c>
      <c r="JF242">
        <v>0.0003927652080039181</v>
      </c>
      <c r="JG242">
        <v>9.453655735445027E-07</v>
      </c>
      <c r="JH242">
        <v>2</v>
      </c>
      <c r="JI242">
        <v>1975</v>
      </c>
      <c r="JJ242">
        <v>1</v>
      </c>
      <c r="JK242">
        <v>27</v>
      </c>
      <c r="JL242">
        <v>193045.6</v>
      </c>
      <c r="JM242">
        <v>193045.8</v>
      </c>
      <c r="JN242">
        <v>1.38306</v>
      </c>
      <c r="JO242">
        <v>2.63916</v>
      </c>
      <c r="JP242">
        <v>1.49658</v>
      </c>
      <c r="JQ242">
        <v>2.34985</v>
      </c>
      <c r="JR242">
        <v>1.54907</v>
      </c>
      <c r="JS242">
        <v>2.41333</v>
      </c>
      <c r="JT242">
        <v>37.0032</v>
      </c>
      <c r="JU242">
        <v>24.1751</v>
      </c>
      <c r="JV242">
        <v>18</v>
      </c>
      <c r="JW242">
        <v>482.8</v>
      </c>
      <c r="JX242">
        <v>481.693</v>
      </c>
      <c r="JY242">
        <v>27.1222</v>
      </c>
      <c r="JZ242">
        <v>29.2057</v>
      </c>
      <c r="KA242">
        <v>30.0003</v>
      </c>
      <c r="KB242">
        <v>29.3721</v>
      </c>
      <c r="KC242">
        <v>29.3546</v>
      </c>
      <c r="KD242">
        <v>27.8007</v>
      </c>
      <c r="KE242">
        <v>20.9392</v>
      </c>
      <c r="KF242">
        <v>67.56610000000001</v>
      </c>
      <c r="KG242">
        <v>27.1175</v>
      </c>
      <c r="KH242">
        <v>540.111</v>
      </c>
      <c r="KI242">
        <v>20.4458</v>
      </c>
      <c r="KJ242">
        <v>101.842</v>
      </c>
      <c r="KK242">
        <v>91.3681</v>
      </c>
    </row>
    <row r="243" spans="1:297">
      <c r="A243">
        <v>225</v>
      </c>
      <c r="B243">
        <v>1758572347.6</v>
      </c>
      <c r="C243">
        <v>7570</v>
      </c>
      <c r="D243" t="s">
        <v>897</v>
      </c>
      <c r="E243" t="s">
        <v>898</v>
      </c>
      <c r="F243">
        <v>5</v>
      </c>
      <c r="G243" t="s">
        <v>834</v>
      </c>
      <c r="H243" t="s">
        <v>438</v>
      </c>
      <c r="I243">
        <v>1758572339.814285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(EA243+(U243+2*0.95*5.67E-8*(((EA243+$B$9)+273)^4-(EA243+273)^4)-44100*J243)/(1.84*29.3*R243+8*0.95*5.67E-8*(EA243+273)^3))</f>
        <v>0</v>
      </c>
      <c r="W243">
        <f>($C$9*EB243+$D$9*EC243+$E$9*V243)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2*0.95*5.67E-8*(((EA243+$B$9)+273)^4-(W243+273)^4)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533.8711892519009</v>
      </c>
      <c r="AK243">
        <v>510.3624242424244</v>
      </c>
      <c r="AL243">
        <v>3.396765806434723</v>
      </c>
      <c r="AM243">
        <v>64.87164612893358</v>
      </c>
      <c r="AN243">
        <f>(AP243 - AO243 + DY243*1E3/(8.314*(EA243+273.15)) * AR243/DX243 * AQ243) * DX243/(100*DL243) * 1000/(1000 - AP243)</f>
        <v>0</v>
      </c>
      <c r="AO243">
        <v>20.50339455007579</v>
      </c>
      <c r="AP243">
        <v>21.97385030303029</v>
      </c>
      <c r="AQ243">
        <v>6.196196408821667E-06</v>
      </c>
      <c r="AR243">
        <v>105.5130570638781</v>
      </c>
      <c r="AS243">
        <v>0</v>
      </c>
      <c r="AT243">
        <v>0</v>
      </c>
      <c r="AU243">
        <f>IF(AS243*$H$15&gt;=AW243,1.0,(AW243/(AW243-AS243*$H$15)))</f>
        <v>0</v>
      </c>
      <c r="AV243">
        <f>(AU243-1)*100</f>
        <v>0</v>
      </c>
      <c r="AW243">
        <f>MAX(0,($B$15+$C$15*EF243)/(1+$D$15*EF243)*DY243/(EA243+273)*$E$15)</f>
        <v>0</v>
      </c>
      <c r="AX243" t="s">
        <v>439</v>
      </c>
      <c r="AY243" t="s">
        <v>439</v>
      </c>
      <c r="AZ243">
        <v>0</v>
      </c>
      <c r="BA243">
        <v>0</v>
      </c>
      <c r="BB243">
        <f>1-AZ243/BA243</f>
        <v>0</v>
      </c>
      <c r="BC243">
        <v>0</v>
      </c>
      <c r="BD243" t="s">
        <v>439</v>
      </c>
      <c r="BE243" t="s">
        <v>439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439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$B$13*EG243+$C$13*EH243+$F$13*ES243*(1-EV243)</f>
        <v>0</v>
      </c>
      <c r="DI243">
        <f>DH243*DJ243</f>
        <v>0</v>
      </c>
      <c r="DJ243">
        <f>($B$13*$D$11+$C$13*$D$11+$F$13*((FF243+EX243)/MAX(FF243+EX243+FG243, 0.1)*$I$11+FG243/MAX(FF243+EX243+FG243, 0.1)*$J$11))/($B$13+$C$13+$F$13)</f>
        <v>0</v>
      </c>
      <c r="DK243">
        <f>($B$13*$K$11+$C$13*$K$11+$F$13*((FF243+EX243)/MAX(FF243+EX243+FG243, 0.1)*$P$11+FG243/MAX(FF243+EX243+FG243, 0.1)*$Q$11))/($B$13+$C$13+$F$13)</f>
        <v>0</v>
      </c>
      <c r="DL243">
        <v>2.7</v>
      </c>
      <c r="DM243">
        <v>0.5</v>
      </c>
      <c r="DN243" t="s">
        <v>440</v>
      </c>
      <c r="DO243">
        <v>2</v>
      </c>
      <c r="DP243" t="b">
        <v>1</v>
      </c>
      <c r="DQ243">
        <v>1758572339.814285</v>
      </c>
      <c r="DR243">
        <v>475.2077857142857</v>
      </c>
      <c r="DS243">
        <v>506.9944285714286</v>
      </c>
      <c r="DT243">
        <v>21.96977142857143</v>
      </c>
      <c r="DU243">
        <v>20.50137142857143</v>
      </c>
      <c r="DV243">
        <v>476.4611071428571</v>
      </c>
      <c r="DW243">
        <v>21.69493571428572</v>
      </c>
      <c r="DX243">
        <v>499.9818214285714</v>
      </c>
      <c r="DY243">
        <v>89.76409285714284</v>
      </c>
      <c r="DZ243">
        <v>0.06712224642857142</v>
      </c>
      <c r="EA243">
        <v>28.64095</v>
      </c>
      <c r="EB243">
        <v>30.00589642857143</v>
      </c>
      <c r="EC243">
        <v>999.9000000000002</v>
      </c>
      <c r="ED243">
        <v>0</v>
      </c>
      <c r="EE243">
        <v>0</v>
      </c>
      <c r="EF243">
        <v>10013.63392857143</v>
      </c>
      <c r="EG243">
        <v>0</v>
      </c>
      <c r="EH243">
        <v>11.69049285714286</v>
      </c>
      <c r="EI243">
        <v>-31.78673571428572</v>
      </c>
      <c r="EJ243">
        <v>485.8824285714286</v>
      </c>
      <c r="EK243">
        <v>517.6059642857143</v>
      </c>
      <c r="EL243">
        <v>1.468404642857143</v>
      </c>
      <c r="EM243">
        <v>506.9944285714286</v>
      </c>
      <c r="EN243">
        <v>20.50137142857143</v>
      </c>
      <c r="EO243">
        <v>1.972096428571428</v>
      </c>
      <c r="EP243">
        <v>1.840286785714286</v>
      </c>
      <c r="EQ243">
        <v>17.22206071428571</v>
      </c>
      <c r="ER243">
        <v>16.13323928571429</v>
      </c>
      <c r="ES243">
        <v>1999.976071428571</v>
      </c>
      <c r="ET243">
        <v>0.9799980357142856</v>
      </c>
      <c r="EU243">
        <v>0.02000192857142857</v>
      </c>
      <c r="EV243">
        <v>0</v>
      </c>
      <c r="EW243">
        <v>330.3396428571429</v>
      </c>
      <c r="EX243">
        <v>5.00078</v>
      </c>
      <c r="EY243">
        <v>6542.4</v>
      </c>
      <c r="EZ243">
        <v>16379.42142857143</v>
      </c>
      <c r="FA243">
        <v>39.66935714285714</v>
      </c>
      <c r="FB243">
        <v>40.52878571428572</v>
      </c>
      <c r="FC243">
        <v>39.87467857142856</v>
      </c>
      <c r="FD243">
        <v>40.2275</v>
      </c>
      <c r="FE243">
        <v>40.77649999999999</v>
      </c>
      <c r="FF243">
        <v>1955.071785714286</v>
      </c>
      <c r="FG243">
        <v>39.90428571428572</v>
      </c>
      <c r="FH243">
        <v>0</v>
      </c>
      <c r="FI243">
        <v>1758572346</v>
      </c>
      <c r="FJ243">
        <v>0</v>
      </c>
      <c r="FK243">
        <v>330.31704</v>
      </c>
      <c r="FL243">
        <v>-0.6797692291638737</v>
      </c>
      <c r="FM243">
        <v>3.210000025246551</v>
      </c>
      <c r="FN243">
        <v>6542.46</v>
      </c>
      <c r="FO243">
        <v>15</v>
      </c>
      <c r="FP243">
        <v>0</v>
      </c>
      <c r="FQ243" t="s">
        <v>441</v>
      </c>
      <c r="FR243">
        <v>1746989605.5</v>
      </c>
      <c r="FS243">
        <v>1746989593.5</v>
      </c>
      <c r="FT243">
        <v>0</v>
      </c>
      <c r="FU243">
        <v>-0.274</v>
      </c>
      <c r="FV243">
        <v>-0.002</v>
      </c>
      <c r="FW243">
        <v>2.549</v>
      </c>
      <c r="FX243">
        <v>0.129</v>
      </c>
      <c r="FY243">
        <v>420</v>
      </c>
      <c r="FZ243">
        <v>17</v>
      </c>
      <c r="GA243">
        <v>0.02</v>
      </c>
      <c r="GB243">
        <v>0.04</v>
      </c>
      <c r="GC243">
        <v>-31.11493414634147</v>
      </c>
      <c r="GD243">
        <v>-11.07958327526135</v>
      </c>
      <c r="GE243">
        <v>1.167516992012924</v>
      </c>
      <c r="GF243">
        <v>0</v>
      </c>
      <c r="GG243">
        <v>330.2972647058824</v>
      </c>
      <c r="GH243">
        <v>-0.3596791431482266</v>
      </c>
      <c r="GI243">
        <v>0.2408639240957351</v>
      </c>
      <c r="GJ243">
        <v>1</v>
      </c>
      <c r="GK243">
        <v>1.467889756097561</v>
      </c>
      <c r="GL243">
        <v>0.01400738675957959</v>
      </c>
      <c r="GM243">
        <v>0.001731834622596437</v>
      </c>
      <c r="GN243">
        <v>1</v>
      </c>
      <c r="GO243">
        <v>2</v>
      </c>
      <c r="GP243">
        <v>3</v>
      </c>
      <c r="GQ243" t="s">
        <v>448</v>
      </c>
      <c r="GR243">
        <v>3.10262</v>
      </c>
      <c r="GS243">
        <v>2.7255</v>
      </c>
      <c r="GT243">
        <v>0.0995801</v>
      </c>
      <c r="GU243">
        <v>0.104058</v>
      </c>
      <c r="GV243">
        <v>0.100504</v>
      </c>
      <c r="GW243">
        <v>0.09701559999999999</v>
      </c>
      <c r="GX243">
        <v>23508.5</v>
      </c>
      <c r="GY243">
        <v>21256</v>
      </c>
      <c r="GZ243">
        <v>26673</v>
      </c>
      <c r="HA243">
        <v>23947.7</v>
      </c>
      <c r="HB243">
        <v>38396.1</v>
      </c>
      <c r="HC243">
        <v>31968</v>
      </c>
      <c r="HD243">
        <v>46580.9</v>
      </c>
      <c r="HE243">
        <v>37885.8</v>
      </c>
      <c r="HF243">
        <v>1.86695</v>
      </c>
      <c r="HG243">
        <v>1.84242</v>
      </c>
      <c r="HH243">
        <v>0.124328</v>
      </c>
      <c r="HI243">
        <v>0</v>
      </c>
      <c r="HJ243">
        <v>27.978</v>
      </c>
      <c r="HK243">
        <v>999.9</v>
      </c>
      <c r="HL243">
        <v>46.7</v>
      </c>
      <c r="HM243">
        <v>32.3</v>
      </c>
      <c r="HN243">
        <v>25.2685</v>
      </c>
      <c r="HO243">
        <v>60.8522</v>
      </c>
      <c r="HP243">
        <v>22.512</v>
      </c>
      <c r="HQ243">
        <v>1</v>
      </c>
      <c r="HR243">
        <v>0.153521</v>
      </c>
      <c r="HS243">
        <v>0.366062</v>
      </c>
      <c r="HT243">
        <v>20.2798</v>
      </c>
      <c r="HU243">
        <v>5.21145</v>
      </c>
      <c r="HV243">
        <v>11.98</v>
      </c>
      <c r="HW243">
        <v>4.96345</v>
      </c>
      <c r="HX243">
        <v>3.2743</v>
      </c>
      <c r="HY243">
        <v>9999</v>
      </c>
      <c r="HZ243">
        <v>9999</v>
      </c>
      <c r="IA243">
        <v>9999</v>
      </c>
      <c r="IB243">
        <v>999.9</v>
      </c>
      <c r="IC243">
        <v>1.86395</v>
      </c>
      <c r="ID243">
        <v>1.86008</v>
      </c>
      <c r="IE243">
        <v>1.8584</v>
      </c>
      <c r="IF243">
        <v>1.85974</v>
      </c>
      <c r="IG243">
        <v>1.85989</v>
      </c>
      <c r="IH243">
        <v>1.8584</v>
      </c>
      <c r="II243">
        <v>1.85747</v>
      </c>
      <c r="IJ243">
        <v>1.85242</v>
      </c>
      <c r="IK243">
        <v>0</v>
      </c>
      <c r="IL243">
        <v>0</v>
      </c>
      <c r="IM243">
        <v>0</v>
      </c>
      <c r="IN243">
        <v>0</v>
      </c>
      <c r="IO243" t="s">
        <v>443</v>
      </c>
      <c r="IP243" t="s">
        <v>444</v>
      </c>
      <c r="IQ243" t="s">
        <v>445</v>
      </c>
      <c r="IR243" t="s">
        <v>445</v>
      </c>
      <c r="IS243" t="s">
        <v>445</v>
      </c>
      <c r="IT243" t="s">
        <v>445</v>
      </c>
      <c r="IU243">
        <v>0</v>
      </c>
      <c r="IV243">
        <v>100</v>
      </c>
      <c r="IW243">
        <v>100</v>
      </c>
      <c r="IX243">
        <v>-1.249</v>
      </c>
      <c r="IY243">
        <v>0.2749</v>
      </c>
      <c r="IZ243">
        <v>-1.088691465271074</v>
      </c>
      <c r="JA243">
        <v>-0.0009653133281458612</v>
      </c>
      <c r="JB243">
        <v>1.467522864134924E-06</v>
      </c>
      <c r="JC243">
        <v>-3.533429210606989E-10</v>
      </c>
      <c r="JD243">
        <v>0.001055554131792665</v>
      </c>
      <c r="JE243">
        <v>0.003653998214210923</v>
      </c>
      <c r="JF243">
        <v>0.0003927652080039181</v>
      </c>
      <c r="JG243">
        <v>9.453655735445027E-07</v>
      </c>
      <c r="JH243">
        <v>2</v>
      </c>
      <c r="JI243">
        <v>1975</v>
      </c>
      <c r="JJ243">
        <v>1</v>
      </c>
      <c r="JK243">
        <v>27</v>
      </c>
      <c r="JL243">
        <v>193045.7</v>
      </c>
      <c r="JM243">
        <v>193045.9</v>
      </c>
      <c r="JN243">
        <v>1.41724</v>
      </c>
      <c r="JO243">
        <v>2.6416</v>
      </c>
      <c r="JP243">
        <v>1.49658</v>
      </c>
      <c r="JQ243">
        <v>2.34985</v>
      </c>
      <c r="JR243">
        <v>1.54907</v>
      </c>
      <c r="JS243">
        <v>2.43408</v>
      </c>
      <c r="JT243">
        <v>37.0032</v>
      </c>
      <c r="JU243">
        <v>24.1751</v>
      </c>
      <c r="JV243">
        <v>18</v>
      </c>
      <c r="JW243">
        <v>482.994</v>
      </c>
      <c r="JX243">
        <v>481.648</v>
      </c>
      <c r="JY243">
        <v>27.1122</v>
      </c>
      <c r="JZ243">
        <v>29.2082</v>
      </c>
      <c r="KA243">
        <v>30.0003</v>
      </c>
      <c r="KB243">
        <v>29.3745</v>
      </c>
      <c r="KC243">
        <v>29.3571</v>
      </c>
      <c r="KD243">
        <v>28.4669</v>
      </c>
      <c r="KE243">
        <v>21.225</v>
      </c>
      <c r="KF243">
        <v>67.56610000000001</v>
      </c>
      <c r="KG243">
        <v>27.1146</v>
      </c>
      <c r="KH243">
        <v>560.146</v>
      </c>
      <c r="KI243">
        <v>20.4367</v>
      </c>
      <c r="KJ243">
        <v>101.842</v>
      </c>
      <c r="KK243">
        <v>91.36839999999999</v>
      </c>
    </row>
    <row r="244" spans="1:297">
      <c r="A244">
        <v>226</v>
      </c>
      <c r="B244">
        <v>1758572352.6</v>
      </c>
      <c r="C244">
        <v>7575</v>
      </c>
      <c r="D244" t="s">
        <v>899</v>
      </c>
      <c r="E244" t="s">
        <v>900</v>
      </c>
      <c r="F244">
        <v>5</v>
      </c>
      <c r="G244" t="s">
        <v>834</v>
      </c>
      <c r="H244" t="s">
        <v>438</v>
      </c>
      <c r="I244">
        <v>1758572345.1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(EA244+(U244+2*0.95*5.67E-8*(((EA244+$B$9)+273)^4-(EA244+273)^4)-44100*J244)/(1.84*29.3*R244+8*0.95*5.67E-8*(EA244+273)^3))</f>
        <v>0</v>
      </c>
      <c r="W244">
        <f>($C$9*EB244+$D$9*EC244+$E$9*V244)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2*0.95*5.67E-8*(((EA244+$B$9)+273)^4-(W244+273)^4)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551.0692257713406</v>
      </c>
      <c r="AK244">
        <v>527.4278121212118</v>
      </c>
      <c r="AL244">
        <v>3.419451794269401</v>
      </c>
      <c r="AM244">
        <v>64.87164612893358</v>
      </c>
      <c r="AN244">
        <f>(AP244 - AO244 + DY244*1E3/(8.314*(EA244+273.15)) * AR244/DX244 * AQ244) * DX244/(100*DL244) * 1000/(1000 - AP244)</f>
        <v>0</v>
      </c>
      <c r="AO244">
        <v>20.49214893787119</v>
      </c>
      <c r="AP244">
        <v>21.97699696969697</v>
      </c>
      <c r="AQ244">
        <v>5.213230938440236E-06</v>
      </c>
      <c r="AR244">
        <v>105.5130570638781</v>
      </c>
      <c r="AS244">
        <v>0</v>
      </c>
      <c r="AT244">
        <v>0</v>
      </c>
      <c r="AU244">
        <f>IF(AS244*$H$15&gt;=AW244,1.0,(AW244/(AW244-AS244*$H$15)))</f>
        <v>0</v>
      </c>
      <c r="AV244">
        <f>(AU244-1)*100</f>
        <v>0</v>
      </c>
      <c r="AW244">
        <f>MAX(0,($B$15+$C$15*EF244)/(1+$D$15*EF244)*DY244/(EA244+273)*$E$15)</f>
        <v>0</v>
      </c>
      <c r="AX244" t="s">
        <v>439</v>
      </c>
      <c r="AY244" t="s">
        <v>439</v>
      </c>
      <c r="AZ244">
        <v>0</v>
      </c>
      <c r="BA244">
        <v>0</v>
      </c>
      <c r="BB244">
        <f>1-AZ244/BA244</f>
        <v>0</v>
      </c>
      <c r="BC244">
        <v>0</v>
      </c>
      <c r="BD244" t="s">
        <v>439</v>
      </c>
      <c r="BE244" t="s">
        <v>439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439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$B$13*EG244+$C$13*EH244+$F$13*ES244*(1-EV244)</f>
        <v>0</v>
      </c>
      <c r="DI244">
        <f>DH244*DJ244</f>
        <v>0</v>
      </c>
      <c r="DJ244">
        <f>($B$13*$D$11+$C$13*$D$11+$F$13*((FF244+EX244)/MAX(FF244+EX244+FG244, 0.1)*$I$11+FG244/MAX(FF244+EX244+FG244, 0.1)*$J$11))/($B$13+$C$13+$F$13)</f>
        <v>0</v>
      </c>
      <c r="DK244">
        <f>($B$13*$K$11+$C$13*$K$11+$F$13*((FF244+EX244)/MAX(FF244+EX244+FG244, 0.1)*$P$11+FG244/MAX(FF244+EX244+FG244, 0.1)*$Q$11))/($B$13+$C$13+$F$13)</f>
        <v>0</v>
      </c>
      <c r="DL244">
        <v>2.7</v>
      </c>
      <c r="DM244">
        <v>0.5</v>
      </c>
      <c r="DN244" t="s">
        <v>440</v>
      </c>
      <c r="DO244">
        <v>2</v>
      </c>
      <c r="DP244" t="b">
        <v>1</v>
      </c>
      <c r="DQ244">
        <v>1758572345.1</v>
      </c>
      <c r="DR244">
        <v>492.5497037037036</v>
      </c>
      <c r="DS244">
        <v>524.7591481481481</v>
      </c>
      <c r="DT244">
        <v>21.97371111111111</v>
      </c>
      <c r="DU244">
        <v>20.49898888888889</v>
      </c>
      <c r="DV244">
        <v>493.7995185185184</v>
      </c>
      <c r="DW244">
        <v>21.6987925925926</v>
      </c>
      <c r="DX244">
        <v>499.9666296296296</v>
      </c>
      <c r="DY244">
        <v>89.76277407407409</v>
      </c>
      <c r="DZ244">
        <v>0.0672219851851852</v>
      </c>
      <c r="EA244">
        <v>28.6404962962963</v>
      </c>
      <c r="EB244">
        <v>30.00379629629629</v>
      </c>
      <c r="EC244">
        <v>999.9000000000001</v>
      </c>
      <c r="ED244">
        <v>0</v>
      </c>
      <c r="EE244">
        <v>0</v>
      </c>
      <c r="EF244">
        <v>10008.88925925926</v>
      </c>
      <c r="EG244">
        <v>0</v>
      </c>
      <c r="EH244">
        <v>11.04293333333333</v>
      </c>
      <c r="EI244">
        <v>-32.20944074074074</v>
      </c>
      <c r="EJ244">
        <v>503.615962962963</v>
      </c>
      <c r="EK244">
        <v>535.741074074074</v>
      </c>
      <c r="EL244">
        <v>1.474728148148148</v>
      </c>
      <c r="EM244">
        <v>524.7591481481481</v>
      </c>
      <c r="EN244">
        <v>20.49898888888889</v>
      </c>
      <c r="EO244">
        <v>1.972421111111111</v>
      </c>
      <c r="EP244">
        <v>1.840045185185185</v>
      </c>
      <c r="EQ244">
        <v>17.22466296296297</v>
      </c>
      <c r="ER244">
        <v>16.13118888888889</v>
      </c>
      <c r="ES244">
        <v>1999.994814814815</v>
      </c>
      <c r="ET244">
        <v>0.9799992222222224</v>
      </c>
      <c r="EU244">
        <v>0.02000071111111111</v>
      </c>
      <c r="EV244">
        <v>0</v>
      </c>
      <c r="EW244">
        <v>330.3843333333334</v>
      </c>
      <c r="EX244">
        <v>5.00078</v>
      </c>
      <c r="EY244">
        <v>6542.793333333334</v>
      </c>
      <c r="EZ244">
        <v>16379.5962962963</v>
      </c>
      <c r="FA244">
        <v>39.67107407407407</v>
      </c>
      <c r="FB244">
        <v>40.54362962962963</v>
      </c>
      <c r="FC244">
        <v>39.87933333333334</v>
      </c>
      <c r="FD244">
        <v>40.21744444444444</v>
      </c>
      <c r="FE244">
        <v>40.75670370370371</v>
      </c>
      <c r="FF244">
        <v>1955.092592592593</v>
      </c>
      <c r="FG244">
        <v>39.90222222222223</v>
      </c>
      <c r="FH244">
        <v>0</v>
      </c>
      <c r="FI244">
        <v>1758572350.8</v>
      </c>
      <c r="FJ244">
        <v>0</v>
      </c>
      <c r="FK244">
        <v>330.31656</v>
      </c>
      <c r="FL244">
        <v>0.7660000115176367</v>
      </c>
      <c r="FM244">
        <v>6.92307693060968</v>
      </c>
      <c r="FN244">
        <v>6542.9256</v>
      </c>
      <c r="FO244">
        <v>15</v>
      </c>
      <c r="FP244">
        <v>0</v>
      </c>
      <c r="FQ244" t="s">
        <v>441</v>
      </c>
      <c r="FR244">
        <v>1746989605.5</v>
      </c>
      <c r="FS244">
        <v>1746989593.5</v>
      </c>
      <c r="FT244">
        <v>0</v>
      </c>
      <c r="FU244">
        <v>-0.274</v>
      </c>
      <c r="FV244">
        <v>-0.002</v>
      </c>
      <c r="FW244">
        <v>2.549</v>
      </c>
      <c r="FX244">
        <v>0.129</v>
      </c>
      <c r="FY244">
        <v>420</v>
      </c>
      <c r="FZ244">
        <v>17</v>
      </c>
      <c r="GA244">
        <v>0.02</v>
      </c>
      <c r="GB244">
        <v>0.04</v>
      </c>
      <c r="GC244">
        <v>-31.86906585365854</v>
      </c>
      <c r="GD244">
        <v>-5.32771567944263</v>
      </c>
      <c r="GE244">
        <v>0.5684457297003076</v>
      </c>
      <c r="GF244">
        <v>0</v>
      </c>
      <c r="GG244">
        <v>330.3448235294118</v>
      </c>
      <c r="GH244">
        <v>0.1425821238836874</v>
      </c>
      <c r="GI244">
        <v>0.2870106034717036</v>
      </c>
      <c r="GJ244">
        <v>1</v>
      </c>
      <c r="GK244">
        <v>1.470920487804878</v>
      </c>
      <c r="GL244">
        <v>0.04990578397212221</v>
      </c>
      <c r="GM244">
        <v>0.007914709045457156</v>
      </c>
      <c r="GN244">
        <v>1</v>
      </c>
      <c r="GO244">
        <v>2</v>
      </c>
      <c r="GP244">
        <v>3</v>
      </c>
      <c r="GQ244" t="s">
        <v>448</v>
      </c>
      <c r="GR244">
        <v>3.10232</v>
      </c>
      <c r="GS244">
        <v>2.72572</v>
      </c>
      <c r="GT244">
        <v>0.101977</v>
      </c>
      <c r="GU244">
        <v>0.106405</v>
      </c>
      <c r="GV244">
        <v>0.100509</v>
      </c>
      <c r="GW244">
        <v>0.0968424</v>
      </c>
      <c r="GX244">
        <v>23445.8</v>
      </c>
      <c r="GY244">
        <v>21200.3</v>
      </c>
      <c r="GZ244">
        <v>26672.8</v>
      </c>
      <c r="HA244">
        <v>23947.8</v>
      </c>
      <c r="HB244">
        <v>38396</v>
      </c>
      <c r="HC244">
        <v>31974.3</v>
      </c>
      <c r="HD244">
        <v>46580.7</v>
      </c>
      <c r="HE244">
        <v>37885.8</v>
      </c>
      <c r="HF244">
        <v>1.86625</v>
      </c>
      <c r="HG244">
        <v>1.84288</v>
      </c>
      <c r="HH244">
        <v>0.124119</v>
      </c>
      <c r="HI244">
        <v>0</v>
      </c>
      <c r="HJ244">
        <v>27.9799</v>
      </c>
      <c r="HK244">
        <v>999.9</v>
      </c>
      <c r="HL244">
        <v>46.7</v>
      </c>
      <c r="HM244">
        <v>32.3</v>
      </c>
      <c r="HN244">
        <v>25.2663</v>
      </c>
      <c r="HO244">
        <v>61.0422</v>
      </c>
      <c r="HP244">
        <v>22.5481</v>
      </c>
      <c r="HQ244">
        <v>1</v>
      </c>
      <c r="HR244">
        <v>0.153887</v>
      </c>
      <c r="HS244">
        <v>0.34649</v>
      </c>
      <c r="HT244">
        <v>20.2798</v>
      </c>
      <c r="HU244">
        <v>5.21115</v>
      </c>
      <c r="HV244">
        <v>11.98</v>
      </c>
      <c r="HW244">
        <v>4.96345</v>
      </c>
      <c r="HX244">
        <v>3.27433</v>
      </c>
      <c r="HY244">
        <v>9999</v>
      </c>
      <c r="HZ244">
        <v>9999</v>
      </c>
      <c r="IA244">
        <v>9999</v>
      </c>
      <c r="IB244">
        <v>999.9</v>
      </c>
      <c r="IC244">
        <v>1.86395</v>
      </c>
      <c r="ID244">
        <v>1.86009</v>
      </c>
      <c r="IE244">
        <v>1.85843</v>
      </c>
      <c r="IF244">
        <v>1.85974</v>
      </c>
      <c r="IG244">
        <v>1.85989</v>
      </c>
      <c r="IH244">
        <v>1.85838</v>
      </c>
      <c r="II244">
        <v>1.85745</v>
      </c>
      <c r="IJ244">
        <v>1.85242</v>
      </c>
      <c r="IK244">
        <v>0</v>
      </c>
      <c r="IL244">
        <v>0</v>
      </c>
      <c r="IM244">
        <v>0</v>
      </c>
      <c r="IN244">
        <v>0</v>
      </c>
      <c r="IO244" t="s">
        <v>443</v>
      </c>
      <c r="IP244" t="s">
        <v>444</v>
      </c>
      <c r="IQ244" t="s">
        <v>445</v>
      </c>
      <c r="IR244" t="s">
        <v>445</v>
      </c>
      <c r="IS244" t="s">
        <v>445</v>
      </c>
      <c r="IT244" t="s">
        <v>445</v>
      </c>
      <c r="IU244">
        <v>0</v>
      </c>
      <c r="IV244">
        <v>100</v>
      </c>
      <c r="IW244">
        <v>100</v>
      </c>
      <c r="IX244">
        <v>-1.244</v>
      </c>
      <c r="IY244">
        <v>0.275</v>
      </c>
      <c r="IZ244">
        <v>-1.088691465271074</v>
      </c>
      <c r="JA244">
        <v>-0.0009653133281458612</v>
      </c>
      <c r="JB244">
        <v>1.467522864134924E-06</v>
      </c>
      <c r="JC244">
        <v>-3.533429210606989E-10</v>
      </c>
      <c r="JD244">
        <v>0.001055554131792665</v>
      </c>
      <c r="JE244">
        <v>0.003653998214210923</v>
      </c>
      <c r="JF244">
        <v>0.0003927652080039181</v>
      </c>
      <c r="JG244">
        <v>9.453655735445027E-07</v>
      </c>
      <c r="JH244">
        <v>2</v>
      </c>
      <c r="JI244">
        <v>1975</v>
      </c>
      <c r="JJ244">
        <v>1</v>
      </c>
      <c r="JK244">
        <v>27</v>
      </c>
      <c r="JL244">
        <v>193045.8</v>
      </c>
      <c r="JM244">
        <v>193046</v>
      </c>
      <c r="JN244">
        <v>1.45386</v>
      </c>
      <c r="JO244">
        <v>2.63306</v>
      </c>
      <c r="JP244">
        <v>1.49658</v>
      </c>
      <c r="JQ244">
        <v>2.34985</v>
      </c>
      <c r="JR244">
        <v>1.54907</v>
      </c>
      <c r="JS244">
        <v>2.41211</v>
      </c>
      <c r="JT244">
        <v>37.0032</v>
      </c>
      <c r="JU244">
        <v>24.1751</v>
      </c>
      <c r="JV244">
        <v>18</v>
      </c>
      <c r="JW244">
        <v>482.608</v>
      </c>
      <c r="JX244">
        <v>481.966</v>
      </c>
      <c r="JY244">
        <v>27.1106</v>
      </c>
      <c r="JZ244">
        <v>29.2108</v>
      </c>
      <c r="KA244">
        <v>30.0002</v>
      </c>
      <c r="KB244">
        <v>29.3777</v>
      </c>
      <c r="KC244">
        <v>29.3602</v>
      </c>
      <c r="KD244">
        <v>29.2067</v>
      </c>
      <c r="KE244">
        <v>21.225</v>
      </c>
      <c r="KF244">
        <v>67.56610000000001</v>
      </c>
      <c r="KG244">
        <v>27.1141</v>
      </c>
      <c r="KH244">
        <v>573.591</v>
      </c>
      <c r="KI244">
        <v>20.4371</v>
      </c>
      <c r="KJ244">
        <v>101.842</v>
      </c>
      <c r="KK244">
        <v>91.36839999999999</v>
      </c>
    </row>
    <row r="245" spans="1:297">
      <c r="A245">
        <v>227</v>
      </c>
      <c r="B245">
        <v>1758572357.5</v>
      </c>
      <c r="C245">
        <v>7579.900000095367</v>
      </c>
      <c r="D245" t="s">
        <v>901</v>
      </c>
      <c r="E245" t="s">
        <v>902</v>
      </c>
      <c r="F245">
        <v>5</v>
      </c>
      <c r="G245" t="s">
        <v>834</v>
      </c>
      <c r="H245" t="s">
        <v>438</v>
      </c>
      <c r="I245">
        <v>1758572349.814285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(EA245+(U245+2*0.95*5.67E-8*(((EA245+$B$9)+273)^4-(EA245+273)^4)-44100*J245)/(1.84*29.3*R245+8*0.95*5.67E-8*(EA245+273)^3))</f>
        <v>0</v>
      </c>
      <c r="W245">
        <f>($C$9*EB245+$D$9*EC245+$E$9*V245)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2*0.95*5.67E-8*(((EA245+$B$9)+273)^4-(W245+273)^4)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568.3084868491601</v>
      </c>
      <c r="AK245">
        <v>544.4744484848485</v>
      </c>
      <c r="AL245">
        <v>3.417647426172579</v>
      </c>
      <c r="AM245">
        <v>64.87164612893358</v>
      </c>
      <c r="AN245">
        <f>(AP245 - AO245 + DY245*1E3/(8.314*(EA245+273.15)) * AR245/DX245 * AQ245) * DX245/(100*DL245) * 1000/(1000 - AP245)</f>
        <v>0</v>
      </c>
      <c r="AO245">
        <v>20.42392894084814</v>
      </c>
      <c r="AP245">
        <v>21.94844060606061</v>
      </c>
      <c r="AQ245">
        <v>-0.006355232422930951</v>
      </c>
      <c r="AR245">
        <v>105.5130570638781</v>
      </c>
      <c r="AS245">
        <v>0</v>
      </c>
      <c r="AT245">
        <v>0</v>
      </c>
      <c r="AU245">
        <f>IF(AS245*$H$15&gt;=AW245,1.0,(AW245/(AW245-AS245*$H$15)))</f>
        <v>0</v>
      </c>
      <c r="AV245">
        <f>(AU245-1)*100</f>
        <v>0</v>
      </c>
      <c r="AW245">
        <f>MAX(0,($B$15+$C$15*EF245)/(1+$D$15*EF245)*DY245/(EA245+273)*$E$15)</f>
        <v>0</v>
      </c>
      <c r="AX245" t="s">
        <v>439</v>
      </c>
      <c r="AY245" t="s">
        <v>439</v>
      </c>
      <c r="AZ245">
        <v>0</v>
      </c>
      <c r="BA245">
        <v>0</v>
      </c>
      <c r="BB245">
        <f>1-AZ245/BA245</f>
        <v>0</v>
      </c>
      <c r="BC245">
        <v>0</v>
      </c>
      <c r="BD245" t="s">
        <v>439</v>
      </c>
      <c r="BE245" t="s">
        <v>439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439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$B$13*EG245+$C$13*EH245+$F$13*ES245*(1-EV245)</f>
        <v>0</v>
      </c>
      <c r="DI245">
        <f>DH245*DJ245</f>
        <v>0</v>
      </c>
      <c r="DJ245">
        <f>($B$13*$D$11+$C$13*$D$11+$F$13*((FF245+EX245)/MAX(FF245+EX245+FG245, 0.1)*$I$11+FG245/MAX(FF245+EX245+FG245, 0.1)*$J$11))/($B$13+$C$13+$F$13)</f>
        <v>0</v>
      </c>
      <c r="DK245">
        <f>($B$13*$K$11+$C$13*$K$11+$F$13*((FF245+EX245)/MAX(FF245+EX245+FG245, 0.1)*$P$11+FG245/MAX(FF245+EX245+FG245, 0.1)*$Q$11))/($B$13+$C$13+$F$13)</f>
        <v>0</v>
      </c>
      <c r="DL245">
        <v>2.7</v>
      </c>
      <c r="DM245">
        <v>0.5</v>
      </c>
      <c r="DN245" t="s">
        <v>440</v>
      </c>
      <c r="DO245">
        <v>2</v>
      </c>
      <c r="DP245" t="b">
        <v>1</v>
      </c>
      <c r="DQ245">
        <v>1758572349.814285</v>
      </c>
      <c r="DR245">
        <v>508.2108928571428</v>
      </c>
      <c r="DS245">
        <v>540.6432857142858</v>
      </c>
      <c r="DT245">
        <v>21.97051428571428</v>
      </c>
      <c r="DU245">
        <v>20.47566428571428</v>
      </c>
      <c r="DV245">
        <v>509.4571071428571</v>
      </c>
      <c r="DW245">
        <v>21.69567142857143</v>
      </c>
      <c r="DX245">
        <v>500.0011428571428</v>
      </c>
      <c r="DY245">
        <v>89.76312499999996</v>
      </c>
      <c r="DZ245">
        <v>0.06738487142857143</v>
      </c>
      <c r="EA245">
        <v>28.63919285714286</v>
      </c>
      <c r="EB245">
        <v>30.00472142857143</v>
      </c>
      <c r="EC245">
        <v>999.9000000000002</v>
      </c>
      <c r="ED245">
        <v>0</v>
      </c>
      <c r="EE245">
        <v>0</v>
      </c>
      <c r="EF245">
        <v>10009.445</v>
      </c>
      <c r="EG245">
        <v>0</v>
      </c>
      <c r="EH245">
        <v>10.55221071428571</v>
      </c>
      <c r="EI245">
        <v>-32.43243571428572</v>
      </c>
      <c r="EJ245">
        <v>519.6272857142857</v>
      </c>
      <c r="EK245">
        <v>551.9442499999999</v>
      </c>
      <c r="EL245">
        <v>1.494861785714285</v>
      </c>
      <c r="EM245">
        <v>540.6432857142858</v>
      </c>
      <c r="EN245">
        <v>20.47566428571428</v>
      </c>
      <c r="EO245">
        <v>1.972141785714286</v>
      </c>
      <c r="EP245">
        <v>1.837958928571428</v>
      </c>
      <c r="EQ245">
        <v>17.22242142857143</v>
      </c>
      <c r="ER245">
        <v>16.11339285714286</v>
      </c>
      <c r="ES245">
        <v>1999.973214285714</v>
      </c>
      <c r="ET245">
        <v>0.9799988214285713</v>
      </c>
      <c r="EU245">
        <v>0.02000109999999999</v>
      </c>
      <c r="EV245">
        <v>0</v>
      </c>
      <c r="EW245">
        <v>330.4381428571428</v>
      </c>
      <c r="EX245">
        <v>5.00078</v>
      </c>
      <c r="EY245">
        <v>6543.143214285714</v>
      </c>
      <c r="EZ245">
        <v>16379.40714285714</v>
      </c>
      <c r="FA245">
        <v>39.66942857142856</v>
      </c>
      <c r="FB245">
        <v>40.54435714285714</v>
      </c>
      <c r="FC245">
        <v>39.86578571428571</v>
      </c>
      <c r="FD245">
        <v>40.21407142857142</v>
      </c>
      <c r="FE245">
        <v>40.75860714285714</v>
      </c>
      <c r="FF245">
        <v>1955.070357142857</v>
      </c>
      <c r="FG245">
        <v>39.90285714285715</v>
      </c>
      <c r="FH245">
        <v>0</v>
      </c>
      <c r="FI245">
        <v>1758572355.6</v>
      </c>
      <c r="FJ245">
        <v>0</v>
      </c>
      <c r="FK245">
        <v>330.3958</v>
      </c>
      <c r="FL245">
        <v>1.568153850598862</v>
      </c>
      <c r="FM245">
        <v>5.586923058937428</v>
      </c>
      <c r="FN245">
        <v>6543.3184</v>
      </c>
      <c r="FO245">
        <v>15</v>
      </c>
      <c r="FP245">
        <v>0</v>
      </c>
      <c r="FQ245" t="s">
        <v>441</v>
      </c>
      <c r="FR245">
        <v>1746989605.5</v>
      </c>
      <c r="FS245">
        <v>1746989593.5</v>
      </c>
      <c r="FT245">
        <v>0</v>
      </c>
      <c r="FU245">
        <v>-0.274</v>
      </c>
      <c r="FV245">
        <v>-0.002</v>
      </c>
      <c r="FW245">
        <v>2.549</v>
      </c>
      <c r="FX245">
        <v>0.129</v>
      </c>
      <c r="FY245">
        <v>420</v>
      </c>
      <c r="FZ245">
        <v>17</v>
      </c>
      <c r="GA245">
        <v>0.02</v>
      </c>
      <c r="GB245">
        <v>0.04</v>
      </c>
      <c r="GC245">
        <v>-32.3099325</v>
      </c>
      <c r="GD245">
        <v>-2.757943339587158</v>
      </c>
      <c r="GE245">
        <v>0.2707519117083937</v>
      </c>
      <c r="GF245">
        <v>0</v>
      </c>
      <c r="GG245">
        <v>330.3805</v>
      </c>
      <c r="GH245">
        <v>0.7901757077951154</v>
      </c>
      <c r="GI245">
        <v>0.2808584791209268</v>
      </c>
      <c r="GJ245">
        <v>1</v>
      </c>
      <c r="GK245">
        <v>1.48860175</v>
      </c>
      <c r="GL245">
        <v>0.2361085553470899</v>
      </c>
      <c r="GM245">
        <v>0.02693048438921031</v>
      </c>
      <c r="GN245">
        <v>0</v>
      </c>
      <c r="GO245">
        <v>1</v>
      </c>
      <c r="GP245">
        <v>3</v>
      </c>
      <c r="GQ245" t="s">
        <v>451</v>
      </c>
      <c r="GR245">
        <v>3.10265</v>
      </c>
      <c r="GS245">
        <v>2.72558</v>
      </c>
      <c r="GT245">
        <v>0.104338</v>
      </c>
      <c r="GU245">
        <v>0.108717</v>
      </c>
      <c r="GV245">
        <v>0.100418</v>
      </c>
      <c r="GW245">
        <v>0.09674489999999999</v>
      </c>
      <c r="GX245">
        <v>23384.2</v>
      </c>
      <c r="GY245">
        <v>21145.3</v>
      </c>
      <c r="GZ245">
        <v>26672.8</v>
      </c>
      <c r="HA245">
        <v>23947.6</v>
      </c>
      <c r="HB245">
        <v>38400.2</v>
      </c>
      <c r="HC245">
        <v>31978.1</v>
      </c>
      <c r="HD245">
        <v>46580.7</v>
      </c>
      <c r="HE245">
        <v>37885.8</v>
      </c>
      <c r="HF245">
        <v>1.86705</v>
      </c>
      <c r="HG245">
        <v>1.84212</v>
      </c>
      <c r="HH245">
        <v>0.124112</v>
      </c>
      <c r="HI245">
        <v>0</v>
      </c>
      <c r="HJ245">
        <v>27.9809</v>
      </c>
      <c r="HK245">
        <v>999.9</v>
      </c>
      <c r="HL245">
        <v>46.7</v>
      </c>
      <c r="HM245">
        <v>32.3</v>
      </c>
      <c r="HN245">
        <v>25.2661</v>
      </c>
      <c r="HO245">
        <v>61.0222</v>
      </c>
      <c r="HP245">
        <v>22.528</v>
      </c>
      <c r="HQ245">
        <v>1</v>
      </c>
      <c r="HR245">
        <v>0.153892</v>
      </c>
      <c r="HS245">
        <v>0.366122</v>
      </c>
      <c r="HT245">
        <v>20.2797</v>
      </c>
      <c r="HU245">
        <v>5.2116</v>
      </c>
      <c r="HV245">
        <v>11.98</v>
      </c>
      <c r="HW245">
        <v>4.96345</v>
      </c>
      <c r="HX245">
        <v>3.2743</v>
      </c>
      <c r="HY245">
        <v>9999</v>
      </c>
      <c r="HZ245">
        <v>9999</v>
      </c>
      <c r="IA245">
        <v>9999</v>
      </c>
      <c r="IB245">
        <v>999.9</v>
      </c>
      <c r="IC245">
        <v>1.86398</v>
      </c>
      <c r="ID245">
        <v>1.86014</v>
      </c>
      <c r="IE245">
        <v>1.85847</v>
      </c>
      <c r="IF245">
        <v>1.85976</v>
      </c>
      <c r="IG245">
        <v>1.85989</v>
      </c>
      <c r="IH245">
        <v>1.85839</v>
      </c>
      <c r="II245">
        <v>1.85745</v>
      </c>
      <c r="IJ245">
        <v>1.85242</v>
      </c>
      <c r="IK245">
        <v>0</v>
      </c>
      <c r="IL245">
        <v>0</v>
      </c>
      <c r="IM245">
        <v>0</v>
      </c>
      <c r="IN245">
        <v>0</v>
      </c>
      <c r="IO245" t="s">
        <v>443</v>
      </c>
      <c r="IP245" t="s">
        <v>444</v>
      </c>
      <c r="IQ245" t="s">
        <v>445</v>
      </c>
      <c r="IR245" t="s">
        <v>445</v>
      </c>
      <c r="IS245" t="s">
        <v>445</v>
      </c>
      <c r="IT245" t="s">
        <v>445</v>
      </c>
      <c r="IU245">
        <v>0</v>
      </c>
      <c r="IV245">
        <v>100</v>
      </c>
      <c r="IW245">
        <v>100</v>
      </c>
      <c r="IX245">
        <v>-1.239</v>
      </c>
      <c r="IY245">
        <v>0.2744</v>
      </c>
      <c r="IZ245">
        <v>-1.088691465271074</v>
      </c>
      <c r="JA245">
        <v>-0.0009653133281458612</v>
      </c>
      <c r="JB245">
        <v>1.467522864134924E-06</v>
      </c>
      <c r="JC245">
        <v>-3.533429210606989E-10</v>
      </c>
      <c r="JD245">
        <v>0.001055554131792665</v>
      </c>
      <c r="JE245">
        <v>0.003653998214210923</v>
      </c>
      <c r="JF245">
        <v>0.0003927652080039181</v>
      </c>
      <c r="JG245">
        <v>9.453655735445027E-07</v>
      </c>
      <c r="JH245">
        <v>2</v>
      </c>
      <c r="JI245">
        <v>1975</v>
      </c>
      <c r="JJ245">
        <v>1</v>
      </c>
      <c r="JK245">
        <v>27</v>
      </c>
      <c r="JL245">
        <v>193045.9</v>
      </c>
      <c r="JM245">
        <v>193046.1</v>
      </c>
      <c r="JN245">
        <v>1.48682</v>
      </c>
      <c r="JO245">
        <v>2.64038</v>
      </c>
      <c r="JP245">
        <v>1.49658</v>
      </c>
      <c r="JQ245">
        <v>2.34985</v>
      </c>
      <c r="JR245">
        <v>1.54907</v>
      </c>
      <c r="JS245">
        <v>2.42676</v>
      </c>
      <c r="JT245">
        <v>37.0032</v>
      </c>
      <c r="JU245">
        <v>24.1751</v>
      </c>
      <c r="JV245">
        <v>18</v>
      </c>
      <c r="JW245">
        <v>483.095</v>
      </c>
      <c r="JX245">
        <v>481.494</v>
      </c>
      <c r="JY245">
        <v>27.1093</v>
      </c>
      <c r="JZ245">
        <v>29.2133</v>
      </c>
      <c r="KA245">
        <v>30.0002</v>
      </c>
      <c r="KB245">
        <v>29.3802</v>
      </c>
      <c r="KC245">
        <v>29.3621</v>
      </c>
      <c r="KD245">
        <v>29.8643</v>
      </c>
      <c r="KE245">
        <v>21.225</v>
      </c>
      <c r="KF245">
        <v>67.56610000000001</v>
      </c>
      <c r="KG245">
        <v>27.1064</v>
      </c>
      <c r="KH245">
        <v>593.626</v>
      </c>
      <c r="KI245">
        <v>20.4443</v>
      </c>
      <c r="KJ245">
        <v>101.842</v>
      </c>
      <c r="KK245">
        <v>91.3682</v>
      </c>
    </row>
    <row r="246" spans="1:297">
      <c r="A246">
        <v>228</v>
      </c>
      <c r="B246">
        <v>1758572362.5</v>
      </c>
      <c r="C246">
        <v>7584.900000095367</v>
      </c>
      <c r="D246" t="s">
        <v>903</v>
      </c>
      <c r="E246" t="s">
        <v>904</v>
      </c>
      <c r="F246">
        <v>5</v>
      </c>
      <c r="G246" t="s">
        <v>834</v>
      </c>
      <c r="H246" t="s">
        <v>438</v>
      </c>
      <c r="I246">
        <v>1758572354.782143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(EA246+(U246+2*0.95*5.67E-8*(((EA246+$B$9)+273)^4-(EA246+273)^4)-44100*J246)/(1.84*29.3*R246+8*0.95*5.67E-8*(EA246+273)^3))</f>
        <v>0</v>
      </c>
      <c r="W246">
        <f>($C$9*EB246+$D$9*EC246+$E$9*V246)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2*0.95*5.67E-8*(((EA246+$B$9)+273)^4-(W246+273)^4)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585.419966519288</v>
      </c>
      <c r="AK246">
        <v>561.6449878787876</v>
      </c>
      <c r="AL246">
        <v>3.431582009371046</v>
      </c>
      <c r="AM246">
        <v>64.87164612893358</v>
      </c>
      <c r="AN246">
        <f>(AP246 - AO246 + DY246*1E3/(8.314*(EA246+273.15)) * AR246/DX246 * AQ246) * DX246/(100*DL246) * 1000/(1000 - AP246)</f>
        <v>0</v>
      </c>
      <c r="AO246">
        <v>20.42489046687799</v>
      </c>
      <c r="AP246">
        <v>21.93112181818182</v>
      </c>
      <c r="AQ246">
        <v>-0.001287561582812875</v>
      </c>
      <c r="AR246">
        <v>105.5130570638781</v>
      </c>
      <c r="AS246">
        <v>0</v>
      </c>
      <c r="AT246">
        <v>0</v>
      </c>
      <c r="AU246">
        <f>IF(AS246*$H$15&gt;=AW246,1.0,(AW246/(AW246-AS246*$H$15)))</f>
        <v>0</v>
      </c>
      <c r="AV246">
        <f>(AU246-1)*100</f>
        <v>0</v>
      </c>
      <c r="AW246">
        <f>MAX(0,($B$15+$C$15*EF246)/(1+$D$15*EF246)*DY246/(EA246+273)*$E$15)</f>
        <v>0</v>
      </c>
      <c r="AX246" t="s">
        <v>439</v>
      </c>
      <c r="AY246" t="s">
        <v>439</v>
      </c>
      <c r="AZ246">
        <v>0</v>
      </c>
      <c r="BA246">
        <v>0</v>
      </c>
      <c r="BB246">
        <f>1-AZ246/BA246</f>
        <v>0</v>
      </c>
      <c r="BC246">
        <v>0</v>
      </c>
      <c r="BD246" t="s">
        <v>439</v>
      </c>
      <c r="BE246" t="s">
        <v>439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439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$B$13*EG246+$C$13*EH246+$F$13*ES246*(1-EV246)</f>
        <v>0</v>
      </c>
      <c r="DI246">
        <f>DH246*DJ246</f>
        <v>0</v>
      </c>
      <c r="DJ246">
        <f>($B$13*$D$11+$C$13*$D$11+$F$13*((FF246+EX246)/MAX(FF246+EX246+FG246, 0.1)*$I$11+FG246/MAX(FF246+EX246+FG246, 0.1)*$J$11))/($B$13+$C$13+$F$13)</f>
        <v>0</v>
      </c>
      <c r="DK246">
        <f>($B$13*$K$11+$C$13*$K$11+$F$13*((FF246+EX246)/MAX(FF246+EX246+FG246, 0.1)*$P$11+FG246/MAX(FF246+EX246+FG246, 0.1)*$Q$11))/($B$13+$C$13+$F$13)</f>
        <v>0</v>
      </c>
      <c r="DL246">
        <v>2.7</v>
      </c>
      <c r="DM246">
        <v>0.5</v>
      </c>
      <c r="DN246" t="s">
        <v>440</v>
      </c>
      <c r="DO246">
        <v>2</v>
      </c>
      <c r="DP246" t="b">
        <v>1</v>
      </c>
      <c r="DQ246">
        <v>1758572354.782143</v>
      </c>
      <c r="DR246">
        <v>524.9111071428571</v>
      </c>
      <c r="DS246">
        <v>557.49075</v>
      </c>
      <c r="DT246">
        <v>21.958825</v>
      </c>
      <c r="DU246">
        <v>20.45036071428571</v>
      </c>
      <c r="DV246">
        <v>526.1527857142858</v>
      </c>
      <c r="DW246">
        <v>21.68422857142858</v>
      </c>
      <c r="DX246">
        <v>499.9444999999999</v>
      </c>
      <c r="DY246">
        <v>89.76466785714287</v>
      </c>
      <c r="DZ246">
        <v>0.06762946785714284</v>
      </c>
      <c r="EA246">
        <v>28.63888571428571</v>
      </c>
      <c r="EB246">
        <v>30.00902142857143</v>
      </c>
      <c r="EC246">
        <v>999.9000000000002</v>
      </c>
      <c r="ED246">
        <v>0</v>
      </c>
      <c r="EE246">
        <v>0</v>
      </c>
      <c r="EF246">
        <v>9995.963571428571</v>
      </c>
      <c r="EG246">
        <v>0</v>
      </c>
      <c r="EH246">
        <v>10.37873928571428</v>
      </c>
      <c r="EI246">
        <v>-32.57972857142857</v>
      </c>
      <c r="EJ246">
        <v>536.6960357142857</v>
      </c>
      <c r="EK246">
        <v>569.1292142857143</v>
      </c>
      <c r="EL246">
        <v>1.508474285714286</v>
      </c>
      <c r="EM246">
        <v>557.49075</v>
      </c>
      <c r="EN246">
        <v>20.45036071428571</v>
      </c>
      <c r="EO246">
        <v>1.971126071428571</v>
      </c>
      <c r="EP246">
        <v>1.835718928571428</v>
      </c>
      <c r="EQ246">
        <v>17.214275</v>
      </c>
      <c r="ER246">
        <v>16.09428214285714</v>
      </c>
      <c r="ES246">
        <v>1999.975714285715</v>
      </c>
      <c r="ET246">
        <v>0.9799982500000002</v>
      </c>
      <c r="EU246">
        <v>0.02000166428571429</v>
      </c>
      <c r="EV246">
        <v>0</v>
      </c>
      <c r="EW246">
        <v>330.5370714285714</v>
      </c>
      <c r="EX246">
        <v>5.00078</v>
      </c>
      <c r="EY246">
        <v>6543.655357142857</v>
      </c>
      <c r="EZ246">
        <v>16379.43214285714</v>
      </c>
      <c r="FA246">
        <v>39.6760357142857</v>
      </c>
      <c r="FB246">
        <v>40.55542857142856</v>
      </c>
      <c r="FC246">
        <v>39.86578571428571</v>
      </c>
      <c r="FD246">
        <v>40.21857142857142</v>
      </c>
      <c r="FE246">
        <v>40.76303571428571</v>
      </c>
      <c r="FF246">
        <v>1955.071428571429</v>
      </c>
      <c r="FG246">
        <v>39.90428571428572</v>
      </c>
      <c r="FH246">
        <v>0</v>
      </c>
      <c r="FI246">
        <v>1758572360.4</v>
      </c>
      <c r="FJ246">
        <v>0</v>
      </c>
      <c r="FK246">
        <v>330.47056</v>
      </c>
      <c r="FL246">
        <v>-0.3484615370052823</v>
      </c>
      <c r="FM246">
        <v>5.713076884293233</v>
      </c>
      <c r="FN246">
        <v>6543.838000000001</v>
      </c>
      <c r="FO246">
        <v>15</v>
      </c>
      <c r="FP246">
        <v>0</v>
      </c>
      <c r="FQ246" t="s">
        <v>441</v>
      </c>
      <c r="FR246">
        <v>1746989605.5</v>
      </c>
      <c r="FS246">
        <v>1746989593.5</v>
      </c>
      <c r="FT246">
        <v>0</v>
      </c>
      <c r="FU246">
        <v>-0.274</v>
      </c>
      <c r="FV246">
        <v>-0.002</v>
      </c>
      <c r="FW246">
        <v>2.549</v>
      </c>
      <c r="FX246">
        <v>0.129</v>
      </c>
      <c r="FY246">
        <v>420</v>
      </c>
      <c r="FZ246">
        <v>17</v>
      </c>
      <c r="GA246">
        <v>0.02</v>
      </c>
      <c r="GB246">
        <v>0.04</v>
      </c>
      <c r="GC246">
        <v>-32.4474</v>
      </c>
      <c r="GD246">
        <v>-2.071173456381116</v>
      </c>
      <c r="GE246">
        <v>0.2147808434933319</v>
      </c>
      <c r="GF246">
        <v>0</v>
      </c>
      <c r="GG246">
        <v>330.3932352941177</v>
      </c>
      <c r="GH246">
        <v>1.37381207322548</v>
      </c>
      <c r="GI246">
        <v>0.2782293868294741</v>
      </c>
      <c r="GJ246">
        <v>0</v>
      </c>
      <c r="GK246">
        <v>1.497075365853659</v>
      </c>
      <c r="GL246">
        <v>0.2223775050388528</v>
      </c>
      <c r="GM246">
        <v>0.02665995527209403</v>
      </c>
      <c r="GN246">
        <v>0</v>
      </c>
      <c r="GO246">
        <v>0</v>
      </c>
      <c r="GP246">
        <v>3</v>
      </c>
      <c r="GQ246" t="s">
        <v>456</v>
      </c>
      <c r="GR246">
        <v>3.10255</v>
      </c>
      <c r="GS246">
        <v>2.72607</v>
      </c>
      <c r="GT246">
        <v>0.10667</v>
      </c>
      <c r="GU246">
        <v>0.111006</v>
      </c>
      <c r="GV246">
        <v>0.100365</v>
      </c>
      <c r="GW246">
        <v>0.09675499999999999</v>
      </c>
      <c r="GX246">
        <v>23323.3</v>
      </c>
      <c r="GY246">
        <v>21090.9</v>
      </c>
      <c r="GZ246">
        <v>26672.8</v>
      </c>
      <c r="HA246">
        <v>23947.4</v>
      </c>
      <c r="HB246">
        <v>38402.6</v>
      </c>
      <c r="HC246">
        <v>31977.7</v>
      </c>
      <c r="HD246">
        <v>46580.4</v>
      </c>
      <c r="HE246">
        <v>37885.6</v>
      </c>
      <c r="HF246">
        <v>1.86663</v>
      </c>
      <c r="HG246">
        <v>1.84245</v>
      </c>
      <c r="HH246">
        <v>0.125282</v>
      </c>
      <c r="HI246">
        <v>0</v>
      </c>
      <c r="HJ246">
        <v>27.9792</v>
      </c>
      <c r="HK246">
        <v>999.9</v>
      </c>
      <c r="HL246">
        <v>46.7</v>
      </c>
      <c r="HM246">
        <v>32.3</v>
      </c>
      <c r="HN246">
        <v>25.265</v>
      </c>
      <c r="HO246">
        <v>60.6122</v>
      </c>
      <c r="HP246">
        <v>22.5</v>
      </c>
      <c r="HQ246">
        <v>1</v>
      </c>
      <c r="HR246">
        <v>0.154291</v>
      </c>
      <c r="HS246">
        <v>0.379523</v>
      </c>
      <c r="HT246">
        <v>20.2797</v>
      </c>
      <c r="HU246">
        <v>5.21175</v>
      </c>
      <c r="HV246">
        <v>11.98</v>
      </c>
      <c r="HW246">
        <v>4.96375</v>
      </c>
      <c r="HX246">
        <v>3.27458</v>
      </c>
      <c r="HY246">
        <v>9999</v>
      </c>
      <c r="HZ246">
        <v>9999</v>
      </c>
      <c r="IA246">
        <v>9999</v>
      </c>
      <c r="IB246">
        <v>999.9</v>
      </c>
      <c r="IC246">
        <v>1.86397</v>
      </c>
      <c r="ID246">
        <v>1.86015</v>
      </c>
      <c r="IE246">
        <v>1.85847</v>
      </c>
      <c r="IF246">
        <v>1.85977</v>
      </c>
      <c r="IG246">
        <v>1.85989</v>
      </c>
      <c r="IH246">
        <v>1.85838</v>
      </c>
      <c r="II246">
        <v>1.85745</v>
      </c>
      <c r="IJ246">
        <v>1.85242</v>
      </c>
      <c r="IK246">
        <v>0</v>
      </c>
      <c r="IL246">
        <v>0</v>
      </c>
      <c r="IM246">
        <v>0</v>
      </c>
      <c r="IN246">
        <v>0</v>
      </c>
      <c r="IO246" t="s">
        <v>443</v>
      </c>
      <c r="IP246" t="s">
        <v>444</v>
      </c>
      <c r="IQ246" t="s">
        <v>445</v>
      </c>
      <c r="IR246" t="s">
        <v>445</v>
      </c>
      <c r="IS246" t="s">
        <v>445</v>
      </c>
      <c r="IT246" t="s">
        <v>445</v>
      </c>
      <c r="IU246">
        <v>0</v>
      </c>
      <c r="IV246">
        <v>100</v>
      </c>
      <c r="IW246">
        <v>100</v>
      </c>
      <c r="IX246">
        <v>-1.234</v>
      </c>
      <c r="IY246">
        <v>0.274</v>
      </c>
      <c r="IZ246">
        <v>-1.088691465271074</v>
      </c>
      <c r="JA246">
        <v>-0.0009653133281458612</v>
      </c>
      <c r="JB246">
        <v>1.467522864134924E-06</v>
      </c>
      <c r="JC246">
        <v>-3.533429210606989E-10</v>
      </c>
      <c r="JD246">
        <v>0.001055554131792665</v>
      </c>
      <c r="JE246">
        <v>0.003653998214210923</v>
      </c>
      <c r="JF246">
        <v>0.0003927652080039181</v>
      </c>
      <c r="JG246">
        <v>9.453655735445027E-07</v>
      </c>
      <c r="JH246">
        <v>2</v>
      </c>
      <c r="JI246">
        <v>1975</v>
      </c>
      <c r="JJ246">
        <v>1</v>
      </c>
      <c r="JK246">
        <v>27</v>
      </c>
      <c r="JL246">
        <v>193046</v>
      </c>
      <c r="JM246">
        <v>193046.1</v>
      </c>
      <c r="JN246">
        <v>1.52344</v>
      </c>
      <c r="JO246">
        <v>2.63306</v>
      </c>
      <c r="JP246">
        <v>1.49658</v>
      </c>
      <c r="JQ246">
        <v>2.34985</v>
      </c>
      <c r="JR246">
        <v>1.54907</v>
      </c>
      <c r="JS246">
        <v>2.41089</v>
      </c>
      <c r="JT246">
        <v>37.0032</v>
      </c>
      <c r="JU246">
        <v>24.1751</v>
      </c>
      <c r="JV246">
        <v>18</v>
      </c>
      <c r="JW246">
        <v>482.865</v>
      </c>
      <c r="JX246">
        <v>481.731</v>
      </c>
      <c r="JY246">
        <v>27.1029</v>
      </c>
      <c r="JZ246">
        <v>29.2158</v>
      </c>
      <c r="KA246">
        <v>30.0004</v>
      </c>
      <c r="KB246">
        <v>29.3827</v>
      </c>
      <c r="KC246">
        <v>29.3653</v>
      </c>
      <c r="KD246">
        <v>30.5945</v>
      </c>
      <c r="KE246">
        <v>21.225</v>
      </c>
      <c r="KF246">
        <v>67.56610000000001</v>
      </c>
      <c r="KG246">
        <v>27.0992</v>
      </c>
      <c r="KH246">
        <v>606.999</v>
      </c>
      <c r="KI246">
        <v>20.4443</v>
      </c>
      <c r="KJ246">
        <v>101.841</v>
      </c>
      <c r="KK246">
        <v>91.3676</v>
      </c>
    </row>
    <row r="247" spans="1:297">
      <c r="A247">
        <v>229</v>
      </c>
      <c r="B247">
        <v>1758572367.5</v>
      </c>
      <c r="C247">
        <v>7589.900000095367</v>
      </c>
      <c r="D247" t="s">
        <v>905</v>
      </c>
      <c r="E247" t="s">
        <v>906</v>
      </c>
      <c r="F247">
        <v>5</v>
      </c>
      <c r="G247" t="s">
        <v>834</v>
      </c>
      <c r="H247" t="s">
        <v>438</v>
      </c>
      <c r="I247">
        <v>1758572359.75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(EA247+(U247+2*0.95*5.67E-8*(((EA247+$B$9)+273)^4-(EA247+273)^4)-44100*J247)/(1.84*29.3*R247+8*0.95*5.67E-8*(EA247+273)^3))</f>
        <v>0</v>
      </c>
      <c r="W247">
        <f>($C$9*EB247+$D$9*EC247+$E$9*V247)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2*0.95*5.67E-8*(((EA247+$B$9)+273)^4-(W247+273)^4)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602.5759505080773</v>
      </c>
      <c r="AK247">
        <v>578.7155030303031</v>
      </c>
      <c r="AL247">
        <v>3.418938010680784</v>
      </c>
      <c r="AM247">
        <v>64.87164612893358</v>
      </c>
      <c r="AN247">
        <f>(AP247 - AO247 + DY247*1E3/(8.314*(EA247+273.15)) * AR247/DX247 * AQ247) * DX247/(100*DL247) * 1000/(1000 - AP247)</f>
        <v>0</v>
      </c>
      <c r="AO247">
        <v>20.42445952609655</v>
      </c>
      <c r="AP247">
        <v>21.92103090909091</v>
      </c>
      <c r="AQ247">
        <v>-0.0004183265632289478</v>
      </c>
      <c r="AR247">
        <v>105.5130570638781</v>
      </c>
      <c r="AS247">
        <v>0</v>
      </c>
      <c r="AT247">
        <v>0</v>
      </c>
      <c r="AU247">
        <f>IF(AS247*$H$15&gt;=AW247,1.0,(AW247/(AW247-AS247*$H$15)))</f>
        <v>0</v>
      </c>
      <c r="AV247">
        <f>(AU247-1)*100</f>
        <v>0</v>
      </c>
      <c r="AW247">
        <f>MAX(0,($B$15+$C$15*EF247)/(1+$D$15*EF247)*DY247/(EA247+273)*$E$15)</f>
        <v>0</v>
      </c>
      <c r="AX247" t="s">
        <v>439</v>
      </c>
      <c r="AY247" t="s">
        <v>439</v>
      </c>
      <c r="AZ247">
        <v>0</v>
      </c>
      <c r="BA247">
        <v>0</v>
      </c>
      <c r="BB247">
        <f>1-AZ247/BA247</f>
        <v>0</v>
      </c>
      <c r="BC247">
        <v>0</v>
      </c>
      <c r="BD247" t="s">
        <v>439</v>
      </c>
      <c r="BE247" t="s">
        <v>439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439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$B$13*EG247+$C$13*EH247+$F$13*ES247*(1-EV247)</f>
        <v>0</v>
      </c>
      <c r="DI247">
        <f>DH247*DJ247</f>
        <v>0</v>
      </c>
      <c r="DJ247">
        <f>($B$13*$D$11+$C$13*$D$11+$F$13*((FF247+EX247)/MAX(FF247+EX247+FG247, 0.1)*$I$11+FG247/MAX(FF247+EX247+FG247, 0.1)*$J$11))/($B$13+$C$13+$F$13)</f>
        <v>0</v>
      </c>
      <c r="DK247">
        <f>($B$13*$K$11+$C$13*$K$11+$F$13*((FF247+EX247)/MAX(FF247+EX247+FG247, 0.1)*$P$11+FG247/MAX(FF247+EX247+FG247, 0.1)*$Q$11))/($B$13+$C$13+$F$13)</f>
        <v>0</v>
      </c>
      <c r="DL247">
        <v>2.7</v>
      </c>
      <c r="DM247">
        <v>0.5</v>
      </c>
      <c r="DN247" t="s">
        <v>440</v>
      </c>
      <c r="DO247">
        <v>2</v>
      </c>
      <c r="DP247" t="b">
        <v>1</v>
      </c>
      <c r="DQ247">
        <v>1758572359.75</v>
      </c>
      <c r="DR247">
        <v>541.6393571428572</v>
      </c>
      <c r="DS247">
        <v>574.3197857142857</v>
      </c>
      <c r="DT247">
        <v>21.9421</v>
      </c>
      <c r="DU247">
        <v>20.42728571428571</v>
      </c>
      <c r="DV247">
        <v>542.8760357142858</v>
      </c>
      <c r="DW247">
        <v>21.66785714285714</v>
      </c>
      <c r="DX247">
        <v>500.0092500000001</v>
      </c>
      <c r="DY247">
        <v>89.76627499999998</v>
      </c>
      <c r="DZ247">
        <v>0.06755096071428571</v>
      </c>
      <c r="EA247">
        <v>28.6378</v>
      </c>
      <c r="EB247">
        <v>30.00770714285715</v>
      </c>
      <c r="EC247">
        <v>999.9000000000002</v>
      </c>
      <c r="ED247">
        <v>0</v>
      </c>
      <c r="EE247">
        <v>0</v>
      </c>
      <c r="EF247">
        <v>10008.17214285714</v>
      </c>
      <c r="EG247">
        <v>0</v>
      </c>
      <c r="EH247">
        <v>10.36562142857143</v>
      </c>
      <c r="EI247">
        <v>-32.68046428571429</v>
      </c>
      <c r="EJ247">
        <v>553.7904285714286</v>
      </c>
      <c r="EK247">
        <v>586.2961071428571</v>
      </c>
      <c r="EL247">
        <v>1.514826428571429</v>
      </c>
      <c r="EM247">
        <v>574.3197857142857</v>
      </c>
      <c r="EN247">
        <v>20.42728571428571</v>
      </c>
      <c r="EO247">
        <v>1.969660357142857</v>
      </c>
      <c r="EP247">
        <v>1.833681428571428</v>
      </c>
      <c r="EQ247">
        <v>17.20251071428572</v>
      </c>
      <c r="ER247">
        <v>16.07689285714286</v>
      </c>
      <c r="ES247">
        <v>1999.983928571428</v>
      </c>
      <c r="ET247">
        <v>0.9799976785714286</v>
      </c>
      <c r="EU247">
        <v>0.02000227142857143</v>
      </c>
      <c r="EV247">
        <v>0</v>
      </c>
      <c r="EW247">
        <v>330.4428214285714</v>
      </c>
      <c r="EX247">
        <v>5.00078</v>
      </c>
      <c r="EY247">
        <v>6543.978571428571</v>
      </c>
      <c r="EZ247">
        <v>16379.5</v>
      </c>
      <c r="FA247">
        <v>39.66924999999999</v>
      </c>
      <c r="FB247">
        <v>40.55764285714285</v>
      </c>
      <c r="FC247">
        <v>39.88821428571428</v>
      </c>
      <c r="FD247">
        <v>40.20739285714285</v>
      </c>
      <c r="FE247">
        <v>40.76532142857142</v>
      </c>
      <c r="FF247">
        <v>1955.078214285714</v>
      </c>
      <c r="FG247">
        <v>39.90571428571429</v>
      </c>
      <c r="FH247">
        <v>0</v>
      </c>
      <c r="FI247">
        <v>1758572365.8</v>
      </c>
      <c r="FJ247">
        <v>0</v>
      </c>
      <c r="FK247">
        <v>330.3965769230769</v>
      </c>
      <c r="FL247">
        <v>-1.310529917840742</v>
      </c>
      <c r="FM247">
        <v>3.902222219273543</v>
      </c>
      <c r="FN247">
        <v>6544.166923076923</v>
      </c>
      <c r="FO247">
        <v>15</v>
      </c>
      <c r="FP247">
        <v>0</v>
      </c>
      <c r="FQ247" t="s">
        <v>441</v>
      </c>
      <c r="FR247">
        <v>1746989605.5</v>
      </c>
      <c r="FS247">
        <v>1746989593.5</v>
      </c>
      <c r="FT247">
        <v>0</v>
      </c>
      <c r="FU247">
        <v>-0.274</v>
      </c>
      <c r="FV247">
        <v>-0.002</v>
      </c>
      <c r="FW247">
        <v>2.549</v>
      </c>
      <c r="FX247">
        <v>0.129</v>
      </c>
      <c r="FY247">
        <v>420</v>
      </c>
      <c r="FZ247">
        <v>17</v>
      </c>
      <c r="GA247">
        <v>0.02</v>
      </c>
      <c r="GB247">
        <v>0.04</v>
      </c>
      <c r="GC247">
        <v>-32.60062682926829</v>
      </c>
      <c r="GD247">
        <v>-1.205950425709089</v>
      </c>
      <c r="GE247">
        <v>0.1359139200760325</v>
      </c>
      <c r="GF247">
        <v>0</v>
      </c>
      <c r="GG247">
        <v>330.4251764705882</v>
      </c>
      <c r="GH247">
        <v>-0.7746371281857</v>
      </c>
      <c r="GI247">
        <v>0.2380982830419915</v>
      </c>
      <c r="GJ247">
        <v>1</v>
      </c>
      <c r="GK247">
        <v>1.505579268292683</v>
      </c>
      <c r="GL247">
        <v>0.07329597814971804</v>
      </c>
      <c r="GM247">
        <v>0.02116000892044674</v>
      </c>
      <c r="GN247">
        <v>1</v>
      </c>
      <c r="GO247">
        <v>2</v>
      </c>
      <c r="GP247">
        <v>3</v>
      </c>
      <c r="GQ247" t="s">
        <v>448</v>
      </c>
      <c r="GR247">
        <v>3.10255</v>
      </c>
      <c r="GS247">
        <v>2.72546</v>
      </c>
      <c r="GT247">
        <v>0.108957</v>
      </c>
      <c r="GU247">
        <v>0.113231</v>
      </c>
      <c r="GV247">
        <v>0.100331</v>
      </c>
      <c r="GW247">
        <v>0.09675209999999999</v>
      </c>
      <c r="GX247">
        <v>23263.4</v>
      </c>
      <c r="GY247">
        <v>21037.9</v>
      </c>
      <c r="GZ247">
        <v>26672.6</v>
      </c>
      <c r="HA247">
        <v>23947.2</v>
      </c>
      <c r="HB247">
        <v>38404.2</v>
      </c>
      <c r="HC247">
        <v>31977.8</v>
      </c>
      <c r="HD247">
        <v>46580.3</v>
      </c>
      <c r="HE247">
        <v>37885.2</v>
      </c>
      <c r="HF247">
        <v>1.86693</v>
      </c>
      <c r="HG247">
        <v>1.84255</v>
      </c>
      <c r="HH247">
        <v>0.123776</v>
      </c>
      <c r="HI247">
        <v>0</v>
      </c>
      <c r="HJ247">
        <v>27.981</v>
      </c>
      <c r="HK247">
        <v>999.9</v>
      </c>
      <c r="HL247">
        <v>46.7</v>
      </c>
      <c r="HM247">
        <v>32.3</v>
      </c>
      <c r="HN247">
        <v>25.2663</v>
      </c>
      <c r="HO247">
        <v>60.8322</v>
      </c>
      <c r="HP247">
        <v>22.4679</v>
      </c>
      <c r="HQ247">
        <v>1</v>
      </c>
      <c r="HR247">
        <v>0.154487</v>
      </c>
      <c r="HS247">
        <v>0.423129</v>
      </c>
      <c r="HT247">
        <v>20.2796</v>
      </c>
      <c r="HU247">
        <v>5.2125</v>
      </c>
      <c r="HV247">
        <v>11.98</v>
      </c>
      <c r="HW247">
        <v>4.9637</v>
      </c>
      <c r="HX247">
        <v>3.27453</v>
      </c>
      <c r="HY247">
        <v>9999</v>
      </c>
      <c r="HZ247">
        <v>9999</v>
      </c>
      <c r="IA247">
        <v>9999</v>
      </c>
      <c r="IB247">
        <v>999.9</v>
      </c>
      <c r="IC247">
        <v>1.86397</v>
      </c>
      <c r="ID247">
        <v>1.86013</v>
      </c>
      <c r="IE247">
        <v>1.85843</v>
      </c>
      <c r="IF247">
        <v>1.85975</v>
      </c>
      <c r="IG247">
        <v>1.85989</v>
      </c>
      <c r="IH247">
        <v>1.8584</v>
      </c>
      <c r="II247">
        <v>1.85745</v>
      </c>
      <c r="IJ247">
        <v>1.85242</v>
      </c>
      <c r="IK247">
        <v>0</v>
      </c>
      <c r="IL247">
        <v>0</v>
      </c>
      <c r="IM247">
        <v>0</v>
      </c>
      <c r="IN247">
        <v>0</v>
      </c>
      <c r="IO247" t="s">
        <v>443</v>
      </c>
      <c r="IP247" t="s">
        <v>444</v>
      </c>
      <c r="IQ247" t="s">
        <v>445</v>
      </c>
      <c r="IR247" t="s">
        <v>445</v>
      </c>
      <c r="IS247" t="s">
        <v>445</v>
      </c>
      <c r="IT247" t="s">
        <v>445</v>
      </c>
      <c r="IU247">
        <v>0</v>
      </c>
      <c r="IV247">
        <v>100</v>
      </c>
      <c r="IW247">
        <v>100</v>
      </c>
      <c r="IX247">
        <v>-1.228</v>
      </c>
      <c r="IY247">
        <v>0.2738</v>
      </c>
      <c r="IZ247">
        <v>-1.088691465271074</v>
      </c>
      <c r="JA247">
        <v>-0.0009653133281458612</v>
      </c>
      <c r="JB247">
        <v>1.467522864134924E-06</v>
      </c>
      <c r="JC247">
        <v>-3.533429210606989E-10</v>
      </c>
      <c r="JD247">
        <v>0.001055554131792665</v>
      </c>
      <c r="JE247">
        <v>0.003653998214210923</v>
      </c>
      <c r="JF247">
        <v>0.0003927652080039181</v>
      </c>
      <c r="JG247">
        <v>9.453655735445027E-07</v>
      </c>
      <c r="JH247">
        <v>2</v>
      </c>
      <c r="JI247">
        <v>1975</v>
      </c>
      <c r="JJ247">
        <v>1</v>
      </c>
      <c r="JK247">
        <v>27</v>
      </c>
      <c r="JL247">
        <v>193046</v>
      </c>
      <c r="JM247">
        <v>193046.2</v>
      </c>
      <c r="JN247">
        <v>1.55518</v>
      </c>
      <c r="JO247">
        <v>2.6416</v>
      </c>
      <c r="JP247">
        <v>1.49658</v>
      </c>
      <c r="JQ247">
        <v>2.34985</v>
      </c>
      <c r="JR247">
        <v>1.54907</v>
      </c>
      <c r="JS247">
        <v>2.43286</v>
      </c>
      <c r="JT247">
        <v>37.0032</v>
      </c>
      <c r="JU247">
        <v>24.1751</v>
      </c>
      <c r="JV247">
        <v>18</v>
      </c>
      <c r="JW247">
        <v>483.059</v>
      </c>
      <c r="JX247">
        <v>481.816</v>
      </c>
      <c r="JY247">
        <v>27.0935</v>
      </c>
      <c r="JZ247">
        <v>29.2189</v>
      </c>
      <c r="KA247">
        <v>30.0002</v>
      </c>
      <c r="KB247">
        <v>29.3853</v>
      </c>
      <c r="KC247">
        <v>29.3677</v>
      </c>
      <c r="KD247">
        <v>31.2427</v>
      </c>
      <c r="KE247">
        <v>21.225</v>
      </c>
      <c r="KF247">
        <v>67.56610000000001</v>
      </c>
      <c r="KG247">
        <v>27.0839</v>
      </c>
      <c r="KH247">
        <v>627.052</v>
      </c>
      <c r="KI247">
        <v>20.4443</v>
      </c>
      <c r="KJ247">
        <v>101.841</v>
      </c>
      <c r="KK247">
        <v>91.3668</v>
      </c>
    </row>
    <row r="248" spans="1:297">
      <c r="A248">
        <v>230</v>
      </c>
      <c r="B248">
        <v>1758572372.5</v>
      </c>
      <c r="C248">
        <v>7594.900000095367</v>
      </c>
      <c r="D248" t="s">
        <v>907</v>
      </c>
      <c r="E248" t="s">
        <v>908</v>
      </c>
      <c r="F248">
        <v>5</v>
      </c>
      <c r="G248" t="s">
        <v>834</v>
      </c>
      <c r="H248" t="s">
        <v>438</v>
      </c>
      <c r="I248">
        <v>1758572364.717857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(EA248+(U248+2*0.95*5.67E-8*(((EA248+$B$9)+273)^4-(EA248+273)^4)-44100*J248)/(1.84*29.3*R248+8*0.95*5.67E-8*(EA248+273)^3))</f>
        <v>0</v>
      </c>
      <c r="W248">
        <f>($C$9*EB248+$D$9*EC248+$E$9*V248)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2*0.95*5.67E-8*(((EA248+$B$9)+273)^4-(W248+273)^4)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619.7705303802147</v>
      </c>
      <c r="AK248">
        <v>595.7939939393938</v>
      </c>
      <c r="AL248">
        <v>3.418109005398549</v>
      </c>
      <c r="AM248">
        <v>64.87164612893358</v>
      </c>
      <c r="AN248">
        <f>(AP248 - AO248 + DY248*1E3/(8.314*(EA248+273.15)) * AR248/DX248 * AQ248) * DX248/(100*DL248) * 1000/(1000 - AP248)</f>
        <v>0</v>
      </c>
      <c r="AO248">
        <v>20.42511025502061</v>
      </c>
      <c r="AP248">
        <v>21.91470303030302</v>
      </c>
      <c r="AQ248">
        <v>-0.0001878794401258118</v>
      </c>
      <c r="AR248">
        <v>105.5130570638781</v>
      </c>
      <c r="AS248">
        <v>0</v>
      </c>
      <c r="AT248">
        <v>0</v>
      </c>
      <c r="AU248">
        <f>IF(AS248*$H$15&gt;=AW248,1.0,(AW248/(AW248-AS248*$H$15)))</f>
        <v>0</v>
      </c>
      <c r="AV248">
        <f>(AU248-1)*100</f>
        <v>0</v>
      </c>
      <c r="AW248">
        <f>MAX(0,($B$15+$C$15*EF248)/(1+$D$15*EF248)*DY248/(EA248+273)*$E$15)</f>
        <v>0</v>
      </c>
      <c r="AX248" t="s">
        <v>439</v>
      </c>
      <c r="AY248" t="s">
        <v>439</v>
      </c>
      <c r="AZ248">
        <v>0</v>
      </c>
      <c r="BA248">
        <v>0</v>
      </c>
      <c r="BB248">
        <f>1-AZ248/BA248</f>
        <v>0</v>
      </c>
      <c r="BC248">
        <v>0</v>
      </c>
      <c r="BD248" t="s">
        <v>439</v>
      </c>
      <c r="BE248" t="s">
        <v>439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439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$B$13*EG248+$C$13*EH248+$F$13*ES248*(1-EV248)</f>
        <v>0</v>
      </c>
      <c r="DI248">
        <f>DH248*DJ248</f>
        <v>0</v>
      </c>
      <c r="DJ248">
        <f>($B$13*$D$11+$C$13*$D$11+$F$13*((FF248+EX248)/MAX(FF248+EX248+FG248, 0.1)*$I$11+FG248/MAX(FF248+EX248+FG248, 0.1)*$J$11))/($B$13+$C$13+$F$13)</f>
        <v>0</v>
      </c>
      <c r="DK248">
        <f>($B$13*$K$11+$C$13*$K$11+$F$13*((FF248+EX248)/MAX(FF248+EX248+FG248, 0.1)*$P$11+FG248/MAX(FF248+EX248+FG248, 0.1)*$Q$11))/($B$13+$C$13+$F$13)</f>
        <v>0</v>
      </c>
      <c r="DL248">
        <v>2.7</v>
      </c>
      <c r="DM248">
        <v>0.5</v>
      </c>
      <c r="DN248" t="s">
        <v>440</v>
      </c>
      <c r="DO248">
        <v>2</v>
      </c>
      <c r="DP248" t="b">
        <v>1</v>
      </c>
      <c r="DQ248">
        <v>1758572364.717857</v>
      </c>
      <c r="DR248">
        <v>558.3798928571429</v>
      </c>
      <c r="DS248">
        <v>591.1241428571428</v>
      </c>
      <c r="DT248">
        <v>21.92696428571429</v>
      </c>
      <c r="DU248">
        <v>20.42499642857143</v>
      </c>
      <c r="DV248">
        <v>559.6110000000001</v>
      </c>
      <c r="DW248">
        <v>21.65303928571428</v>
      </c>
      <c r="DX248">
        <v>500.0311428571428</v>
      </c>
      <c r="DY248">
        <v>89.765975</v>
      </c>
      <c r="DZ248">
        <v>0.06736827857142859</v>
      </c>
      <c r="EA248">
        <v>28.63616428571428</v>
      </c>
      <c r="EB248">
        <v>30.00578571428571</v>
      </c>
      <c r="EC248">
        <v>999.9000000000002</v>
      </c>
      <c r="ED248">
        <v>0</v>
      </c>
      <c r="EE248">
        <v>0</v>
      </c>
      <c r="EF248">
        <v>10004.4175</v>
      </c>
      <c r="EG248">
        <v>0</v>
      </c>
      <c r="EH248">
        <v>10.34985357142857</v>
      </c>
      <c r="EI248">
        <v>-32.744275</v>
      </c>
      <c r="EJ248">
        <v>570.8977857142858</v>
      </c>
      <c r="EK248">
        <v>603.4495357142857</v>
      </c>
      <c r="EL248">
        <v>1.501970714285714</v>
      </c>
      <c r="EM248">
        <v>591.1241428571428</v>
      </c>
      <c r="EN248">
        <v>20.42499642857143</v>
      </c>
      <c r="EO248">
        <v>1.968295357142857</v>
      </c>
      <c r="EP248">
        <v>1.833469285714286</v>
      </c>
      <c r="EQ248">
        <v>17.19156428571429</v>
      </c>
      <c r="ER248">
        <v>16.07509285714286</v>
      </c>
      <c r="ES248">
        <v>2000.026428571428</v>
      </c>
      <c r="ET248">
        <v>0.9799962857142858</v>
      </c>
      <c r="EU248">
        <v>0.02000374285714285</v>
      </c>
      <c r="EV248">
        <v>0</v>
      </c>
      <c r="EW248">
        <v>330.3554642857143</v>
      </c>
      <c r="EX248">
        <v>5.00078</v>
      </c>
      <c r="EY248">
        <v>6544.367142857142</v>
      </c>
      <c r="EZ248">
        <v>16379.83928571429</v>
      </c>
      <c r="FA248">
        <v>39.66703571428571</v>
      </c>
      <c r="FB248">
        <v>40.5597857142857</v>
      </c>
      <c r="FC248">
        <v>39.89492857142857</v>
      </c>
      <c r="FD248">
        <v>40.21189285714286</v>
      </c>
      <c r="FE248">
        <v>40.76314285714285</v>
      </c>
      <c r="FF248">
        <v>1955.116428571429</v>
      </c>
      <c r="FG248">
        <v>39.91000000000001</v>
      </c>
      <c r="FH248">
        <v>0</v>
      </c>
      <c r="FI248">
        <v>1758572370.6</v>
      </c>
      <c r="FJ248">
        <v>0</v>
      </c>
      <c r="FK248">
        <v>330.327</v>
      </c>
      <c r="FL248">
        <v>-0.6170940166336939</v>
      </c>
      <c r="FM248">
        <v>1.264957276836906</v>
      </c>
      <c r="FN248">
        <v>6544.40923076923</v>
      </c>
      <c r="FO248">
        <v>15</v>
      </c>
      <c r="FP248">
        <v>0</v>
      </c>
      <c r="FQ248" t="s">
        <v>441</v>
      </c>
      <c r="FR248">
        <v>1746989605.5</v>
      </c>
      <c r="FS248">
        <v>1746989593.5</v>
      </c>
      <c r="FT248">
        <v>0</v>
      </c>
      <c r="FU248">
        <v>-0.274</v>
      </c>
      <c r="FV248">
        <v>-0.002</v>
      </c>
      <c r="FW248">
        <v>2.549</v>
      </c>
      <c r="FX248">
        <v>0.129</v>
      </c>
      <c r="FY248">
        <v>420</v>
      </c>
      <c r="FZ248">
        <v>17</v>
      </c>
      <c r="GA248">
        <v>0.02</v>
      </c>
      <c r="GB248">
        <v>0.04</v>
      </c>
      <c r="GC248">
        <v>-32.70532439024391</v>
      </c>
      <c r="GD248">
        <v>-0.8833747575544105</v>
      </c>
      <c r="GE248">
        <v>0.1049069175809466</v>
      </c>
      <c r="GF248">
        <v>0</v>
      </c>
      <c r="GG248">
        <v>330.3610882352941</v>
      </c>
      <c r="GH248">
        <v>-1.004904506456237</v>
      </c>
      <c r="GI248">
        <v>0.2182036781443211</v>
      </c>
      <c r="GJ248">
        <v>0</v>
      </c>
      <c r="GK248">
        <v>1.509784146341463</v>
      </c>
      <c r="GL248">
        <v>-0.1370925094528967</v>
      </c>
      <c r="GM248">
        <v>0.01510652338102686</v>
      </c>
      <c r="GN248">
        <v>0</v>
      </c>
      <c r="GO248">
        <v>0</v>
      </c>
      <c r="GP248">
        <v>3</v>
      </c>
      <c r="GQ248" t="s">
        <v>456</v>
      </c>
      <c r="GR248">
        <v>3.10279</v>
      </c>
      <c r="GS248">
        <v>2.72505</v>
      </c>
      <c r="GT248">
        <v>0.111208</v>
      </c>
      <c r="GU248">
        <v>0.115433</v>
      </c>
      <c r="GV248">
        <v>0.100312</v>
      </c>
      <c r="GW248">
        <v>0.0967522</v>
      </c>
      <c r="GX248">
        <v>23204.4</v>
      </c>
      <c r="GY248">
        <v>20985.7</v>
      </c>
      <c r="GZ248">
        <v>26672.3</v>
      </c>
      <c r="HA248">
        <v>23947.2</v>
      </c>
      <c r="HB248">
        <v>38404.7</v>
      </c>
      <c r="HC248">
        <v>31978.2</v>
      </c>
      <c r="HD248">
        <v>46579.6</v>
      </c>
      <c r="HE248">
        <v>37885.4</v>
      </c>
      <c r="HF248">
        <v>1.86707</v>
      </c>
      <c r="HG248">
        <v>1.84232</v>
      </c>
      <c r="HH248">
        <v>0.124097</v>
      </c>
      <c r="HI248">
        <v>0</v>
      </c>
      <c r="HJ248">
        <v>27.981</v>
      </c>
      <c r="HK248">
        <v>999.9</v>
      </c>
      <c r="HL248">
        <v>46.7</v>
      </c>
      <c r="HM248">
        <v>32.3</v>
      </c>
      <c r="HN248">
        <v>25.2666</v>
      </c>
      <c r="HO248">
        <v>60.7822</v>
      </c>
      <c r="HP248">
        <v>22.3798</v>
      </c>
      <c r="HQ248">
        <v>1</v>
      </c>
      <c r="HR248">
        <v>0.154634</v>
      </c>
      <c r="HS248">
        <v>0.388214</v>
      </c>
      <c r="HT248">
        <v>20.2795</v>
      </c>
      <c r="HU248">
        <v>5.21175</v>
      </c>
      <c r="HV248">
        <v>11.98</v>
      </c>
      <c r="HW248">
        <v>4.9636</v>
      </c>
      <c r="HX248">
        <v>3.27448</v>
      </c>
      <c r="HY248">
        <v>9999</v>
      </c>
      <c r="HZ248">
        <v>9999</v>
      </c>
      <c r="IA248">
        <v>9999</v>
      </c>
      <c r="IB248">
        <v>999.9</v>
      </c>
      <c r="IC248">
        <v>1.86394</v>
      </c>
      <c r="ID248">
        <v>1.86014</v>
      </c>
      <c r="IE248">
        <v>1.85842</v>
      </c>
      <c r="IF248">
        <v>1.85975</v>
      </c>
      <c r="IG248">
        <v>1.85989</v>
      </c>
      <c r="IH248">
        <v>1.85838</v>
      </c>
      <c r="II248">
        <v>1.85745</v>
      </c>
      <c r="IJ248">
        <v>1.85242</v>
      </c>
      <c r="IK248">
        <v>0</v>
      </c>
      <c r="IL248">
        <v>0</v>
      </c>
      <c r="IM248">
        <v>0</v>
      </c>
      <c r="IN248">
        <v>0</v>
      </c>
      <c r="IO248" t="s">
        <v>443</v>
      </c>
      <c r="IP248" t="s">
        <v>444</v>
      </c>
      <c r="IQ248" t="s">
        <v>445</v>
      </c>
      <c r="IR248" t="s">
        <v>445</v>
      </c>
      <c r="IS248" t="s">
        <v>445</v>
      </c>
      <c r="IT248" t="s">
        <v>445</v>
      </c>
      <c r="IU248">
        <v>0</v>
      </c>
      <c r="IV248">
        <v>100</v>
      </c>
      <c r="IW248">
        <v>100</v>
      </c>
      <c r="IX248">
        <v>-1.221</v>
      </c>
      <c r="IY248">
        <v>0.2736</v>
      </c>
      <c r="IZ248">
        <v>-1.088691465271074</v>
      </c>
      <c r="JA248">
        <v>-0.0009653133281458612</v>
      </c>
      <c r="JB248">
        <v>1.467522864134924E-06</v>
      </c>
      <c r="JC248">
        <v>-3.533429210606989E-10</v>
      </c>
      <c r="JD248">
        <v>0.001055554131792665</v>
      </c>
      <c r="JE248">
        <v>0.003653998214210923</v>
      </c>
      <c r="JF248">
        <v>0.0003927652080039181</v>
      </c>
      <c r="JG248">
        <v>9.453655735445027E-07</v>
      </c>
      <c r="JH248">
        <v>2</v>
      </c>
      <c r="JI248">
        <v>1975</v>
      </c>
      <c r="JJ248">
        <v>1</v>
      </c>
      <c r="JK248">
        <v>27</v>
      </c>
      <c r="JL248">
        <v>193046.1</v>
      </c>
      <c r="JM248">
        <v>193046.3</v>
      </c>
      <c r="JN248">
        <v>1.5918</v>
      </c>
      <c r="JO248">
        <v>2.63184</v>
      </c>
      <c r="JP248">
        <v>1.49658</v>
      </c>
      <c r="JQ248">
        <v>2.34985</v>
      </c>
      <c r="JR248">
        <v>1.54907</v>
      </c>
      <c r="JS248">
        <v>2.41211</v>
      </c>
      <c r="JT248">
        <v>37.0032</v>
      </c>
      <c r="JU248">
        <v>24.1751</v>
      </c>
      <c r="JV248">
        <v>18</v>
      </c>
      <c r="JW248">
        <v>483.171</v>
      </c>
      <c r="JX248">
        <v>481.69</v>
      </c>
      <c r="JY248">
        <v>27.0818</v>
      </c>
      <c r="JZ248">
        <v>29.2214</v>
      </c>
      <c r="KA248">
        <v>30.0003</v>
      </c>
      <c r="KB248">
        <v>29.3884</v>
      </c>
      <c r="KC248">
        <v>29.3703</v>
      </c>
      <c r="KD248">
        <v>31.9737</v>
      </c>
      <c r="KE248">
        <v>21.225</v>
      </c>
      <c r="KF248">
        <v>67.19499999999999</v>
      </c>
      <c r="KG248">
        <v>27.0838</v>
      </c>
      <c r="KH248">
        <v>640.428</v>
      </c>
      <c r="KI248">
        <v>20.4443</v>
      </c>
      <c r="KJ248">
        <v>101.839</v>
      </c>
      <c r="KK248">
        <v>91.36709999999999</v>
      </c>
    </row>
    <row r="249" spans="1:297">
      <c r="A249">
        <v>231</v>
      </c>
      <c r="B249">
        <v>1758572377.5</v>
      </c>
      <c r="C249">
        <v>7599.900000095367</v>
      </c>
      <c r="D249" t="s">
        <v>909</v>
      </c>
      <c r="E249" t="s">
        <v>910</v>
      </c>
      <c r="F249">
        <v>5</v>
      </c>
      <c r="G249" t="s">
        <v>834</v>
      </c>
      <c r="H249" t="s">
        <v>438</v>
      </c>
      <c r="I249">
        <v>1758572370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(EA249+(U249+2*0.95*5.67E-8*(((EA249+$B$9)+273)^4-(EA249+273)^4)-44100*J249)/(1.84*29.3*R249+8*0.95*5.67E-8*(EA249+273)^3))</f>
        <v>0</v>
      </c>
      <c r="W249">
        <f>($C$9*EB249+$D$9*EC249+$E$9*V249)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2*0.95*5.67E-8*(((EA249+$B$9)+273)^4-(W249+273)^4)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636.753785481449</v>
      </c>
      <c r="AK249">
        <v>612.8173454545454</v>
      </c>
      <c r="AL249">
        <v>3.409880208524532</v>
      </c>
      <c r="AM249">
        <v>64.87164612893358</v>
      </c>
      <c r="AN249">
        <f>(AP249 - AO249 + DY249*1E3/(8.314*(EA249+273.15)) * AR249/DX249 * AQ249) * DX249/(100*DL249) * 1000/(1000 - AP249)</f>
        <v>0</v>
      </c>
      <c r="AO249">
        <v>20.40328476461023</v>
      </c>
      <c r="AP249">
        <v>21.90801636363636</v>
      </c>
      <c r="AQ249">
        <v>-0.0001689887784703983</v>
      </c>
      <c r="AR249">
        <v>105.5130570638781</v>
      </c>
      <c r="AS249">
        <v>0</v>
      </c>
      <c r="AT249">
        <v>0</v>
      </c>
      <c r="AU249">
        <f>IF(AS249*$H$15&gt;=AW249,1.0,(AW249/(AW249-AS249*$H$15)))</f>
        <v>0</v>
      </c>
      <c r="AV249">
        <f>(AU249-1)*100</f>
        <v>0</v>
      </c>
      <c r="AW249">
        <f>MAX(0,($B$15+$C$15*EF249)/(1+$D$15*EF249)*DY249/(EA249+273)*$E$15)</f>
        <v>0</v>
      </c>
      <c r="AX249" t="s">
        <v>439</v>
      </c>
      <c r="AY249" t="s">
        <v>439</v>
      </c>
      <c r="AZ249">
        <v>0</v>
      </c>
      <c r="BA249">
        <v>0</v>
      </c>
      <c r="BB249">
        <f>1-AZ249/BA249</f>
        <v>0</v>
      </c>
      <c r="BC249">
        <v>0</v>
      </c>
      <c r="BD249" t="s">
        <v>439</v>
      </c>
      <c r="BE249" t="s">
        <v>439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439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$B$13*EG249+$C$13*EH249+$F$13*ES249*(1-EV249)</f>
        <v>0</v>
      </c>
      <c r="DI249">
        <f>DH249*DJ249</f>
        <v>0</v>
      </c>
      <c r="DJ249">
        <f>($B$13*$D$11+$C$13*$D$11+$F$13*((FF249+EX249)/MAX(FF249+EX249+FG249, 0.1)*$I$11+FG249/MAX(FF249+EX249+FG249, 0.1)*$J$11))/($B$13+$C$13+$F$13)</f>
        <v>0</v>
      </c>
      <c r="DK249">
        <f>($B$13*$K$11+$C$13*$K$11+$F$13*((FF249+EX249)/MAX(FF249+EX249+FG249, 0.1)*$P$11+FG249/MAX(FF249+EX249+FG249, 0.1)*$Q$11))/($B$13+$C$13+$F$13)</f>
        <v>0</v>
      </c>
      <c r="DL249">
        <v>2.7</v>
      </c>
      <c r="DM249">
        <v>0.5</v>
      </c>
      <c r="DN249" t="s">
        <v>440</v>
      </c>
      <c r="DO249">
        <v>2</v>
      </c>
      <c r="DP249" t="b">
        <v>1</v>
      </c>
      <c r="DQ249">
        <v>1758572370</v>
      </c>
      <c r="DR249">
        <v>576.0292962962963</v>
      </c>
      <c r="DS249">
        <v>608.8590740740741</v>
      </c>
      <c r="DT249">
        <v>21.91798518518519</v>
      </c>
      <c r="DU249">
        <v>20.41926666666667</v>
      </c>
      <c r="DV249">
        <v>577.2540370370371</v>
      </c>
      <c r="DW249">
        <v>21.64425555555555</v>
      </c>
      <c r="DX249">
        <v>500.1091481481482</v>
      </c>
      <c r="DY249">
        <v>89.76465925925925</v>
      </c>
      <c r="DZ249">
        <v>0.06697036296296296</v>
      </c>
      <c r="EA249">
        <v>28.63465185185185</v>
      </c>
      <c r="EB249">
        <v>30.00232962962963</v>
      </c>
      <c r="EC249">
        <v>999.9000000000001</v>
      </c>
      <c r="ED249">
        <v>0</v>
      </c>
      <c r="EE249">
        <v>0</v>
      </c>
      <c r="EF249">
        <v>10018.07370370371</v>
      </c>
      <c r="EG249">
        <v>0</v>
      </c>
      <c r="EH249">
        <v>10.33185185185185</v>
      </c>
      <c r="EI249">
        <v>-32.82982222222222</v>
      </c>
      <c r="EJ249">
        <v>588.9375185185186</v>
      </c>
      <c r="EK249">
        <v>621.5505555555557</v>
      </c>
      <c r="EL249">
        <v>1.498727037037037</v>
      </c>
      <c r="EM249">
        <v>608.8590740740741</v>
      </c>
      <c r="EN249">
        <v>20.41926666666667</v>
      </c>
      <c r="EO249">
        <v>1.96746037037037</v>
      </c>
      <c r="EP249">
        <v>1.832927777777778</v>
      </c>
      <c r="EQ249">
        <v>17.18486666666666</v>
      </c>
      <c r="ER249">
        <v>16.07047037037037</v>
      </c>
      <c r="ES249">
        <v>2000.035185185185</v>
      </c>
      <c r="ET249">
        <v>0.9799958888888888</v>
      </c>
      <c r="EU249">
        <v>0.02000417777777777</v>
      </c>
      <c r="EV249">
        <v>0</v>
      </c>
      <c r="EW249">
        <v>330.3459259259259</v>
      </c>
      <c r="EX249">
        <v>5.00078</v>
      </c>
      <c r="EY249">
        <v>6544.361851851851</v>
      </c>
      <c r="EZ249">
        <v>16379.90740740741</v>
      </c>
      <c r="FA249">
        <v>39.68259259259258</v>
      </c>
      <c r="FB249">
        <v>40.56666666666666</v>
      </c>
      <c r="FC249">
        <v>39.89562962962962</v>
      </c>
      <c r="FD249">
        <v>40.21744444444445</v>
      </c>
      <c r="FE249">
        <v>40.76596296296296</v>
      </c>
      <c r="FF249">
        <v>1955.124074074074</v>
      </c>
      <c r="FG249">
        <v>39.91111111111112</v>
      </c>
      <c r="FH249">
        <v>0</v>
      </c>
      <c r="FI249">
        <v>1758572376</v>
      </c>
      <c r="FJ249">
        <v>0</v>
      </c>
      <c r="FK249">
        <v>330.33304</v>
      </c>
      <c r="FL249">
        <v>1.177692304298726</v>
      </c>
      <c r="FM249">
        <v>0.306923073285901</v>
      </c>
      <c r="FN249">
        <v>6544.4384</v>
      </c>
      <c r="FO249">
        <v>15</v>
      </c>
      <c r="FP249">
        <v>0</v>
      </c>
      <c r="FQ249" t="s">
        <v>441</v>
      </c>
      <c r="FR249">
        <v>1746989605.5</v>
      </c>
      <c r="FS249">
        <v>1746989593.5</v>
      </c>
      <c r="FT249">
        <v>0</v>
      </c>
      <c r="FU249">
        <v>-0.274</v>
      </c>
      <c r="FV249">
        <v>-0.002</v>
      </c>
      <c r="FW249">
        <v>2.549</v>
      </c>
      <c r="FX249">
        <v>0.129</v>
      </c>
      <c r="FY249">
        <v>420</v>
      </c>
      <c r="FZ249">
        <v>17</v>
      </c>
      <c r="GA249">
        <v>0.02</v>
      </c>
      <c r="GB249">
        <v>0.04</v>
      </c>
      <c r="GC249">
        <v>-32.77958048780488</v>
      </c>
      <c r="GD249">
        <v>-1.011951181743389</v>
      </c>
      <c r="GE249">
        <v>0.1121112779503673</v>
      </c>
      <c r="GF249">
        <v>0</v>
      </c>
      <c r="GG249">
        <v>330.3673235294117</v>
      </c>
      <c r="GH249">
        <v>-0.07097020526263034</v>
      </c>
      <c r="GI249">
        <v>0.2390512768754393</v>
      </c>
      <c r="GJ249">
        <v>1</v>
      </c>
      <c r="GK249">
        <v>1.502645365853658</v>
      </c>
      <c r="GL249">
        <v>-0.04904723916631656</v>
      </c>
      <c r="GM249">
        <v>0.01069822873362142</v>
      </c>
      <c r="GN249">
        <v>1</v>
      </c>
      <c r="GO249">
        <v>2</v>
      </c>
      <c r="GP249">
        <v>3</v>
      </c>
      <c r="GQ249" t="s">
        <v>448</v>
      </c>
      <c r="GR249">
        <v>3.10256</v>
      </c>
      <c r="GS249">
        <v>2.72508</v>
      </c>
      <c r="GT249">
        <v>0.113429</v>
      </c>
      <c r="GU249">
        <v>0.117629</v>
      </c>
      <c r="GV249">
        <v>0.100282</v>
      </c>
      <c r="GW249">
        <v>0.096609</v>
      </c>
      <c r="GX249">
        <v>23146.4</v>
      </c>
      <c r="GY249">
        <v>20933.8</v>
      </c>
      <c r="GZ249">
        <v>26672.3</v>
      </c>
      <c r="HA249">
        <v>23947.5</v>
      </c>
      <c r="HB249">
        <v>38406.1</v>
      </c>
      <c r="HC249">
        <v>31983.6</v>
      </c>
      <c r="HD249">
        <v>46579.3</v>
      </c>
      <c r="HE249">
        <v>37885.6</v>
      </c>
      <c r="HF249">
        <v>1.86688</v>
      </c>
      <c r="HG249">
        <v>1.84238</v>
      </c>
      <c r="HH249">
        <v>0.123948</v>
      </c>
      <c r="HI249">
        <v>0</v>
      </c>
      <c r="HJ249">
        <v>27.981</v>
      </c>
      <c r="HK249">
        <v>999.9</v>
      </c>
      <c r="HL249">
        <v>46.7</v>
      </c>
      <c r="HM249">
        <v>32.3</v>
      </c>
      <c r="HN249">
        <v>25.2688</v>
      </c>
      <c r="HO249">
        <v>60.7622</v>
      </c>
      <c r="HP249">
        <v>22.6002</v>
      </c>
      <c r="HQ249">
        <v>1</v>
      </c>
      <c r="HR249">
        <v>0.154817</v>
      </c>
      <c r="HS249">
        <v>0.378083</v>
      </c>
      <c r="HT249">
        <v>20.2795</v>
      </c>
      <c r="HU249">
        <v>5.2113</v>
      </c>
      <c r="HV249">
        <v>11.98</v>
      </c>
      <c r="HW249">
        <v>4.96335</v>
      </c>
      <c r="HX249">
        <v>3.27433</v>
      </c>
      <c r="HY249">
        <v>9999</v>
      </c>
      <c r="HZ249">
        <v>9999</v>
      </c>
      <c r="IA249">
        <v>9999</v>
      </c>
      <c r="IB249">
        <v>999.9</v>
      </c>
      <c r="IC249">
        <v>1.86395</v>
      </c>
      <c r="ID249">
        <v>1.86014</v>
      </c>
      <c r="IE249">
        <v>1.85842</v>
      </c>
      <c r="IF249">
        <v>1.85974</v>
      </c>
      <c r="IG249">
        <v>1.85989</v>
      </c>
      <c r="IH249">
        <v>1.85838</v>
      </c>
      <c r="II249">
        <v>1.85745</v>
      </c>
      <c r="IJ249">
        <v>1.85242</v>
      </c>
      <c r="IK249">
        <v>0</v>
      </c>
      <c r="IL249">
        <v>0</v>
      </c>
      <c r="IM249">
        <v>0</v>
      </c>
      <c r="IN249">
        <v>0</v>
      </c>
      <c r="IO249" t="s">
        <v>443</v>
      </c>
      <c r="IP249" t="s">
        <v>444</v>
      </c>
      <c r="IQ249" t="s">
        <v>445</v>
      </c>
      <c r="IR249" t="s">
        <v>445</v>
      </c>
      <c r="IS249" t="s">
        <v>445</v>
      </c>
      <c r="IT249" t="s">
        <v>445</v>
      </c>
      <c r="IU249">
        <v>0</v>
      </c>
      <c r="IV249">
        <v>100</v>
      </c>
      <c r="IW249">
        <v>100</v>
      </c>
      <c r="IX249">
        <v>-1.215</v>
      </c>
      <c r="IY249">
        <v>0.2735</v>
      </c>
      <c r="IZ249">
        <v>-1.088691465271074</v>
      </c>
      <c r="JA249">
        <v>-0.0009653133281458612</v>
      </c>
      <c r="JB249">
        <v>1.467522864134924E-06</v>
      </c>
      <c r="JC249">
        <v>-3.533429210606989E-10</v>
      </c>
      <c r="JD249">
        <v>0.001055554131792665</v>
      </c>
      <c r="JE249">
        <v>0.003653998214210923</v>
      </c>
      <c r="JF249">
        <v>0.0003927652080039181</v>
      </c>
      <c r="JG249">
        <v>9.453655735445027E-07</v>
      </c>
      <c r="JH249">
        <v>2</v>
      </c>
      <c r="JI249">
        <v>1975</v>
      </c>
      <c r="JJ249">
        <v>1</v>
      </c>
      <c r="JK249">
        <v>27</v>
      </c>
      <c r="JL249">
        <v>193046.2</v>
      </c>
      <c r="JM249">
        <v>193046.4</v>
      </c>
      <c r="JN249">
        <v>1.62354</v>
      </c>
      <c r="JO249">
        <v>2.63062</v>
      </c>
      <c r="JP249">
        <v>1.49658</v>
      </c>
      <c r="JQ249">
        <v>2.34985</v>
      </c>
      <c r="JR249">
        <v>1.54907</v>
      </c>
      <c r="JS249">
        <v>2.43896</v>
      </c>
      <c r="JT249">
        <v>37.0032</v>
      </c>
      <c r="JU249">
        <v>24.1751</v>
      </c>
      <c r="JV249">
        <v>18</v>
      </c>
      <c r="JW249">
        <v>483.073</v>
      </c>
      <c r="JX249">
        <v>481.747</v>
      </c>
      <c r="JY249">
        <v>27.0802</v>
      </c>
      <c r="JZ249">
        <v>29.2239</v>
      </c>
      <c r="KA249">
        <v>30.0003</v>
      </c>
      <c r="KB249">
        <v>29.3909</v>
      </c>
      <c r="KC249">
        <v>29.3733</v>
      </c>
      <c r="KD249">
        <v>32.6141</v>
      </c>
      <c r="KE249">
        <v>21.225</v>
      </c>
      <c r="KF249">
        <v>67.19499999999999</v>
      </c>
      <c r="KG249">
        <v>27.0818</v>
      </c>
      <c r="KH249">
        <v>660.4640000000001</v>
      </c>
      <c r="KI249">
        <v>20.4443</v>
      </c>
      <c r="KJ249">
        <v>101.839</v>
      </c>
      <c r="KK249">
        <v>91.3677</v>
      </c>
    </row>
    <row r="250" spans="1:297">
      <c r="A250">
        <v>232</v>
      </c>
      <c r="B250">
        <v>1758572382.5</v>
      </c>
      <c r="C250">
        <v>7604.900000095367</v>
      </c>
      <c r="D250" t="s">
        <v>911</v>
      </c>
      <c r="E250" t="s">
        <v>912</v>
      </c>
      <c r="F250">
        <v>5</v>
      </c>
      <c r="G250" t="s">
        <v>834</v>
      </c>
      <c r="H250" t="s">
        <v>438</v>
      </c>
      <c r="I250">
        <v>1758572374.714286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(EA250+(U250+2*0.95*5.67E-8*(((EA250+$B$9)+273)^4-(EA250+273)^4)-44100*J250)/(1.84*29.3*R250+8*0.95*5.67E-8*(EA250+273)^3))</f>
        <v>0</v>
      </c>
      <c r="W250">
        <f>($C$9*EB250+$D$9*EC250+$E$9*V250)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2*0.95*5.67E-8*(((EA250+$B$9)+273)^4-(W250+273)^4)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654.0364787378238</v>
      </c>
      <c r="AK250">
        <v>629.8787757575757</v>
      </c>
      <c r="AL250">
        <v>3.404263178678816</v>
      </c>
      <c r="AM250">
        <v>64.87164612893358</v>
      </c>
      <c r="AN250">
        <f>(AP250 - AO250 + DY250*1E3/(8.314*(EA250+273.15)) * AR250/DX250 * AQ250) * DX250/(100*DL250) * 1000/(1000 - AP250)</f>
        <v>0</v>
      </c>
      <c r="AO250">
        <v>20.37925527817519</v>
      </c>
      <c r="AP250">
        <v>21.88942545454545</v>
      </c>
      <c r="AQ250">
        <v>-0.0002903347815001862</v>
      </c>
      <c r="AR250">
        <v>105.5130570638781</v>
      </c>
      <c r="AS250">
        <v>0</v>
      </c>
      <c r="AT250">
        <v>0</v>
      </c>
      <c r="AU250">
        <f>IF(AS250*$H$15&gt;=AW250,1.0,(AW250/(AW250-AS250*$H$15)))</f>
        <v>0</v>
      </c>
      <c r="AV250">
        <f>(AU250-1)*100</f>
        <v>0</v>
      </c>
      <c r="AW250">
        <f>MAX(0,($B$15+$C$15*EF250)/(1+$D$15*EF250)*DY250/(EA250+273)*$E$15)</f>
        <v>0</v>
      </c>
      <c r="AX250" t="s">
        <v>439</v>
      </c>
      <c r="AY250" t="s">
        <v>439</v>
      </c>
      <c r="AZ250">
        <v>0</v>
      </c>
      <c r="BA250">
        <v>0</v>
      </c>
      <c r="BB250">
        <f>1-AZ250/BA250</f>
        <v>0</v>
      </c>
      <c r="BC250">
        <v>0</v>
      </c>
      <c r="BD250" t="s">
        <v>439</v>
      </c>
      <c r="BE250" t="s">
        <v>439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439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$B$13*EG250+$C$13*EH250+$F$13*ES250*(1-EV250)</f>
        <v>0</v>
      </c>
      <c r="DI250">
        <f>DH250*DJ250</f>
        <v>0</v>
      </c>
      <c r="DJ250">
        <f>($B$13*$D$11+$C$13*$D$11+$F$13*((FF250+EX250)/MAX(FF250+EX250+FG250, 0.1)*$I$11+FG250/MAX(FF250+EX250+FG250, 0.1)*$J$11))/($B$13+$C$13+$F$13)</f>
        <v>0</v>
      </c>
      <c r="DK250">
        <f>($B$13*$K$11+$C$13*$K$11+$F$13*((FF250+EX250)/MAX(FF250+EX250+FG250, 0.1)*$P$11+FG250/MAX(FF250+EX250+FG250, 0.1)*$Q$11))/($B$13+$C$13+$F$13)</f>
        <v>0</v>
      </c>
      <c r="DL250">
        <v>2.7</v>
      </c>
      <c r="DM250">
        <v>0.5</v>
      </c>
      <c r="DN250" t="s">
        <v>440</v>
      </c>
      <c r="DO250">
        <v>2</v>
      </c>
      <c r="DP250" t="b">
        <v>1</v>
      </c>
      <c r="DQ250">
        <v>1758572374.714286</v>
      </c>
      <c r="DR250">
        <v>591.7724285714286</v>
      </c>
      <c r="DS250">
        <v>624.7095357142856</v>
      </c>
      <c r="DT250">
        <v>21.90890714285714</v>
      </c>
      <c r="DU250">
        <v>20.405075</v>
      </c>
      <c r="DV250">
        <v>592.9910714285714</v>
      </c>
      <c r="DW250">
        <v>21.63537142857143</v>
      </c>
      <c r="DX250">
        <v>499.9991428571429</v>
      </c>
      <c r="DY250">
        <v>89.76372857142859</v>
      </c>
      <c r="DZ250">
        <v>0.06706142857142858</v>
      </c>
      <c r="EA250">
        <v>28.634525</v>
      </c>
      <c r="EB250">
        <v>29.99902142857142</v>
      </c>
      <c r="EC250">
        <v>999.9000000000002</v>
      </c>
      <c r="ED250">
        <v>0</v>
      </c>
      <c r="EE250">
        <v>0</v>
      </c>
      <c r="EF250">
        <v>9999.815357142857</v>
      </c>
      <c r="EG250">
        <v>0</v>
      </c>
      <c r="EH250">
        <v>10.32909642857143</v>
      </c>
      <c r="EI250">
        <v>-32.937225</v>
      </c>
      <c r="EJ250">
        <v>605.0277500000001</v>
      </c>
      <c r="EK250">
        <v>637.7221428571428</v>
      </c>
      <c r="EL250">
        <v>1.503836428571429</v>
      </c>
      <c r="EM250">
        <v>624.7095357142856</v>
      </c>
      <c r="EN250">
        <v>20.405075</v>
      </c>
      <c r="EO250">
        <v>1.966624642857143</v>
      </c>
      <c r="EP250">
        <v>1.831634642857143</v>
      </c>
      <c r="EQ250">
        <v>17.17815357142857</v>
      </c>
      <c r="ER250">
        <v>16.05940714285714</v>
      </c>
      <c r="ES250">
        <v>2000.044642857143</v>
      </c>
      <c r="ET250">
        <v>0.9799958214285714</v>
      </c>
      <c r="EU250">
        <v>0.02000425</v>
      </c>
      <c r="EV250">
        <v>0</v>
      </c>
      <c r="EW250">
        <v>330.3561428571429</v>
      </c>
      <c r="EX250">
        <v>5.00078</v>
      </c>
      <c r="EY250">
        <v>6544.355714285714</v>
      </c>
      <c r="EZ250">
        <v>16379.97142857143</v>
      </c>
      <c r="FA250">
        <v>39.68496428571428</v>
      </c>
      <c r="FB250">
        <v>40.56657142857142</v>
      </c>
      <c r="FC250">
        <v>39.89260714285714</v>
      </c>
      <c r="FD250">
        <v>40.23203571428571</v>
      </c>
      <c r="FE250">
        <v>40.78321428571429</v>
      </c>
      <c r="FF250">
        <v>1955.133214285714</v>
      </c>
      <c r="FG250">
        <v>39.91142857142858</v>
      </c>
      <c r="FH250">
        <v>0</v>
      </c>
      <c r="FI250">
        <v>1758572380.8</v>
      </c>
      <c r="FJ250">
        <v>0</v>
      </c>
      <c r="FK250">
        <v>330.3574</v>
      </c>
      <c r="FL250">
        <v>0.6678461575443142</v>
      </c>
      <c r="FM250">
        <v>-2.203846148103233</v>
      </c>
      <c r="FN250">
        <v>6544.3612</v>
      </c>
      <c r="FO250">
        <v>15</v>
      </c>
      <c r="FP250">
        <v>0</v>
      </c>
      <c r="FQ250" t="s">
        <v>441</v>
      </c>
      <c r="FR250">
        <v>1746989605.5</v>
      </c>
      <c r="FS250">
        <v>1746989593.5</v>
      </c>
      <c r="FT250">
        <v>0</v>
      </c>
      <c r="FU250">
        <v>-0.274</v>
      </c>
      <c r="FV250">
        <v>-0.002</v>
      </c>
      <c r="FW250">
        <v>2.549</v>
      </c>
      <c r="FX250">
        <v>0.129</v>
      </c>
      <c r="FY250">
        <v>420</v>
      </c>
      <c r="FZ250">
        <v>17</v>
      </c>
      <c r="GA250">
        <v>0.02</v>
      </c>
      <c r="GB250">
        <v>0.04</v>
      </c>
      <c r="GC250">
        <v>-32.86079024390244</v>
      </c>
      <c r="GD250">
        <v>-1.213756097560927</v>
      </c>
      <c r="GE250">
        <v>0.1313147453405103</v>
      </c>
      <c r="GF250">
        <v>0</v>
      </c>
      <c r="GG250">
        <v>330.3292941176471</v>
      </c>
      <c r="GH250">
        <v>0.5655003804351727</v>
      </c>
      <c r="GI250">
        <v>0.2268878356488005</v>
      </c>
      <c r="GJ250">
        <v>1</v>
      </c>
      <c r="GK250">
        <v>1.502812926829268</v>
      </c>
      <c r="GL250">
        <v>0.05426090592334862</v>
      </c>
      <c r="GM250">
        <v>0.01073348902061308</v>
      </c>
      <c r="GN250">
        <v>1</v>
      </c>
      <c r="GO250">
        <v>2</v>
      </c>
      <c r="GP250">
        <v>3</v>
      </c>
      <c r="GQ250" t="s">
        <v>448</v>
      </c>
      <c r="GR250">
        <v>3.10251</v>
      </c>
      <c r="GS250">
        <v>2.72558</v>
      </c>
      <c r="GT250">
        <v>0.115624</v>
      </c>
      <c r="GU250">
        <v>0.119772</v>
      </c>
      <c r="GV250">
        <v>0.100225</v>
      </c>
      <c r="GW250">
        <v>0.0965934</v>
      </c>
      <c r="GX250">
        <v>23089.1</v>
      </c>
      <c r="GY250">
        <v>20883.1</v>
      </c>
      <c r="GZ250">
        <v>26672.3</v>
      </c>
      <c r="HA250">
        <v>23947.6</v>
      </c>
      <c r="HB250">
        <v>38409</v>
      </c>
      <c r="HC250">
        <v>31984.6</v>
      </c>
      <c r="HD250">
        <v>46579.5</v>
      </c>
      <c r="HE250">
        <v>37885.8</v>
      </c>
      <c r="HF250">
        <v>1.86653</v>
      </c>
      <c r="HG250">
        <v>1.84263</v>
      </c>
      <c r="HH250">
        <v>0.123098</v>
      </c>
      <c r="HI250">
        <v>0</v>
      </c>
      <c r="HJ250">
        <v>27.981</v>
      </c>
      <c r="HK250">
        <v>999.9</v>
      </c>
      <c r="HL250">
        <v>46.6</v>
      </c>
      <c r="HM250">
        <v>32.3</v>
      </c>
      <c r="HN250">
        <v>25.2134</v>
      </c>
      <c r="HO250">
        <v>60.0522</v>
      </c>
      <c r="HP250">
        <v>22.4159</v>
      </c>
      <c r="HQ250">
        <v>1</v>
      </c>
      <c r="HR250">
        <v>0.155168</v>
      </c>
      <c r="HS250">
        <v>0.371359</v>
      </c>
      <c r="HT250">
        <v>20.2795</v>
      </c>
      <c r="HU250">
        <v>5.21115</v>
      </c>
      <c r="HV250">
        <v>11.9798</v>
      </c>
      <c r="HW250">
        <v>4.96345</v>
      </c>
      <c r="HX250">
        <v>3.2744</v>
      </c>
      <c r="HY250">
        <v>9999</v>
      </c>
      <c r="HZ250">
        <v>9999</v>
      </c>
      <c r="IA250">
        <v>9999</v>
      </c>
      <c r="IB250">
        <v>999.9</v>
      </c>
      <c r="IC250">
        <v>1.86393</v>
      </c>
      <c r="ID250">
        <v>1.86011</v>
      </c>
      <c r="IE250">
        <v>1.85846</v>
      </c>
      <c r="IF250">
        <v>1.85975</v>
      </c>
      <c r="IG250">
        <v>1.85989</v>
      </c>
      <c r="IH250">
        <v>1.85838</v>
      </c>
      <c r="II250">
        <v>1.85746</v>
      </c>
      <c r="IJ250">
        <v>1.85242</v>
      </c>
      <c r="IK250">
        <v>0</v>
      </c>
      <c r="IL250">
        <v>0</v>
      </c>
      <c r="IM250">
        <v>0</v>
      </c>
      <c r="IN250">
        <v>0</v>
      </c>
      <c r="IO250" t="s">
        <v>443</v>
      </c>
      <c r="IP250" t="s">
        <v>444</v>
      </c>
      <c r="IQ250" t="s">
        <v>445</v>
      </c>
      <c r="IR250" t="s">
        <v>445</v>
      </c>
      <c r="IS250" t="s">
        <v>445</v>
      </c>
      <c r="IT250" t="s">
        <v>445</v>
      </c>
      <c r="IU250">
        <v>0</v>
      </c>
      <c r="IV250">
        <v>100</v>
      </c>
      <c r="IW250">
        <v>100</v>
      </c>
      <c r="IX250">
        <v>-1.208</v>
      </c>
      <c r="IY250">
        <v>0.2731</v>
      </c>
      <c r="IZ250">
        <v>-1.088691465271074</v>
      </c>
      <c r="JA250">
        <v>-0.0009653133281458612</v>
      </c>
      <c r="JB250">
        <v>1.467522864134924E-06</v>
      </c>
      <c r="JC250">
        <v>-3.533429210606989E-10</v>
      </c>
      <c r="JD250">
        <v>0.001055554131792665</v>
      </c>
      <c r="JE250">
        <v>0.003653998214210923</v>
      </c>
      <c r="JF250">
        <v>0.0003927652080039181</v>
      </c>
      <c r="JG250">
        <v>9.453655735445027E-07</v>
      </c>
      <c r="JH250">
        <v>2</v>
      </c>
      <c r="JI250">
        <v>1975</v>
      </c>
      <c r="JJ250">
        <v>1</v>
      </c>
      <c r="JK250">
        <v>27</v>
      </c>
      <c r="JL250">
        <v>193046.3</v>
      </c>
      <c r="JM250">
        <v>193046.5</v>
      </c>
      <c r="JN250">
        <v>1.65894</v>
      </c>
      <c r="JO250">
        <v>2.63062</v>
      </c>
      <c r="JP250">
        <v>1.49658</v>
      </c>
      <c r="JQ250">
        <v>2.34985</v>
      </c>
      <c r="JR250">
        <v>1.54907</v>
      </c>
      <c r="JS250">
        <v>2.3999</v>
      </c>
      <c r="JT250">
        <v>37.0032</v>
      </c>
      <c r="JU250">
        <v>24.1751</v>
      </c>
      <c r="JV250">
        <v>18</v>
      </c>
      <c r="JW250">
        <v>482.887</v>
      </c>
      <c r="JX250">
        <v>481.93</v>
      </c>
      <c r="JY250">
        <v>27.0795</v>
      </c>
      <c r="JZ250">
        <v>29.2271</v>
      </c>
      <c r="KA250">
        <v>30.0002</v>
      </c>
      <c r="KB250">
        <v>29.3934</v>
      </c>
      <c r="KC250">
        <v>29.3757</v>
      </c>
      <c r="KD250">
        <v>33.3319</v>
      </c>
      <c r="KE250">
        <v>21.225</v>
      </c>
      <c r="KF250">
        <v>67.19499999999999</v>
      </c>
      <c r="KG250">
        <v>27.081</v>
      </c>
      <c r="KH250">
        <v>673.832</v>
      </c>
      <c r="KI250">
        <v>20.4582</v>
      </c>
      <c r="KJ250">
        <v>101.839</v>
      </c>
      <c r="KK250">
        <v>91.3682</v>
      </c>
    </row>
    <row r="251" spans="1:297">
      <c r="A251">
        <v>233</v>
      </c>
      <c r="B251">
        <v>1758572387.5</v>
      </c>
      <c r="C251">
        <v>7609.900000095367</v>
      </c>
      <c r="D251" t="s">
        <v>913</v>
      </c>
      <c r="E251" t="s">
        <v>914</v>
      </c>
      <c r="F251">
        <v>5</v>
      </c>
      <c r="G251" t="s">
        <v>834</v>
      </c>
      <c r="H251" t="s">
        <v>438</v>
      </c>
      <c r="I251">
        <v>1758572380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(EA251+(U251+2*0.95*5.67E-8*(((EA251+$B$9)+273)^4-(EA251+273)^4)-44100*J251)/(1.84*29.3*R251+8*0.95*5.67E-8*(EA251+273)^3))</f>
        <v>0</v>
      </c>
      <c r="W251">
        <f>($C$9*EB251+$D$9*EC251+$E$9*V251)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2*0.95*5.67E-8*(((EA251+$B$9)+273)^4-(W251+273)^4)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670.9230769675768</v>
      </c>
      <c r="AK251">
        <v>646.9764727272727</v>
      </c>
      <c r="AL251">
        <v>3.418016444958771</v>
      </c>
      <c r="AM251">
        <v>64.87164612893358</v>
      </c>
      <c r="AN251">
        <f>(AP251 - AO251 + DY251*1E3/(8.314*(EA251+273.15)) * AR251/DX251 * AQ251) * DX251/(100*DL251) * 1000/(1000 - AP251)</f>
        <v>0</v>
      </c>
      <c r="AO251">
        <v>20.38037097436198</v>
      </c>
      <c r="AP251">
        <v>21.87727151515151</v>
      </c>
      <c r="AQ251">
        <v>-0.0001592063162536007</v>
      </c>
      <c r="AR251">
        <v>105.5130570638781</v>
      </c>
      <c r="AS251">
        <v>0</v>
      </c>
      <c r="AT251">
        <v>0</v>
      </c>
      <c r="AU251">
        <f>IF(AS251*$H$15&gt;=AW251,1.0,(AW251/(AW251-AS251*$H$15)))</f>
        <v>0</v>
      </c>
      <c r="AV251">
        <f>(AU251-1)*100</f>
        <v>0</v>
      </c>
      <c r="AW251">
        <f>MAX(0,($B$15+$C$15*EF251)/(1+$D$15*EF251)*DY251/(EA251+273)*$E$15)</f>
        <v>0</v>
      </c>
      <c r="AX251" t="s">
        <v>439</v>
      </c>
      <c r="AY251" t="s">
        <v>439</v>
      </c>
      <c r="AZ251">
        <v>0</v>
      </c>
      <c r="BA251">
        <v>0</v>
      </c>
      <c r="BB251">
        <f>1-AZ251/BA251</f>
        <v>0</v>
      </c>
      <c r="BC251">
        <v>0</v>
      </c>
      <c r="BD251" t="s">
        <v>439</v>
      </c>
      <c r="BE251" t="s">
        <v>439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439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$B$13*EG251+$C$13*EH251+$F$13*ES251*(1-EV251)</f>
        <v>0</v>
      </c>
      <c r="DI251">
        <f>DH251*DJ251</f>
        <v>0</v>
      </c>
      <c r="DJ251">
        <f>($B$13*$D$11+$C$13*$D$11+$F$13*((FF251+EX251)/MAX(FF251+EX251+FG251, 0.1)*$I$11+FG251/MAX(FF251+EX251+FG251, 0.1)*$J$11))/($B$13+$C$13+$F$13)</f>
        <v>0</v>
      </c>
      <c r="DK251">
        <f>($B$13*$K$11+$C$13*$K$11+$F$13*((FF251+EX251)/MAX(FF251+EX251+FG251, 0.1)*$P$11+FG251/MAX(FF251+EX251+FG251, 0.1)*$Q$11))/($B$13+$C$13+$F$13)</f>
        <v>0</v>
      </c>
      <c r="DL251">
        <v>2.7</v>
      </c>
      <c r="DM251">
        <v>0.5</v>
      </c>
      <c r="DN251" t="s">
        <v>440</v>
      </c>
      <c r="DO251">
        <v>2</v>
      </c>
      <c r="DP251" t="b">
        <v>1</v>
      </c>
      <c r="DQ251">
        <v>1758572380</v>
      </c>
      <c r="DR251">
        <v>609.4183703703703</v>
      </c>
      <c r="DS251">
        <v>642.4183333333334</v>
      </c>
      <c r="DT251">
        <v>21.89666296296296</v>
      </c>
      <c r="DU251">
        <v>20.38921481481481</v>
      </c>
      <c r="DV251">
        <v>610.6296296296297</v>
      </c>
      <c r="DW251">
        <v>21.6234037037037</v>
      </c>
      <c r="DX251">
        <v>500.0214444444445</v>
      </c>
      <c r="DY251">
        <v>89.76424074074075</v>
      </c>
      <c r="DZ251">
        <v>0.06706873703703704</v>
      </c>
      <c r="EA251">
        <v>28.6354962962963</v>
      </c>
      <c r="EB251">
        <v>29.99534074074074</v>
      </c>
      <c r="EC251">
        <v>999.9000000000001</v>
      </c>
      <c r="ED251">
        <v>0</v>
      </c>
      <c r="EE251">
        <v>0</v>
      </c>
      <c r="EF251">
        <v>10003.37481481482</v>
      </c>
      <c r="EG251">
        <v>0</v>
      </c>
      <c r="EH251">
        <v>10.32825555555555</v>
      </c>
      <c r="EI251">
        <v>-33.00005925925926</v>
      </c>
      <c r="EJ251">
        <v>623.0611111111111</v>
      </c>
      <c r="EK251">
        <v>655.7892592592593</v>
      </c>
      <c r="EL251">
        <v>1.507462962962963</v>
      </c>
      <c r="EM251">
        <v>642.4183333333334</v>
      </c>
      <c r="EN251">
        <v>20.38921481481481</v>
      </c>
      <c r="EO251">
        <v>1.965537777777778</v>
      </c>
      <c r="EP251">
        <v>1.830221851851852</v>
      </c>
      <c r="EQ251">
        <v>17.16941481481481</v>
      </c>
      <c r="ER251">
        <v>16.04730740740741</v>
      </c>
      <c r="ES251">
        <v>2000.033703703704</v>
      </c>
      <c r="ET251">
        <v>0.9799970740740741</v>
      </c>
      <c r="EU251">
        <v>0.02000294814814815</v>
      </c>
      <c r="EV251">
        <v>0</v>
      </c>
      <c r="EW251">
        <v>330.454962962963</v>
      </c>
      <c r="EX251">
        <v>5.00078</v>
      </c>
      <c r="EY251">
        <v>6544.025925925926</v>
      </c>
      <c r="EZ251">
        <v>16379.8962962963</v>
      </c>
      <c r="FA251">
        <v>39.67796296296296</v>
      </c>
      <c r="FB251">
        <v>40.57140740740741</v>
      </c>
      <c r="FC251">
        <v>39.91177777777776</v>
      </c>
      <c r="FD251">
        <v>40.22440740740741</v>
      </c>
      <c r="FE251">
        <v>40.80529629629628</v>
      </c>
      <c r="FF251">
        <v>1955.125555555556</v>
      </c>
      <c r="FG251">
        <v>39.90814814814816</v>
      </c>
      <c r="FH251">
        <v>0</v>
      </c>
      <c r="FI251">
        <v>1758572385.6</v>
      </c>
      <c r="FJ251">
        <v>0</v>
      </c>
      <c r="FK251">
        <v>330.42824</v>
      </c>
      <c r="FL251">
        <v>0.5598461561439314</v>
      </c>
      <c r="FM251">
        <v>-3.902307705829539</v>
      </c>
      <c r="FN251">
        <v>6544.0976</v>
      </c>
      <c r="FO251">
        <v>15</v>
      </c>
      <c r="FP251">
        <v>0</v>
      </c>
      <c r="FQ251" t="s">
        <v>441</v>
      </c>
      <c r="FR251">
        <v>1746989605.5</v>
      </c>
      <c r="FS251">
        <v>1746989593.5</v>
      </c>
      <c r="FT251">
        <v>0</v>
      </c>
      <c r="FU251">
        <v>-0.274</v>
      </c>
      <c r="FV251">
        <v>-0.002</v>
      </c>
      <c r="FW251">
        <v>2.549</v>
      </c>
      <c r="FX251">
        <v>0.129</v>
      </c>
      <c r="FY251">
        <v>420</v>
      </c>
      <c r="FZ251">
        <v>17</v>
      </c>
      <c r="GA251">
        <v>0.02</v>
      </c>
      <c r="GB251">
        <v>0.04</v>
      </c>
      <c r="GC251">
        <v>-32.95017317073171</v>
      </c>
      <c r="GD251">
        <v>-0.9553191637631462</v>
      </c>
      <c r="GE251">
        <v>0.118590675453767</v>
      </c>
      <c r="GF251">
        <v>0</v>
      </c>
      <c r="GG251">
        <v>330.3889705882353</v>
      </c>
      <c r="GH251">
        <v>0.8527578299059495</v>
      </c>
      <c r="GI251">
        <v>0.2315631644604715</v>
      </c>
      <c r="GJ251">
        <v>1</v>
      </c>
      <c r="GK251">
        <v>1.503297317073171</v>
      </c>
      <c r="GL251">
        <v>0.05122641114982963</v>
      </c>
      <c r="GM251">
        <v>0.01091875473655423</v>
      </c>
      <c r="GN251">
        <v>1</v>
      </c>
      <c r="GO251">
        <v>2</v>
      </c>
      <c r="GP251">
        <v>3</v>
      </c>
      <c r="GQ251" t="s">
        <v>448</v>
      </c>
      <c r="GR251">
        <v>3.10234</v>
      </c>
      <c r="GS251">
        <v>2.72528</v>
      </c>
      <c r="GT251">
        <v>0.117794</v>
      </c>
      <c r="GU251">
        <v>0.121913</v>
      </c>
      <c r="GV251">
        <v>0.100188</v>
      </c>
      <c r="GW251">
        <v>0.09660100000000001</v>
      </c>
      <c r="GX251">
        <v>23032.4</v>
      </c>
      <c r="GY251">
        <v>20832.2</v>
      </c>
      <c r="GZ251">
        <v>26672.3</v>
      </c>
      <c r="HA251">
        <v>23947.5</v>
      </c>
      <c r="HB251">
        <v>38410.6</v>
      </c>
      <c r="HC251">
        <v>31984.6</v>
      </c>
      <c r="HD251">
        <v>46579.1</v>
      </c>
      <c r="HE251">
        <v>37885.8</v>
      </c>
      <c r="HF251">
        <v>1.86658</v>
      </c>
      <c r="HG251">
        <v>1.8426</v>
      </c>
      <c r="HH251">
        <v>0.123568</v>
      </c>
      <c r="HI251">
        <v>0</v>
      </c>
      <c r="HJ251">
        <v>27.9791</v>
      </c>
      <c r="HK251">
        <v>999.9</v>
      </c>
      <c r="HL251">
        <v>46.6</v>
      </c>
      <c r="HM251">
        <v>32.3</v>
      </c>
      <c r="HN251">
        <v>25.2125</v>
      </c>
      <c r="HO251">
        <v>60.4222</v>
      </c>
      <c r="HP251">
        <v>22.6362</v>
      </c>
      <c r="HQ251">
        <v>1</v>
      </c>
      <c r="HR251">
        <v>0.155051</v>
      </c>
      <c r="HS251">
        <v>0.258954</v>
      </c>
      <c r="HT251">
        <v>20.2798</v>
      </c>
      <c r="HU251">
        <v>5.2113</v>
      </c>
      <c r="HV251">
        <v>11.98</v>
      </c>
      <c r="HW251">
        <v>4.9634</v>
      </c>
      <c r="HX251">
        <v>3.27443</v>
      </c>
      <c r="HY251">
        <v>9999</v>
      </c>
      <c r="HZ251">
        <v>9999</v>
      </c>
      <c r="IA251">
        <v>9999</v>
      </c>
      <c r="IB251">
        <v>999.9</v>
      </c>
      <c r="IC251">
        <v>1.86397</v>
      </c>
      <c r="ID251">
        <v>1.86008</v>
      </c>
      <c r="IE251">
        <v>1.85844</v>
      </c>
      <c r="IF251">
        <v>1.85974</v>
      </c>
      <c r="IG251">
        <v>1.85989</v>
      </c>
      <c r="IH251">
        <v>1.85839</v>
      </c>
      <c r="II251">
        <v>1.85745</v>
      </c>
      <c r="IJ251">
        <v>1.85242</v>
      </c>
      <c r="IK251">
        <v>0</v>
      </c>
      <c r="IL251">
        <v>0</v>
      </c>
      <c r="IM251">
        <v>0</v>
      </c>
      <c r="IN251">
        <v>0</v>
      </c>
      <c r="IO251" t="s">
        <v>443</v>
      </c>
      <c r="IP251" t="s">
        <v>444</v>
      </c>
      <c r="IQ251" t="s">
        <v>445</v>
      </c>
      <c r="IR251" t="s">
        <v>445</v>
      </c>
      <c r="IS251" t="s">
        <v>445</v>
      </c>
      <c r="IT251" t="s">
        <v>445</v>
      </c>
      <c r="IU251">
        <v>0</v>
      </c>
      <c r="IV251">
        <v>100</v>
      </c>
      <c r="IW251">
        <v>100</v>
      </c>
      <c r="IX251">
        <v>-1.2</v>
      </c>
      <c r="IY251">
        <v>0.2728</v>
      </c>
      <c r="IZ251">
        <v>-1.088691465271074</v>
      </c>
      <c r="JA251">
        <v>-0.0009653133281458612</v>
      </c>
      <c r="JB251">
        <v>1.467522864134924E-06</v>
      </c>
      <c r="JC251">
        <v>-3.533429210606989E-10</v>
      </c>
      <c r="JD251">
        <v>0.001055554131792665</v>
      </c>
      <c r="JE251">
        <v>0.003653998214210923</v>
      </c>
      <c r="JF251">
        <v>0.0003927652080039181</v>
      </c>
      <c r="JG251">
        <v>9.453655735445027E-07</v>
      </c>
      <c r="JH251">
        <v>2</v>
      </c>
      <c r="JI251">
        <v>1975</v>
      </c>
      <c r="JJ251">
        <v>1</v>
      </c>
      <c r="JK251">
        <v>27</v>
      </c>
      <c r="JL251">
        <v>193046.4</v>
      </c>
      <c r="JM251">
        <v>193046.6</v>
      </c>
      <c r="JN251">
        <v>1.69189</v>
      </c>
      <c r="JO251">
        <v>2.63306</v>
      </c>
      <c r="JP251">
        <v>1.49658</v>
      </c>
      <c r="JQ251">
        <v>2.34985</v>
      </c>
      <c r="JR251">
        <v>1.54907</v>
      </c>
      <c r="JS251">
        <v>2.44751</v>
      </c>
      <c r="JT251">
        <v>37.0032</v>
      </c>
      <c r="JU251">
        <v>24.1751</v>
      </c>
      <c r="JV251">
        <v>18</v>
      </c>
      <c r="JW251">
        <v>482.939</v>
      </c>
      <c r="JX251">
        <v>481.933</v>
      </c>
      <c r="JY251">
        <v>27.0893</v>
      </c>
      <c r="JZ251">
        <v>29.2296</v>
      </c>
      <c r="KA251">
        <v>30.0001</v>
      </c>
      <c r="KB251">
        <v>29.3966</v>
      </c>
      <c r="KC251">
        <v>29.3782</v>
      </c>
      <c r="KD251">
        <v>33.9668</v>
      </c>
      <c r="KE251">
        <v>20.9446</v>
      </c>
      <c r="KF251">
        <v>67.19499999999999</v>
      </c>
      <c r="KG251">
        <v>27.1105</v>
      </c>
      <c r="KH251">
        <v>687.187</v>
      </c>
      <c r="KI251">
        <v>20.4682</v>
      </c>
      <c r="KJ251">
        <v>101.839</v>
      </c>
      <c r="KK251">
        <v>91.3681</v>
      </c>
    </row>
    <row r="252" spans="1:297">
      <c r="A252">
        <v>234</v>
      </c>
      <c r="B252">
        <v>1758572392.5</v>
      </c>
      <c r="C252">
        <v>7614.900000095367</v>
      </c>
      <c r="D252" t="s">
        <v>915</v>
      </c>
      <c r="E252" t="s">
        <v>916</v>
      </c>
      <c r="F252">
        <v>5</v>
      </c>
      <c r="G252" t="s">
        <v>834</v>
      </c>
      <c r="H252" t="s">
        <v>438</v>
      </c>
      <c r="I252">
        <v>1758572384.714286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(EA252+(U252+2*0.95*5.67E-8*(((EA252+$B$9)+273)^4-(EA252+273)^4)-44100*J252)/(1.84*29.3*R252+8*0.95*5.67E-8*(EA252+273)^3))</f>
        <v>0</v>
      </c>
      <c r="W252">
        <f>($C$9*EB252+$D$9*EC252+$E$9*V252)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2*0.95*5.67E-8*(((EA252+$B$9)+273)^4-(W252+273)^4)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688.2607699739501</v>
      </c>
      <c r="AK252">
        <v>664.1395818181819</v>
      </c>
      <c r="AL252">
        <v>3.428112042956168</v>
      </c>
      <c r="AM252">
        <v>64.87164612893358</v>
      </c>
      <c r="AN252">
        <f>(AP252 - AO252 + DY252*1E3/(8.314*(EA252+273.15)) * AR252/DX252 * AQ252) * DX252/(100*DL252) * 1000/(1000 - AP252)</f>
        <v>0</v>
      </c>
      <c r="AO252">
        <v>20.39403894191246</v>
      </c>
      <c r="AP252">
        <v>21.8761993939394</v>
      </c>
      <c r="AQ252">
        <v>2.967777219392866E-06</v>
      </c>
      <c r="AR252">
        <v>105.5130570638781</v>
      </c>
      <c r="AS252">
        <v>0</v>
      </c>
      <c r="AT252">
        <v>0</v>
      </c>
      <c r="AU252">
        <f>IF(AS252*$H$15&gt;=AW252,1.0,(AW252/(AW252-AS252*$H$15)))</f>
        <v>0</v>
      </c>
      <c r="AV252">
        <f>(AU252-1)*100</f>
        <v>0</v>
      </c>
      <c r="AW252">
        <f>MAX(0,($B$15+$C$15*EF252)/(1+$D$15*EF252)*DY252/(EA252+273)*$E$15)</f>
        <v>0</v>
      </c>
      <c r="AX252" t="s">
        <v>439</v>
      </c>
      <c r="AY252" t="s">
        <v>439</v>
      </c>
      <c r="AZ252">
        <v>0</v>
      </c>
      <c r="BA252">
        <v>0</v>
      </c>
      <c r="BB252">
        <f>1-AZ252/BA252</f>
        <v>0</v>
      </c>
      <c r="BC252">
        <v>0</v>
      </c>
      <c r="BD252" t="s">
        <v>439</v>
      </c>
      <c r="BE252" t="s">
        <v>439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439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$B$13*EG252+$C$13*EH252+$F$13*ES252*(1-EV252)</f>
        <v>0</v>
      </c>
      <c r="DI252">
        <f>DH252*DJ252</f>
        <v>0</v>
      </c>
      <c r="DJ252">
        <f>($B$13*$D$11+$C$13*$D$11+$F$13*((FF252+EX252)/MAX(FF252+EX252+FG252, 0.1)*$I$11+FG252/MAX(FF252+EX252+FG252, 0.1)*$J$11))/($B$13+$C$13+$F$13)</f>
        <v>0</v>
      </c>
      <c r="DK252">
        <f>($B$13*$K$11+$C$13*$K$11+$F$13*((FF252+EX252)/MAX(FF252+EX252+FG252, 0.1)*$P$11+FG252/MAX(FF252+EX252+FG252, 0.1)*$Q$11))/($B$13+$C$13+$F$13)</f>
        <v>0</v>
      </c>
      <c r="DL252">
        <v>2.7</v>
      </c>
      <c r="DM252">
        <v>0.5</v>
      </c>
      <c r="DN252" t="s">
        <v>440</v>
      </c>
      <c r="DO252">
        <v>2</v>
      </c>
      <c r="DP252" t="b">
        <v>1</v>
      </c>
      <c r="DQ252">
        <v>1758572384.714286</v>
      </c>
      <c r="DR252">
        <v>625.2023928571429</v>
      </c>
      <c r="DS252">
        <v>658.2746785714286</v>
      </c>
      <c r="DT252">
        <v>21.88543571428571</v>
      </c>
      <c r="DU252">
        <v>20.38450714285714</v>
      </c>
      <c r="DV252">
        <v>626.406642857143</v>
      </c>
      <c r="DW252">
        <v>21.61241785714286</v>
      </c>
      <c r="DX252">
        <v>499.9717857142857</v>
      </c>
      <c r="DY252">
        <v>89.76466785714285</v>
      </c>
      <c r="DZ252">
        <v>0.06733418571428572</v>
      </c>
      <c r="EA252">
        <v>28.63497142857143</v>
      </c>
      <c r="EB252">
        <v>29.99446785714286</v>
      </c>
      <c r="EC252">
        <v>999.9000000000002</v>
      </c>
      <c r="ED252">
        <v>0</v>
      </c>
      <c r="EE252">
        <v>0</v>
      </c>
      <c r="EF252">
        <v>9993.858214285714</v>
      </c>
      <c r="EG252">
        <v>0</v>
      </c>
      <c r="EH252">
        <v>10.33311428571429</v>
      </c>
      <c r="EI252">
        <v>-33.07235714285714</v>
      </c>
      <c r="EJ252">
        <v>639.1912142857143</v>
      </c>
      <c r="EK252">
        <v>671.9726428571429</v>
      </c>
      <c r="EL252">
        <v>1.500935</v>
      </c>
      <c r="EM252">
        <v>658.2746785714286</v>
      </c>
      <c r="EN252">
        <v>20.38450714285714</v>
      </c>
      <c r="EO252">
        <v>1.964539285714286</v>
      </c>
      <c r="EP252">
        <v>1.829808928571429</v>
      </c>
      <c r="EQ252">
        <v>17.16138571428572</v>
      </c>
      <c r="ER252">
        <v>16.04377142857143</v>
      </c>
      <c r="ES252">
        <v>2000.023928571429</v>
      </c>
      <c r="ET252">
        <v>0.9799974285714288</v>
      </c>
      <c r="EU252">
        <v>0.02000259285714286</v>
      </c>
      <c r="EV252">
        <v>0</v>
      </c>
      <c r="EW252">
        <v>330.4053214285714</v>
      </c>
      <c r="EX252">
        <v>5.00078</v>
      </c>
      <c r="EY252">
        <v>6543.694642857144</v>
      </c>
      <c r="EZ252">
        <v>16379.82142857143</v>
      </c>
      <c r="FA252">
        <v>39.65371428571428</v>
      </c>
      <c r="FB252">
        <v>40.56657142857142</v>
      </c>
      <c r="FC252">
        <v>39.96189285714285</v>
      </c>
      <c r="FD252">
        <v>40.21192857142857</v>
      </c>
      <c r="FE252">
        <v>40.80557142857142</v>
      </c>
      <c r="FF252">
        <v>1955.116785714286</v>
      </c>
      <c r="FG252">
        <v>39.90714285714287</v>
      </c>
      <c r="FH252">
        <v>0</v>
      </c>
      <c r="FI252">
        <v>1758572390.4</v>
      </c>
      <c r="FJ252">
        <v>0</v>
      </c>
      <c r="FK252">
        <v>330.40016</v>
      </c>
      <c r="FL252">
        <v>0.5661538501341014</v>
      </c>
      <c r="FM252">
        <v>-6.060769223599991</v>
      </c>
      <c r="FN252">
        <v>6543.7044</v>
      </c>
      <c r="FO252">
        <v>15</v>
      </c>
      <c r="FP252">
        <v>0</v>
      </c>
      <c r="FQ252" t="s">
        <v>441</v>
      </c>
      <c r="FR252">
        <v>1746989605.5</v>
      </c>
      <c r="FS252">
        <v>1746989593.5</v>
      </c>
      <c r="FT252">
        <v>0</v>
      </c>
      <c r="FU252">
        <v>-0.274</v>
      </c>
      <c r="FV252">
        <v>-0.002</v>
      </c>
      <c r="FW252">
        <v>2.549</v>
      </c>
      <c r="FX252">
        <v>0.129</v>
      </c>
      <c r="FY252">
        <v>420</v>
      </c>
      <c r="FZ252">
        <v>17</v>
      </c>
      <c r="GA252">
        <v>0.02</v>
      </c>
      <c r="GB252">
        <v>0.04</v>
      </c>
      <c r="GC252">
        <v>-33.01411463414635</v>
      </c>
      <c r="GD252">
        <v>-0.9422801393729114</v>
      </c>
      <c r="GE252">
        <v>0.1180515256685445</v>
      </c>
      <c r="GF252">
        <v>0</v>
      </c>
      <c r="GG252">
        <v>330.4310294117647</v>
      </c>
      <c r="GH252">
        <v>-0.1011000771698891</v>
      </c>
      <c r="GI252">
        <v>0.2278146157184534</v>
      </c>
      <c r="GJ252">
        <v>1</v>
      </c>
      <c r="GK252">
        <v>1.502236341463415</v>
      </c>
      <c r="GL252">
        <v>-0.03387616724738289</v>
      </c>
      <c r="GM252">
        <v>0.01238178594551189</v>
      </c>
      <c r="GN252">
        <v>1</v>
      </c>
      <c r="GO252">
        <v>2</v>
      </c>
      <c r="GP252">
        <v>3</v>
      </c>
      <c r="GQ252" t="s">
        <v>448</v>
      </c>
      <c r="GR252">
        <v>3.10235</v>
      </c>
      <c r="GS252">
        <v>2.72615</v>
      </c>
      <c r="GT252">
        <v>0.119943</v>
      </c>
      <c r="GU252">
        <v>0.124003</v>
      </c>
      <c r="GV252">
        <v>0.100191</v>
      </c>
      <c r="GW252">
        <v>0.0967113</v>
      </c>
      <c r="GX252">
        <v>22976.1</v>
      </c>
      <c r="GY252">
        <v>20782.4</v>
      </c>
      <c r="GZ252">
        <v>26672</v>
      </c>
      <c r="HA252">
        <v>23947.3</v>
      </c>
      <c r="HB252">
        <v>38410.4</v>
      </c>
      <c r="HC252">
        <v>31980.6</v>
      </c>
      <c r="HD252">
        <v>46578.8</v>
      </c>
      <c r="HE252">
        <v>37885.5</v>
      </c>
      <c r="HF252">
        <v>1.86612</v>
      </c>
      <c r="HG252">
        <v>1.84273</v>
      </c>
      <c r="HH252">
        <v>0.123464</v>
      </c>
      <c r="HI252">
        <v>0</v>
      </c>
      <c r="HJ252">
        <v>27.9805</v>
      </c>
      <c r="HK252">
        <v>999.9</v>
      </c>
      <c r="HL252">
        <v>46.6</v>
      </c>
      <c r="HM252">
        <v>32.3</v>
      </c>
      <c r="HN252">
        <v>25.2142</v>
      </c>
      <c r="HO252">
        <v>60.2222</v>
      </c>
      <c r="HP252">
        <v>22.484</v>
      </c>
      <c r="HQ252">
        <v>1</v>
      </c>
      <c r="HR252">
        <v>0.155155</v>
      </c>
      <c r="HS252">
        <v>0.2853</v>
      </c>
      <c r="HT252">
        <v>20.2799</v>
      </c>
      <c r="HU252">
        <v>5.2116</v>
      </c>
      <c r="HV252">
        <v>11.98</v>
      </c>
      <c r="HW252">
        <v>4.96345</v>
      </c>
      <c r="HX252">
        <v>3.27445</v>
      </c>
      <c r="HY252">
        <v>9999</v>
      </c>
      <c r="HZ252">
        <v>9999</v>
      </c>
      <c r="IA252">
        <v>9999</v>
      </c>
      <c r="IB252">
        <v>999.9</v>
      </c>
      <c r="IC252">
        <v>1.86396</v>
      </c>
      <c r="ID252">
        <v>1.86008</v>
      </c>
      <c r="IE252">
        <v>1.85845</v>
      </c>
      <c r="IF252">
        <v>1.85974</v>
      </c>
      <c r="IG252">
        <v>1.85989</v>
      </c>
      <c r="IH252">
        <v>1.85837</v>
      </c>
      <c r="II252">
        <v>1.85745</v>
      </c>
      <c r="IJ252">
        <v>1.85242</v>
      </c>
      <c r="IK252">
        <v>0</v>
      </c>
      <c r="IL252">
        <v>0</v>
      </c>
      <c r="IM252">
        <v>0</v>
      </c>
      <c r="IN252">
        <v>0</v>
      </c>
      <c r="IO252" t="s">
        <v>443</v>
      </c>
      <c r="IP252" t="s">
        <v>444</v>
      </c>
      <c r="IQ252" t="s">
        <v>445</v>
      </c>
      <c r="IR252" t="s">
        <v>445</v>
      </c>
      <c r="IS252" t="s">
        <v>445</v>
      </c>
      <c r="IT252" t="s">
        <v>445</v>
      </c>
      <c r="IU252">
        <v>0</v>
      </c>
      <c r="IV252">
        <v>100</v>
      </c>
      <c r="IW252">
        <v>100</v>
      </c>
      <c r="IX252">
        <v>-1.192</v>
      </c>
      <c r="IY252">
        <v>0.2729</v>
      </c>
      <c r="IZ252">
        <v>-1.088691465271074</v>
      </c>
      <c r="JA252">
        <v>-0.0009653133281458612</v>
      </c>
      <c r="JB252">
        <v>1.467522864134924E-06</v>
      </c>
      <c r="JC252">
        <v>-3.533429210606989E-10</v>
      </c>
      <c r="JD252">
        <v>0.001055554131792665</v>
      </c>
      <c r="JE252">
        <v>0.003653998214210923</v>
      </c>
      <c r="JF252">
        <v>0.0003927652080039181</v>
      </c>
      <c r="JG252">
        <v>9.453655735445027E-07</v>
      </c>
      <c r="JH252">
        <v>2</v>
      </c>
      <c r="JI252">
        <v>1975</v>
      </c>
      <c r="JJ252">
        <v>1</v>
      </c>
      <c r="JK252">
        <v>27</v>
      </c>
      <c r="JL252">
        <v>193046.5</v>
      </c>
      <c r="JM252">
        <v>193046.6</v>
      </c>
      <c r="JN252">
        <v>1.72729</v>
      </c>
      <c r="JO252">
        <v>2.63306</v>
      </c>
      <c r="JP252">
        <v>1.49658</v>
      </c>
      <c r="JQ252">
        <v>2.34985</v>
      </c>
      <c r="JR252">
        <v>1.54907</v>
      </c>
      <c r="JS252">
        <v>2.3584</v>
      </c>
      <c r="JT252">
        <v>37.0032</v>
      </c>
      <c r="JU252">
        <v>24.1751</v>
      </c>
      <c r="JV252">
        <v>18</v>
      </c>
      <c r="JW252">
        <v>482.695</v>
      </c>
      <c r="JX252">
        <v>482.036</v>
      </c>
      <c r="JY252">
        <v>27.1121</v>
      </c>
      <c r="JZ252">
        <v>29.2327</v>
      </c>
      <c r="KA252">
        <v>30.0002</v>
      </c>
      <c r="KB252">
        <v>29.3991</v>
      </c>
      <c r="KC252">
        <v>29.3809</v>
      </c>
      <c r="KD252">
        <v>34.6773</v>
      </c>
      <c r="KE252">
        <v>20.9446</v>
      </c>
      <c r="KF252">
        <v>67.19499999999999</v>
      </c>
      <c r="KG252">
        <v>27.1155</v>
      </c>
      <c r="KH252">
        <v>707.222</v>
      </c>
      <c r="KI252">
        <v>20.473</v>
      </c>
      <c r="KJ252">
        <v>101.838</v>
      </c>
      <c r="KK252">
        <v>91.3673</v>
      </c>
    </row>
    <row r="253" spans="1:297">
      <c r="A253">
        <v>235</v>
      </c>
      <c r="B253">
        <v>1758572397.5</v>
      </c>
      <c r="C253">
        <v>7619.900000095367</v>
      </c>
      <c r="D253" t="s">
        <v>917</v>
      </c>
      <c r="E253" t="s">
        <v>918</v>
      </c>
      <c r="F253">
        <v>5</v>
      </c>
      <c r="G253" t="s">
        <v>834</v>
      </c>
      <c r="H253" t="s">
        <v>438</v>
      </c>
      <c r="I253">
        <v>1758572390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(EA253+(U253+2*0.95*5.67E-8*(((EA253+$B$9)+273)^4-(EA253+273)^4)-44100*J253)/(1.84*29.3*R253+8*0.95*5.67E-8*(EA253+273)^3))</f>
        <v>0</v>
      </c>
      <c r="W253">
        <f>($C$9*EB253+$D$9*EC253+$E$9*V253)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2*0.95*5.67E-8*(((EA253+$B$9)+273)^4-(W253+273)^4)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705.3908803213666</v>
      </c>
      <c r="AK253">
        <v>681.2796666666662</v>
      </c>
      <c r="AL253">
        <v>3.430961303880982</v>
      </c>
      <c r="AM253">
        <v>64.87164612893358</v>
      </c>
      <c r="AN253">
        <f>(AP253 - AO253 + DY253*1E3/(8.314*(EA253+273.15)) * AR253/DX253 * AQ253) * DX253/(100*DL253) * 1000/(1000 - AP253)</f>
        <v>0</v>
      </c>
      <c r="AO253">
        <v>20.42548132014517</v>
      </c>
      <c r="AP253">
        <v>21.8896490909091</v>
      </c>
      <c r="AQ253">
        <v>0.0001505846274480643</v>
      </c>
      <c r="AR253">
        <v>105.5130570638781</v>
      </c>
      <c r="AS253">
        <v>0</v>
      </c>
      <c r="AT253">
        <v>0</v>
      </c>
      <c r="AU253">
        <f>IF(AS253*$H$15&gt;=AW253,1.0,(AW253/(AW253-AS253*$H$15)))</f>
        <v>0</v>
      </c>
      <c r="AV253">
        <f>(AU253-1)*100</f>
        <v>0</v>
      </c>
      <c r="AW253">
        <f>MAX(0,($B$15+$C$15*EF253)/(1+$D$15*EF253)*DY253/(EA253+273)*$E$15)</f>
        <v>0</v>
      </c>
      <c r="AX253" t="s">
        <v>439</v>
      </c>
      <c r="AY253" t="s">
        <v>439</v>
      </c>
      <c r="AZ253">
        <v>0</v>
      </c>
      <c r="BA253">
        <v>0</v>
      </c>
      <c r="BB253">
        <f>1-AZ253/BA253</f>
        <v>0</v>
      </c>
      <c r="BC253">
        <v>0</v>
      </c>
      <c r="BD253" t="s">
        <v>439</v>
      </c>
      <c r="BE253" t="s">
        <v>439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439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$B$13*EG253+$C$13*EH253+$F$13*ES253*(1-EV253)</f>
        <v>0</v>
      </c>
      <c r="DI253">
        <f>DH253*DJ253</f>
        <v>0</v>
      </c>
      <c r="DJ253">
        <f>($B$13*$D$11+$C$13*$D$11+$F$13*((FF253+EX253)/MAX(FF253+EX253+FG253, 0.1)*$I$11+FG253/MAX(FF253+EX253+FG253, 0.1)*$J$11))/($B$13+$C$13+$F$13)</f>
        <v>0</v>
      </c>
      <c r="DK253">
        <f>($B$13*$K$11+$C$13*$K$11+$F$13*((FF253+EX253)/MAX(FF253+EX253+FG253, 0.1)*$P$11+FG253/MAX(FF253+EX253+FG253, 0.1)*$Q$11))/($B$13+$C$13+$F$13)</f>
        <v>0</v>
      </c>
      <c r="DL253">
        <v>2.7</v>
      </c>
      <c r="DM253">
        <v>0.5</v>
      </c>
      <c r="DN253" t="s">
        <v>440</v>
      </c>
      <c r="DO253">
        <v>2</v>
      </c>
      <c r="DP253" t="b">
        <v>1</v>
      </c>
      <c r="DQ253">
        <v>1758572390</v>
      </c>
      <c r="DR253">
        <v>642.8928888888889</v>
      </c>
      <c r="DS253">
        <v>675.9949629629629</v>
      </c>
      <c r="DT253">
        <v>21.88044444444445</v>
      </c>
      <c r="DU253">
        <v>20.39894814814815</v>
      </c>
      <c r="DV253">
        <v>644.0887037037037</v>
      </c>
      <c r="DW253">
        <v>21.60753333333334</v>
      </c>
      <c r="DX253">
        <v>500.0705185185186</v>
      </c>
      <c r="DY253">
        <v>89.76631481481482</v>
      </c>
      <c r="DZ253">
        <v>0.06728833333333334</v>
      </c>
      <c r="EA253">
        <v>28.63572222222222</v>
      </c>
      <c r="EB253">
        <v>29.99262592592592</v>
      </c>
      <c r="EC253">
        <v>999.9000000000001</v>
      </c>
      <c r="ED253">
        <v>0</v>
      </c>
      <c r="EE253">
        <v>0</v>
      </c>
      <c r="EF253">
        <v>10010.75814814815</v>
      </c>
      <c r="EG253">
        <v>0</v>
      </c>
      <c r="EH253">
        <v>10.33607777777778</v>
      </c>
      <c r="EI253">
        <v>-33.10216296296296</v>
      </c>
      <c r="EJ253">
        <v>657.2742962962964</v>
      </c>
      <c r="EK253">
        <v>690.072</v>
      </c>
      <c r="EL253">
        <v>1.481496666666667</v>
      </c>
      <c r="EM253">
        <v>675.9949629629629</v>
      </c>
      <c r="EN253">
        <v>20.39894814814815</v>
      </c>
      <c r="EO253">
        <v>1.964127777777778</v>
      </c>
      <c r="EP253">
        <v>1.831139259259259</v>
      </c>
      <c r="EQ253">
        <v>17.15807037037037</v>
      </c>
      <c r="ER253">
        <v>16.05515555555555</v>
      </c>
      <c r="ES253">
        <v>1999.988518518518</v>
      </c>
      <c r="ET253">
        <v>0.9799991111111112</v>
      </c>
      <c r="EU253">
        <v>0.02000085925925926</v>
      </c>
      <c r="EV253">
        <v>0</v>
      </c>
      <c r="EW253">
        <v>330.3807407407407</v>
      </c>
      <c r="EX253">
        <v>5.00078</v>
      </c>
      <c r="EY253">
        <v>6543.057407407408</v>
      </c>
      <c r="EZ253">
        <v>16379.52962962963</v>
      </c>
      <c r="FA253">
        <v>39.65251851851851</v>
      </c>
      <c r="FB253">
        <v>40.56666666666666</v>
      </c>
      <c r="FC253">
        <v>39.97666666666666</v>
      </c>
      <c r="FD253">
        <v>40.21507407407407</v>
      </c>
      <c r="FE253">
        <v>40.7984074074074</v>
      </c>
      <c r="FF253">
        <v>1955.086296296296</v>
      </c>
      <c r="FG253">
        <v>39.90222222222223</v>
      </c>
      <c r="FH253">
        <v>0</v>
      </c>
      <c r="FI253">
        <v>1758572395.8</v>
      </c>
      <c r="FJ253">
        <v>0</v>
      </c>
      <c r="FK253">
        <v>330.4118461538461</v>
      </c>
      <c r="FL253">
        <v>-1.092102559377527</v>
      </c>
      <c r="FM253">
        <v>-7.224615419671657</v>
      </c>
      <c r="FN253">
        <v>6543.074615384616</v>
      </c>
      <c r="FO253">
        <v>15</v>
      </c>
      <c r="FP253">
        <v>0</v>
      </c>
      <c r="FQ253" t="s">
        <v>441</v>
      </c>
      <c r="FR253">
        <v>1746989605.5</v>
      </c>
      <c r="FS253">
        <v>1746989593.5</v>
      </c>
      <c r="FT253">
        <v>0</v>
      </c>
      <c r="FU253">
        <v>-0.274</v>
      </c>
      <c r="FV253">
        <v>-0.002</v>
      </c>
      <c r="FW253">
        <v>2.549</v>
      </c>
      <c r="FX253">
        <v>0.129</v>
      </c>
      <c r="FY253">
        <v>420</v>
      </c>
      <c r="FZ253">
        <v>17</v>
      </c>
      <c r="GA253">
        <v>0.02</v>
      </c>
      <c r="GB253">
        <v>0.04</v>
      </c>
      <c r="GC253">
        <v>-33.09354146341463</v>
      </c>
      <c r="GD253">
        <v>-0.4637811846689182</v>
      </c>
      <c r="GE253">
        <v>0.07719432234780284</v>
      </c>
      <c r="GF253">
        <v>1</v>
      </c>
      <c r="GG253">
        <v>330.3858529411765</v>
      </c>
      <c r="GH253">
        <v>-0.06968678037617747</v>
      </c>
      <c r="GI253">
        <v>0.2183074103930642</v>
      </c>
      <c r="GJ253">
        <v>1</v>
      </c>
      <c r="GK253">
        <v>1.491594634146342</v>
      </c>
      <c r="GL253">
        <v>-0.2184976306620192</v>
      </c>
      <c r="GM253">
        <v>0.02204294091944961</v>
      </c>
      <c r="GN253">
        <v>0</v>
      </c>
      <c r="GO253">
        <v>2</v>
      </c>
      <c r="GP253">
        <v>3</v>
      </c>
      <c r="GQ253" t="s">
        <v>448</v>
      </c>
      <c r="GR253">
        <v>3.10245</v>
      </c>
      <c r="GS253">
        <v>2.72537</v>
      </c>
      <c r="GT253">
        <v>0.12206</v>
      </c>
      <c r="GU253">
        <v>0.12607</v>
      </c>
      <c r="GV253">
        <v>0.100236</v>
      </c>
      <c r="GW253">
        <v>0.09675889999999999</v>
      </c>
      <c r="GX253">
        <v>22920.7</v>
      </c>
      <c r="GY253">
        <v>20733.4</v>
      </c>
      <c r="GZ253">
        <v>26671.9</v>
      </c>
      <c r="HA253">
        <v>23947.3</v>
      </c>
      <c r="HB253">
        <v>38408.6</v>
      </c>
      <c r="HC253">
        <v>31979.3</v>
      </c>
      <c r="HD253">
        <v>46578.6</v>
      </c>
      <c r="HE253">
        <v>37885.8</v>
      </c>
      <c r="HF253">
        <v>1.86685</v>
      </c>
      <c r="HG253">
        <v>1.84263</v>
      </c>
      <c r="HH253">
        <v>0.12356</v>
      </c>
      <c r="HI253">
        <v>0</v>
      </c>
      <c r="HJ253">
        <v>27.981</v>
      </c>
      <c r="HK253">
        <v>999.9</v>
      </c>
      <c r="HL253">
        <v>46.6</v>
      </c>
      <c r="HM253">
        <v>32.3</v>
      </c>
      <c r="HN253">
        <v>25.2152</v>
      </c>
      <c r="HO253">
        <v>60.7722</v>
      </c>
      <c r="HP253">
        <v>22.6202</v>
      </c>
      <c r="HQ253">
        <v>1</v>
      </c>
      <c r="HR253">
        <v>0.155574</v>
      </c>
      <c r="HS253">
        <v>0.309428</v>
      </c>
      <c r="HT253">
        <v>20.2799</v>
      </c>
      <c r="HU253">
        <v>5.2113</v>
      </c>
      <c r="HV253">
        <v>11.98</v>
      </c>
      <c r="HW253">
        <v>4.96365</v>
      </c>
      <c r="HX253">
        <v>3.27448</v>
      </c>
      <c r="HY253">
        <v>9999</v>
      </c>
      <c r="HZ253">
        <v>9999</v>
      </c>
      <c r="IA253">
        <v>9999</v>
      </c>
      <c r="IB253">
        <v>999.9</v>
      </c>
      <c r="IC253">
        <v>1.86392</v>
      </c>
      <c r="ID253">
        <v>1.86009</v>
      </c>
      <c r="IE253">
        <v>1.85841</v>
      </c>
      <c r="IF253">
        <v>1.85974</v>
      </c>
      <c r="IG253">
        <v>1.85989</v>
      </c>
      <c r="IH253">
        <v>1.85839</v>
      </c>
      <c r="II253">
        <v>1.85746</v>
      </c>
      <c r="IJ253">
        <v>1.85242</v>
      </c>
      <c r="IK253">
        <v>0</v>
      </c>
      <c r="IL253">
        <v>0</v>
      </c>
      <c r="IM253">
        <v>0</v>
      </c>
      <c r="IN253">
        <v>0</v>
      </c>
      <c r="IO253" t="s">
        <v>443</v>
      </c>
      <c r="IP253" t="s">
        <v>444</v>
      </c>
      <c r="IQ253" t="s">
        <v>445</v>
      </c>
      <c r="IR253" t="s">
        <v>445</v>
      </c>
      <c r="IS253" t="s">
        <v>445</v>
      </c>
      <c r="IT253" t="s">
        <v>445</v>
      </c>
      <c r="IU253">
        <v>0</v>
      </c>
      <c r="IV253">
        <v>100</v>
      </c>
      <c r="IW253">
        <v>100</v>
      </c>
      <c r="IX253">
        <v>-1.183</v>
      </c>
      <c r="IY253">
        <v>0.2731</v>
      </c>
      <c r="IZ253">
        <v>-1.088691465271074</v>
      </c>
      <c r="JA253">
        <v>-0.0009653133281458612</v>
      </c>
      <c r="JB253">
        <v>1.467522864134924E-06</v>
      </c>
      <c r="JC253">
        <v>-3.533429210606989E-10</v>
      </c>
      <c r="JD253">
        <v>0.001055554131792665</v>
      </c>
      <c r="JE253">
        <v>0.003653998214210923</v>
      </c>
      <c r="JF253">
        <v>0.0003927652080039181</v>
      </c>
      <c r="JG253">
        <v>9.453655735445027E-07</v>
      </c>
      <c r="JH253">
        <v>2</v>
      </c>
      <c r="JI253">
        <v>1975</v>
      </c>
      <c r="JJ253">
        <v>1</v>
      </c>
      <c r="JK253">
        <v>27</v>
      </c>
      <c r="JL253">
        <v>193046.5</v>
      </c>
      <c r="JM253">
        <v>193046.7</v>
      </c>
      <c r="JN253">
        <v>1.75903</v>
      </c>
      <c r="JO253">
        <v>2.63306</v>
      </c>
      <c r="JP253">
        <v>1.49658</v>
      </c>
      <c r="JQ253">
        <v>2.34985</v>
      </c>
      <c r="JR253">
        <v>1.54907</v>
      </c>
      <c r="JS253">
        <v>2.44995</v>
      </c>
      <c r="JT253">
        <v>37.027</v>
      </c>
      <c r="JU253">
        <v>24.1751</v>
      </c>
      <c r="JV253">
        <v>18</v>
      </c>
      <c r="JW253">
        <v>483.141</v>
      </c>
      <c r="JX253">
        <v>481.996</v>
      </c>
      <c r="JY253">
        <v>27.1204</v>
      </c>
      <c r="JZ253">
        <v>29.2359</v>
      </c>
      <c r="KA253">
        <v>30.0004</v>
      </c>
      <c r="KB253">
        <v>29.402</v>
      </c>
      <c r="KC253">
        <v>29.384</v>
      </c>
      <c r="KD253">
        <v>35.3063</v>
      </c>
      <c r="KE253">
        <v>20.9446</v>
      </c>
      <c r="KF253">
        <v>67.19499999999999</v>
      </c>
      <c r="KG253">
        <v>27.1189</v>
      </c>
      <c r="KH253">
        <v>720.58</v>
      </c>
      <c r="KI253">
        <v>20.4662</v>
      </c>
      <c r="KJ253">
        <v>101.838</v>
      </c>
      <c r="KK253">
        <v>91.3677</v>
      </c>
    </row>
    <row r="254" spans="1:297">
      <c r="A254">
        <v>236</v>
      </c>
      <c r="B254">
        <v>1758572402.5</v>
      </c>
      <c r="C254">
        <v>7624.900000095367</v>
      </c>
      <c r="D254" t="s">
        <v>919</v>
      </c>
      <c r="E254" t="s">
        <v>920</v>
      </c>
      <c r="F254">
        <v>5</v>
      </c>
      <c r="G254" t="s">
        <v>834</v>
      </c>
      <c r="H254" t="s">
        <v>438</v>
      </c>
      <c r="I254">
        <v>1758572394.714286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(EA254+(U254+2*0.95*5.67E-8*(((EA254+$B$9)+273)^4-(EA254+273)^4)-44100*J254)/(1.84*29.3*R254+8*0.95*5.67E-8*(EA254+273)^3))</f>
        <v>0</v>
      </c>
      <c r="W254">
        <f>($C$9*EB254+$D$9*EC254+$E$9*V254)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2*0.95*5.67E-8*(((EA254+$B$9)+273)^4-(W254+273)^4)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722.619183762841</v>
      </c>
      <c r="AK254">
        <v>698.4638545454546</v>
      </c>
      <c r="AL254">
        <v>3.423408003986929</v>
      </c>
      <c r="AM254">
        <v>64.87164612893358</v>
      </c>
      <c r="AN254">
        <f>(AP254 - AO254 + DY254*1E3/(8.314*(EA254+273.15)) * AR254/DX254 * AQ254) * DX254/(100*DL254) * 1000/(1000 - AP254)</f>
        <v>0</v>
      </c>
      <c r="AO254">
        <v>20.42941920513845</v>
      </c>
      <c r="AP254">
        <v>21.89628484848484</v>
      </c>
      <c r="AQ254">
        <v>4.915519542008112E-05</v>
      </c>
      <c r="AR254">
        <v>105.5130570638781</v>
      </c>
      <c r="AS254">
        <v>0</v>
      </c>
      <c r="AT254">
        <v>0</v>
      </c>
      <c r="AU254">
        <f>IF(AS254*$H$15&gt;=AW254,1.0,(AW254/(AW254-AS254*$H$15)))</f>
        <v>0</v>
      </c>
      <c r="AV254">
        <f>(AU254-1)*100</f>
        <v>0</v>
      </c>
      <c r="AW254">
        <f>MAX(0,($B$15+$C$15*EF254)/(1+$D$15*EF254)*DY254/(EA254+273)*$E$15)</f>
        <v>0</v>
      </c>
      <c r="AX254" t="s">
        <v>439</v>
      </c>
      <c r="AY254" t="s">
        <v>439</v>
      </c>
      <c r="AZ254">
        <v>0</v>
      </c>
      <c r="BA254">
        <v>0</v>
      </c>
      <c r="BB254">
        <f>1-AZ254/BA254</f>
        <v>0</v>
      </c>
      <c r="BC254">
        <v>0</v>
      </c>
      <c r="BD254" t="s">
        <v>439</v>
      </c>
      <c r="BE254" t="s">
        <v>439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439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$B$13*EG254+$C$13*EH254+$F$13*ES254*(1-EV254)</f>
        <v>0</v>
      </c>
      <c r="DI254">
        <f>DH254*DJ254</f>
        <v>0</v>
      </c>
      <c r="DJ254">
        <f>($B$13*$D$11+$C$13*$D$11+$F$13*((FF254+EX254)/MAX(FF254+EX254+FG254, 0.1)*$I$11+FG254/MAX(FF254+EX254+FG254, 0.1)*$J$11))/($B$13+$C$13+$F$13)</f>
        <v>0</v>
      </c>
      <c r="DK254">
        <f>($B$13*$K$11+$C$13*$K$11+$F$13*((FF254+EX254)/MAX(FF254+EX254+FG254, 0.1)*$P$11+FG254/MAX(FF254+EX254+FG254, 0.1)*$Q$11))/($B$13+$C$13+$F$13)</f>
        <v>0</v>
      </c>
      <c r="DL254">
        <v>2.7</v>
      </c>
      <c r="DM254">
        <v>0.5</v>
      </c>
      <c r="DN254" t="s">
        <v>440</v>
      </c>
      <c r="DO254">
        <v>2</v>
      </c>
      <c r="DP254" t="b">
        <v>1</v>
      </c>
      <c r="DQ254">
        <v>1758572394.714286</v>
      </c>
      <c r="DR254">
        <v>658.7192142857142</v>
      </c>
      <c r="DS254">
        <v>691.8781785714285</v>
      </c>
      <c r="DT254">
        <v>21.88436071428571</v>
      </c>
      <c r="DU254">
        <v>20.41401071428572</v>
      </c>
      <c r="DV254">
        <v>659.9072142857143</v>
      </c>
      <c r="DW254">
        <v>21.61135357142857</v>
      </c>
      <c r="DX254">
        <v>499.9551071428571</v>
      </c>
      <c r="DY254">
        <v>89.76665714285711</v>
      </c>
      <c r="DZ254">
        <v>0.06744438928571429</v>
      </c>
      <c r="EA254">
        <v>28.63788928571428</v>
      </c>
      <c r="EB254">
        <v>29.99713214285715</v>
      </c>
      <c r="EC254">
        <v>999.9000000000002</v>
      </c>
      <c r="ED254">
        <v>0</v>
      </c>
      <c r="EE254">
        <v>0</v>
      </c>
      <c r="EF254">
        <v>10006.3575</v>
      </c>
      <c r="EG254">
        <v>0</v>
      </c>
      <c r="EH254">
        <v>10.33989642857143</v>
      </c>
      <c r="EI254">
        <v>-33.15898571428572</v>
      </c>
      <c r="EJ254">
        <v>673.4574642857143</v>
      </c>
      <c r="EK254">
        <v>706.2967857142856</v>
      </c>
      <c r="EL254">
        <v>1.470345714285714</v>
      </c>
      <c r="EM254">
        <v>691.8781785714285</v>
      </c>
      <c r="EN254">
        <v>20.41401071428572</v>
      </c>
      <c r="EO254">
        <v>1.964485714285714</v>
      </c>
      <c r="EP254">
        <v>1.8324975</v>
      </c>
      <c r="EQ254">
        <v>17.16094285714286</v>
      </c>
      <c r="ER254">
        <v>16.06678214285714</v>
      </c>
      <c r="ES254">
        <v>1999.975357142857</v>
      </c>
      <c r="ET254">
        <v>0.9799992857142857</v>
      </c>
      <c r="EU254">
        <v>0.02000067142857143</v>
      </c>
      <c r="EV254">
        <v>0</v>
      </c>
      <c r="EW254">
        <v>330.3413214285714</v>
      </c>
      <c r="EX254">
        <v>5.00078</v>
      </c>
      <c r="EY254">
        <v>6542.375357142858</v>
      </c>
      <c r="EZ254">
        <v>16379.41428571429</v>
      </c>
      <c r="FA254">
        <v>39.6515</v>
      </c>
      <c r="FB254">
        <v>40.5665</v>
      </c>
      <c r="FC254">
        <v>39.99310714285713</v>
      </c>
      <c r="FD254">
        <v>40.21185714285713</v>
      </c>
      <c r="FE254">
        <v>40.77657142857142</v>
      </c>
      <c r="FF254">
        <v>1955.073928571429</v>
      </c>
      <c r="FG254">
        <v>39.90142857142858</v>
      </c>
      <c r="FH254">
        <v>0</v>
      </c>
      <c r="FI254">
        <v>1758572400.6</v>
      </c>
      <c r="FJ254">
        <v>0</v>
      </c>
      <c r="FK254">
        <v>330.3380384615385</v>
      </c>
      <c r="FL254">
        <v>-0.4261538264670534</v>
      </c>
      <c r="FM254">
        <v>-9.653333374321956</v>
      </c>
      <c r="FN254">
        <v>6542.403076923079</v>
      </c>
      <c r="FO254">
        <v>15</v>
      </c>
      <c r="FP254">
        <v>0</v>
      </c>
      <c r="FQ254" t="s">
        <v>441</v>
      </c>
      <c r="FR254">
        <v>1746989605.5</v>
      </c>
      <c r="FS254">
        <v>1746989593.5</v>
      </c>
      <c r="FT254">
        <v>0</v>
      </c>
      <c r="FU254">
        <v>-0.274</v>
      </c>
      <c r="FV254">
        <v>-0.002</v>
      </c>
      <c r="FW254">
        <v>2.549</v>
      </c>
      <c r="FX254">
        <v>0.129</v>
      </c>
      <c r="FY254">
        <v>420</v>
      </c>
      <c r="FZ254">
        <v>17</v>
      </c>
      <c r="GA254">
        <v>0.02</v>
      </c>
      <c r="GB254">
        <v>0.04</v>
      </c>
      <c r="GC254">
        <v>-33.1202775</v>
      </c>
      <c r="GD254">
        <v>-0.5593564727953442</v>
      </c>
      <c r="GE254">
        <v>0.08010112198808474</v>
      </c>
      <c r="GF254">
        <v>0</v>
      </c>
      <c r="GG254">
        <v>330.3927647058823</v>
      </c>
      <c r="GH254">
        <v>-0.3414514830270877</v>
      </c>
      <c r="GI254">
        <v>0.2043132051854439</v>
      </c>
      <c r="GJ254">
        <v>1</v>
      </c>
      <c r="GK254">
        <v>1.4790285</v>
      </c>
      <c r="GL254">
        <v>-0.1694472045028206</v>
      </c>
      <c r="GM254">
        <v>0.01810830134910505</v>
      </c>
      <c r="GN254">
        <v>0</v>
      </c>
      <c r="GO254">
        <v>1</v>
      </c>
      <c r="GP254">
        <v>3</v>
      </c>
      <c r="GQ254" t="s">
        <v>451</v>
      </c>
      <c r="GR254">
        <v>3.10264</v>
      </c>
      <c r="GS254">
        <v>2.7257</v>
      </c>
      <c r="GT254">
        <v>0.124152</v>
      </c>
      <c r="GU254">
        <v>0.128124</v>
      </c>
      <c r="GV254">
        <v>0.100252</v>
      </c>
      <c r="GW254">
        <v>0.09676559999999999</v>
      </c>
      <c r="GX254">
        <v>22866</v>
      </c>
      <c r="GY254">
        <v>20684.7</v>
      </c>
      <c r="GZ254">
        <v>26671.8</v>
      </c>
      <c r="HA254">
        <v>23947.4</v>
      </c>
      <c r="HB254">
        <v>38408.1</v>
      </c>
      <c r="HC254">
        <v>31979.2</v>
      </c>
      <c r="HD254">
        <v>46578.5</v>
      </c>
      <c r="HE254">
        <v>37885.7</v>
      </c>
      <c r="HF254">
        <v>1.86688</v>
      </c>
      <c r="HG254">
        <v>1.84238</v>
      </c>
      <c r="HH254">
        <v>0.123739</v>
      </c>
      <c r="HI254">
        <v>0</v>
      </c>
      <c r="HJ254">
        <v>27.9833</v>
      </c>
      <c r="HK254">
        <v>999.9</v>
      </c>
      <c r="HL254">
        <v>46.6</v>
      </c>
      <c r="HM254">
        <v>32.3</v>
      </c>
      <c r="HN254">
        <v>25.2106</v>
      </c>
      <c r="HO254">
        <v>60.5122</v>
      </c>
      <c r="HP254">
        <v>22.4319</v>
      </c>
      <c r="HQ254">
        <v>1</v>
      </c>
      <c r="HR254">
        <v>0.155874</v>
      </c>
      <c r="HS254">
        <v>0.317663</v>
      </c>
      <c r="HT254">
        <v>20.2797</v>
      </c>
      <c r="HU254">
        <v>5.2113</v>
      </c>
      <c r="HV254">
        <v>11.98</v>
      </c>
      <c r="HW254">
        <v>4.96335</v>
      </c>
      <c r="HX254">
        <v>3.27435</v>
      </c>
      <c r="HY254">
        <v>9999</v>
      </c>
      <c r="HZ254">
        <v>9999</v>
      </c>
      <c r="IA254">
        <v>9999</v>
      </c>
      <c r="IB254">
        <v>999.9</v>
      </c>
      <c r="IC254">
        <v>1.86392</v>
      </c>
      <c r="ID254">
        <v>1.86009</v>
      </c>
      <c r="IE254">
        <v>1.8584</v>
      </c>
      <c r="IF254">
        <v>1.85975</v>
      </c>
      <c r="IG254">
        <v>1.85989</v>
      </c>
      <c r="IH254">
        <v>1.85839</v>
      </c>
      <c r="II254">
        <v>1.85745</v>
      </c>
      <c r="IJ254">
        <v>1.85241</v>
      </c>
      <c r="IK254">
        <v>0</v>
      </c>
      <c r="IL254">
        <v>0</v>
      </c>
      <c r="IM254">
        <v>0</v>
      </c>
      <c r="IN254">
        <v>0</v>
      </c>
      <c r="IO254" t="s">
        <v>443</v>
      </c>
      <c r="IP254" t="s">
        <v>444</v>
      </c>
      <c r="IQ254" t="s">
        <v>445</v>
      </c>
      <c r="IR254" t="s">
        <v>445</v>
      </c>
      <c r="IS254" t="s">
        <v>445</v>
      </c>
      <c r="IT254" t="s">
        <v>445</v>
      </c>
      <c r="IU254">
        <v>0</v>
      </c>
      <c r="IV254">
        <v>100</v>
      </c>
      <c r="IW254">
        <v>100</v>
      </c>
      <c r="IX254">
        <v>-1.175</v>
      </c>
      <c r="IY254">
        <v>0.2733</v>
      </c>
      <c r="IZ254">
        <v>-1.088691465271074</v>
      </c>
      <c r="JA254">
        <v>-0.0009653133281458612</v>
      </c>
      <c r="JB254">
        <v>1.467522864134924E-06</v>
      </c>
      <c r="JC254">
        <v>-3.533429210606989E-10</v>
      </c>
      <c r="JD254">
        <v>0.001055554131792665</v>
      </c>
      <c r="JE254">
        <v>0.003653998214210923</v>
      </c>
      <c r="JF254">
        <v>0.0003927652080039181</v>
      </c>
      <c r="JG254">
        <v>9.453655735445027E-07</v>
      </c>
      <c r="JH254">
        <v>2</v>
      </c>
      <c r="JI254">
        <v>1975</v>
      </c>
      <c r="JJ254">
        <v>1</v>
      </c>
      <c r="JK254">
        <v>27</v>
      </c>
      <c r="JL254">
        <v>193046.6</v>
      </c>
      <c r="JM254">
        <v>193046.8</v>
      </c>
      <c r="JN254">
        <v>1.79321</v>
      </c>
      <c r="JO254">
        <v>2.62939</v>
      </c>
      <c r="JP254">
        <v>1.49658</v>
      </c>
      <c r="JQ254">
        <v>2.35107</v>
      </c>
      <c r="JR254">
        <v>1.54907</v>
      </c>
      <c r="JS254">
        <v>2.39014</v>
      </c>
      <c r="JT254">
        <v>37.0032</v>
      </c>
      <c r="JU254">
        <v>24.1751</v>
      </c>
      <c r="JV254">
        <v>18</v>
      </c>
      <c r="JW254">
        <v>483.176</v>
      </c>
      <c r="JX254">
        <v>481.854</v>
      </c>
      <c r="JY254">
        <v>27.1242</v>
      </c>
      <c r="JZ254">
        <v>29.2384</v>
      </c>
      <c r="KA254">
        <v>30.0003</v>
      </c>
      <c r="KB254">
        <v>29.4048</v>
      </c>
      <c r="KC254">
        <v>29.3865</v>
      </c>
      <c r="KD254">
        <v>36.0066</v>
      </c>
      <c r="KE254">
        <v>20.9446</v>
      </c>
      <c r="KF254">
        <v>67.19499999999999</v>
      </c>
      <c r="KG254">
        <v>27.1232</v>
      </c>
      <c r="KH254">
        <v>740.621</v>
      </c>
      <c r="KI254">
        <v>20.467</v>
      </c>
      <c r="KJ254">
        <v>101.837</v>
      </c>
      <c r="KK254">
        <v>91.3676</v>
      </c>
    </row>
    <row r="255" spans="1:297">
      <c r="A255">
        <v>237</v>
      </c>
      <c r="B255">
        <v>1758572407.5</v>
      </c>
      <c r="C255">
        <v>7629.900000095367</v>
      </c>
      <c r="D255" t="s">
        <v>921</v>
      </c>
      <c r="E255" t="s">
        <v>922</v>
      </c>
      <c r="F255">
        <v>5</v>
      </c>
      <c r="G255" t="s">
        <v>834</v>
      </c>
      <c r="H255" t="s">
        <v>438</v>
      </c>
      <c r="I255">
        <v>1758572400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(EA255+(U255+2*0.95*5.67E-8*(((EA255+$B$9)+273)^4-(EA255+273)^4)-44100*J255)/(1.84*29.3*R255+8*0.95*5.67E-8*(EA255+273)^3))</f>
        <v>0</v>
      </c>
      <c r="W255">
        <f>($C$9*EB255+$D$9*EC255+$E$9*V255)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2*0.95*5.67E-8*(((EA255+$B$9)+273)^4-(W255+273)^4)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739.6493021246162</v>
      </c>
      <c r="AK255">
        <v>715.5826848484847</v>
      </c>
      <c r="AL255">
        <v>3.424808071215491</v>
      </c>
      <c r="AM255">
        <v>64.87164612893358</v>
      </c>
      <c r="AN255">
        <f>(AP255 - AO255 + DY255*1E3/(8.314*(EA255+273.15)) * AR255/DX255 * AQ255) * DX255/(100*DL255) * 1000/(1000 - AP255)</f>
        <v>0</v>
      </c>
      <c r="AO255">
        <v>20.4341918897158</v>
      </c>
      <c r="AP255">
        <v>21.90345151515151</v>
      </c>
      <c r="AQ255">
        <v>6.18900015246519E-05</v>
      </c>
      <c r="AR255">
        <v>105.5130570638781</v>
      </c>
      <c r="AS255">
        <v>0</v>
      </c>
      <c r="AT255">
        <v>0</v>
      </c>
      <c r="AU255">
        <f>IF(AS255*$H$15&gt;=AW255,1.0,(AW255/(AW255-AS255*$H$15)))</f>
        <v>0</v>
      </c>
      <c r="AV255">
        <f>(AU255-1)*100</f>
        <v>0</v>
      </c>
      <c r="AW255">
        <f>MAX(0,($B$15+$C$15*EF255)/(1+$D$15*EF255)*DY255/(EA255+273)*$E$15)</f>
        <v>0</v>
      </c>
      <c r="AX255" t="s">
        <v>439</v>
      </c>
      <c r="AY255" t="s">
        <v>439</v>
      </c>
      <c r="AZ255">
        <v>0</v>
      </c>
      <c r="BA255">
        <v>0</v>
      </c>
      <c r="BB255">
        <f>1-AZ255/BA255</f>
        <v>0</v>
      </c>
      <c r="BC255">
        <v>0</v>
      </c>
      <c r="BD255" t="s">
        <v>439</v>
      </c>
      <c r="BE255" t="s">
        <v>439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439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$B$13*EG255+$C$13*EH255+$F$13*ES255*(1-EV255)</f>
        <v>0</v>
      </c>
      <c r="DI255">
        <f>DH255*DJ255</f>
        <v>0</v>
      </c>
      <c r="DJ255">
        <f>($B$13*$D$11+$C$13*$D$11+$F$13*((FF255+EX255)/MAX(FF255+EX255+FG255, 0.1)*$I$11+FG255/MAX(FF255+EX255+FG255, 0.1)*$J$11))/($B$13+$C$13+$F$13)</f>
        <v>0</v>
      </c>
      <c r="DK255">
        <f>($B$13*$K$11+$C$13*$K$11+$F$13*((FF255+EX255)/MAX(FF255+EX255+FG255, 0.1)*$P$11+FG255/MAX(FF255+EX255+FG255, 0.1)*$Q$11))/($B$13+$C$13+$F$13)</f>
        <v>0</v>
      </c>
      <c r="DL255">
        <v>2.7</v>
      </c>
      <c r="DM255">
        <v>0.5</v>
      </c>
      <c r="DN255" t="s">
        <v>440</v>
      </c>
      <c r="DO255">
        <v>2</v>
      </c>
      <c r="DP255" t="b">
        <v>1</v>
      </c>
      <c r="DQ255">
        <v>1758572400</v>
      </c>
      <c r="DR255">
        <v>676.445925925926</v>
      </c>
      <c r="DS255">
        <v>709.5907407407407</v>
      </c>
      <c r="DT255">
        <v>21.89284444444445</v>
      </c>
      <c r="DU255">
        <v>20.42881481481481</v>
      </c>
      <c r="DV255">
        <v>677.6246296296296</v>
      </c>
      <c r="DW255">
        <v>21.61964814814815</v>
      </c>
      <c r="DX255">
        <v>500.0358148148148</v>
      </c>
      <c r="DY255">
        <v>89.76674814814814</v>
      </c>
      <c r="DZ255">
        <v>0.06725915925925927</v>
      </c>
      <c r="EA255">
        <v>28.64162222222223</v>
      </c>
      <c r="EB255">
        <v>30.00100740740741</v>
      </c>
      <c r="EC255">
        <v>999.9000000000001</v>
      </c>
      <c r="ED255">
        <v>0</v>
      </c>
      <c r="EE255">
        <v>0</v>
      </c>
      <c r="EF255">
        <v>10015.04888888889</v>
      </c>
      <c r="EG255">
        <v>0</v>
      </c>
      <c r="EH255">
        <v>10.34406666666667</v>
      </c>
      <c r="EI255">
        <v>-33.14482222222222</v>
      </c>
      <c r="EJ255">
        <v>691.5868148148148</v>
      </c>
      <c r="EK255">
        <v>724.3891851851849</v>
      </c>
      <c r="EL255">
        <v>1.464026666666667</v>
      </c>
      <c r="EM255">
        <v>709.5907407407407</v>
      </c>
      <c r="EN255">
        <v>20.42881481481481</v>
      </c>
      <c r="EO255">
        <v>1.965248888888889</v>
      </c>
      <c r="EP255">
        <v>1.833827777777778</v>
      </c>
      <c r="EQ255">
        <v>17.16708148148148</v>
      </c>
      <c r="ER255">
        <v>16.07815925925926</v>
      </c>
      <c r="ES255">
        <v>1999.947777777778</v>
      </c>
      <c r="ET255">
        <v>0.9799992592592593</v>
      </c>
      <c r="EU255">
        <v>0.02000066666666667</v>
      </c>
      <c r="EV255">
        <v>0</v>
      </c>
      <c r="EW255">
        <v>330.3135185185185</v>
      </c>
      <c r="EX255">
        <v>5.00078</v>
      </c>
      <c r="EY255">
        <v>6541.321111111112</v>
      </c>
      <c r="EZ255">
        <v>16379.18518518518</v>
      </c>
      <c r="FA255">
        <v>39.67107407407408</v>
      </c>
      <c r="FB255">
        <v>40.57133333333332</v>
      </c>
      <c r="FC255">
        <v>39.99985185185186</v>
      </c>
      <c r="FD255">
        <v>40.22425925925926</v>
      </c>
      <c r="FE255">
        <v>40.77529629629629</v>
      </c>
      <c r="FF255">
        <v>1955.047037037037</v>
      </c>
      <c r="FG255">
        <v>39.90074074074074</v>
      </c>
      <c r="FH255">
        <v>0</v>
      </c>
      <c r="FI255">
        <v>1758572405.4</v>
      </c>
      <c r="FJ255">
        <v>0</v>
      </c>
      <c r="FK255">
        <v>330.304923076923</v>
      </c>
      <c r="FL255">
        <v>-0.9308717792812359</v>
      </c>
      <c r="FM255">
        <v>-10.65264962910945</v>
      </c>
      <c r="FN255">
        <v>6541.470384615385</v>
      </c>
      <c r="FO255">
        <v>15</v>
      </c>
      <c r="FP255">
        <v>0</v>
      </c>
      <c r="FQ255" t="s">
        <v>441</v>
      </c>
      <c r="FR255">
        <v>1746989605.5</v>
      </c>
      <c r="FS255">
        <v>1746989593.5</v>
      </c>
      <c r="FT255">
        <v>0</v>
      </c>
      <c r="FU255">
        <v>-0.274</v>
      </c>
      <c r="FV255">
        <v>-0.002</v>
      </c>
      <c r="FW255">
        <v>2.549</v>
      </c>
      <c r="FX255">
        <v>0.129</v>
      </c>
      <c r="FY255">
        <v>420</v>
      </c>
      <c r="FZ255">
        <v>17</v>
      </c>
      <c r="GA255">
        <v>0.02</v>
      </c>
      <c r="GB255">
        <v>0.04</v>
      </c>
      <c r="GC255">
        <v>-33.14685121951219</v>
      </c>
      <c r="GD255">
        <v>0.1604132404181707</v>
      </c>
      <c r="GE255">
        <v>0.04733284901708078</v>
      </c>
      <c r="GF255">
        <v>1</v>
      </c>
      <c r="GG255">
        <v>330.3319117647059</v>
      </c>
      <c r="GH255">
        <v>-0.6027043446920302</v>
      </c>
      <c r="GI255">
        <v>0.2074519600870152</v>
      </c>
      <c r="GJ255">
        <v>1</v>
      </c>
      <c r="GK255">
        <v>1.469694878048781</v>
      </c>
      <c r="GL255">
        <v>-0.06561261324041656</v>
      </c>
      <c r="GM255">
        <v>0.01099407781200166</v>
      </c>
      <c r="GN255">
        <v>1</v>
      </c>
      <c r="GO255">
        <v>3</v>
      </c>
      <c r="GP255">
        <v>3</v>
      </c>
      <c r="GQ255" t="s">
        <v>442</v>
      </c>
      <c r="GR255">
        <v>3.10228</v>
      </c>
      <c r="GS255">
        <v>2.72543</v>
      </c>
      <c r="GT255">
        <v>0.126203</v>
      </c>
      <c r="GU255">
        <v>0.130115</v>
      </c>
      <c r="GV255">
        <v>0.10027</v>
      </c>
      <c r="GW255">
        <v>0.0967817</v>
      </c>
      <c r="GX255">
        <v>22812.2</v>
      </c>
      <c r="GY255">
        <v>20637.3</v>
      </c>
      <c r="GZ255">
        <v>26671.6</v>
      </c>
      <c r="HA255">
        <v>23947.1</v>
      </c>
      <c r="HB255">
        <v>38407.2</v>
      </c>
      <c r="HC255">
        <v>31978.8</v>
      </c>
      <c r="HD255">
        <v>46578</v>
      </c>
      <c r="HE255">
        <v>37885.6</v>
      </c>
      <c r="HF255">
        <v>1.86658</v>
      </c>
      <c r="HG255">
        <v>1.84247</v>
      </c>
      <c r="HH255">
        <v>0.125244</v>
      </c>
      <c r="HI255">
        <v>0</v>
      </c>
      <c r="HJ255">
        <v>27.9846</v>
      </c>
      <c r="HK255">
        <v>999.9</v>
      </c>
      <c r="HL255">
        <v>46.6</v>
      </c>
      <c r="HM255">
        <v>32.3</v>
      </c>
      <c r="HN255">
        <v>25.2139</v>
      </c>
      <c r="HO255">
        <v>60.7022</v>
      </c>
      <c r="HP255">
        <v>22.6723</v>
      </c>
      <c r="HQ255">
        <v>1</v>
      </c>
      <c r="HR255">
        <v>0.156159</v>
      </c>
      <c r="HS255">
        <v>0.354395</v>
      </c>
      <c r="HT255">
        <v>20.2798</v>
      </c>
      <c r="HU255">
        <v>5.2122</v>
      </c>
      <c r="HV255">
        <v>11.98</v>
      </c>
      <c r="HW255">
        <v>4.96375</v>
      </c>
      <c r="HX255">
        <v>3.27445</v>
      </c>
      <c r="HY255">
        <v>9999</v>
      </c>
      <c r="HZ255">
        <v>9999</v>
      </c>
      <c r="IA255">
        <v>9999</v>
      </c>
      <c r="IB255">
        <v>999.9</v>
      </c>
      <c r="IC255">
        <v>1.86391</v>
      </c>
      <c r="ID255">
        <v>1.86009</v>
      </c>
      <c r="IE255">
        <v>1.85842</v>
      </c>
      <c r="IF255">
        <v>1.85975</v>
      </c>
      <c r="IG255">
        <v>1.85989</v>
      </c>
      <c r="IH255">
        <v>1.85839</v>
      </c>
      <c r="II255">
        <v>1.85745</v>
      </c>
      <c r="IJ255">
        <v>1.85241</v>
      </c>
      <c r="IK255">
        <v>0</v>
      </c>
      <c r="IL255">
        <v>0</v>
      </c>
      <c r="IM255">
        <v>0</v>
      </c>
      <c r="IN255">
        <v>0</v>
      </c>
      <c r="IO255" t="s">
        <v>443</v>
      </c>
      <c r="IP255" t="s">
        <v>444</v>
      </c>
      <c r="IQ255" t="s">
        <v>445</v>
      </c>
      <c r="IR255" t="s">
        <v>445</v>
      </c>
      <c r="IS255" t="s">
        <v>445</v>
      </c>
      <c r="IT255" t="s">
        <v>445</v>
      </c>
      <c r="IU255">
        <v>0</v>
      </c>
      <c r="IV255">
        <v>100</v>
      </c>
      <c r="IW255">
        <v>100</v>
      </c>
      <c r="IX255">
        <v>-1.165</v>
      </c>
      <c r="IY255">
        <v>0.2735</v>
      </c>
      <c r="IZ255">
        <v>-1.088691465271074</v>
      </c>
      <c r="JA255">
        <v>-0.0009653133281458612</v>
      </c>
      <c r="JB255">
        <v>1.467522864134924E-06</v>
      </c>
      <c r="JC255">
        <v>-3.533429210606989E-10</v>
      </c>
      <c r="JD255">
        <v>0.001055554131792665</v>
      </c>
      <c r="JE255">
        <v>0.003653998214210923</v>
      </c>
      <c r="JF255">
        <v>0.0003927652080039181</v>
      </c>
      <c r="JG255">
        <v>9.453655735445027E-07</v>
      </c>
      <c r="JH255">
        <v>2</v>
      </c>
      <c r="JI255">
        <v>1975</v>
      </c>
      <c r="JJ255">
        <v>1</v>
      </c>
      <c r="JK255">
        <v>27</v>
      </c>
      <c r="JL255">
        <v>193046.7</v>
      </c>
      <c r="JM255">
        <v>193046.9</v>
      </c>
      <c r="JN255">
        <v>1.82495</v>
      </c>
      <c r="JO255">
        <v>2.62939</v>
      </c>
      <c r="JP255">
        <v>1.49658</v>
      </c>
      <c r="JQ255">
        <v>2.34985</v>
      </c>
      <c r="JR255">
        <v>1.54907</v>
      </c>
      <c r="JS255">
        <v>2.45117</v>
      </c>
      <c r="JT255">
        <v>37.0032</v>
      </c>
      <c r="JU255">
        <v>24.1751</v>
      </c>
      <c r="JV255">
        <v>18</v>
      </c>
      <c r="JW255">
        <v>483.019</v>
      </c>
      <c r="JX255">
        <v>481.944</v>
      </c>
      <c r="JY255">
        <v>27.1243</v>
      </c>
      <c r="JZ255">
        <v>29.2413</v>
      </c>
      <c r="KA255">
        <v>30.0004</v>
      </c>
      <c r="KB255">
        <v>29.4073</v>
      </c>
      <c r="KC255">
        <v>29.3896</v>
      </c>
      <c r="KD255">
        <v>36.6403</v>
      </c>
      <c r="KE255">
        <v>20.9446</v>
      </c>
      <c r="KF255">
        <v>67.19499999999999</v>
      </c>
      <c r="KG255">
        <v>27.118</v>
      </c>
      <c r="KH255">
        <v>754.1559999999999</v>
      </c>
      <c r="KI255">
        <v>20.4646</v>
      </c>
      <c r="KJ255">
        <v>101.836</v>
      </c>
      <c r="KK255">
        <v>91.36709999999999</v>
      </c>
    </row>
    <row r="256" spans="1:297">
      <c r="A256">
        <v>238</v>
      </c>
      <c r="B256">
        <v>1758572412.5</v>
      </c>
      <c r="C256">
        <v>7634.900000095367</v>
      </c>
      <c r="D256" t="s">
        <v>923</v>
      </c>
      <c r="E256" t="s">
        <v>924</v>
      </c>
      <c r="F256">
        <v>5</v>
      </c>
      <c r="G256" t="s">
        <v>834</v>
      </c>
      <c r="H256" t="s">
        <v>438</v>
      </c>
      <c r="I256">
        <v>1758572404.714286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(EA256+(U256+2*0.95*5.67E-8*(((EA256+$B$9)+273)^4-(EA256+273)^4)-44100*J256)/(1.84*29.3*R256+8*0.95*5.67E-8*(EA256+273)^3))</f>
        <v>0</v>
      </c>
      <c r="W256">
        <f>($C$9*EB256+$D$9*EC256+$E$9*V256)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2*0.95*5.67E-8*(((EA256+$B$9)+273)^4-(W256+273)^4)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756.7383683743205</v>
      </c>
      <c r="AK256">
        <v>732.6308060606061</v>
      </c>
      <c r="AL256">
        <v>3.415497641157797</v>
      </c>
      <c r="AM256">
        <v>64.87164612893358</v>
      </c>
      <c r="AN256">
        <f>(AP256 - AO256 + DY256*1E3/(8.314*(EA256+273.15)) * AR256/DX256 * AQ256) * DX256/(100*DL256) * 1000/(1000 - AP256)</f>
        <v>0</v>
      </c>
      <c r="AO256">
        <v>20.43571025594906</v>
      </c>
      <c r="AP256">
        <v>21.90366424242425</v>
      </c>
      <c r="AQ256">
        <v>-1.784338471515912E-06</v>
      </c>
      <c r="AR256">
        <v>105.5130570638781</v>
      </c>
      <c r="AS256">
        <v>0</v>
      </c>
      <c r="AT256">
        <v>0</v>
      </c>
      <c r="AU256">
        <f>IF(AS256*$H$15&gt;=AW256,1.0,(AW256/(AW256-AS256*$H$15)))</f>
        <v>0</v>
      </c>
      <c r="AV256">
        <f>(AU256-1)*100</f>
        <v>0</v>
      </c>
      <c r="AW256">
        <f>MAX(0,($B$15+$C$15*EF256)/(1+$D$15*EF256)*DY256/(EA256+273)*$E$15)</f>
        <v>0</v>
      </c>
      <c r="AX256" t="s">
        <v>439</v>
      </c>
      <c r="AY256" t="s">
        <v>439</v>
      </c>
      <c r="AZ256">
        <v>0</v>
      </c>
      <c r="BA256">
        <v>0</v>
      </c>
      <c r="BB256">
        <f>1-AZ256/BA256</f>
        <v>0</v>
      </c>
      <c r="BC256">
        <v>0</v>
      </c>
      <c r="BD256" t="s">
        <v>439</v>
      </c>
      <c r="BE256" t="s">
        <v>439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439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$B$13*EG256+$C$13*EH256+$F$13*ES256*(1-EV256)</f>
        <v>0</v>
      </c>
      <c r="DI256">
        <f>DH256*DJ256</f>
        <v>0</v>
      </c>
      <c r="DJ256">
        <f>($B$13*$D$11+$C$13*$D$11+$F$13*((FF256+EX256)/MAX(FF256+EX256+FG256, 0.1)*$I$11+FG256/MAX(FF256+EX256+FG256, 0.1)*$J$11))/($B$13+$C$13+$F$13)</f>
        <v>0</v>
      </c>
      <c r="DK256">
        <f>($B$13*$K$11+$C$13*$K$11+$F$13*((FF256+EX256)/MAX(FF256+EX256+FG256, 0.1)*$P$11+FG256/MAX(FF256+EX256+FG256, 0.1)*$Q$11))/($B$13+$C$13+$F$13)</f>
        <v>0</v>
      </c>
      <c r="DL256">
        <v>2.7</v>
      </c>
      <c r="DM256">
        <v>0.5</v>
      </c>
      <c r="DN256" t="s">
        <v>440</v>
      </c>
      <c r="DO256">
        <v>2</v>
      </c>
      <c r="DP256" t="b">
        <v>1</v>
      </c>
      <c r="DQ256">
        <v>1758572404.714286</v>
      </c>
      <c r="DR256">
        <v>692.2392857142858</v>
      </c>
      <c r="DS256">
        <v>725.3746428571428</v>
      </c>
      <c r="DT256">
        <v>21.89919285714286</v>
      </c>
      <c r="DU256">
        <v>20.43270357142857</v>
      </c>
      <c r="DV256">
        <v>693.4093214285715</v>
      </c>
      <c r="DW256">
        <v>21.62586785714286</v>
      </c>
      <c r="DX256">
        <v>499.9616071428571</v>
      </c>
      <c r="DY256">
        <v>89.7653642857143</v>
      </c>
      <c r="DZ256">
        <v>0.06736627142857143</v>
      </c>
      <c r="EA256">
        <v>28.64431071428572</v>
      </c>
      <c r="EB256">
        <v>30.01159285714285</v>
      </c>
      <c r="EC256">
        <v>999.9000000000002</v>
      </c>
      <c r="ED256">
        <v>0</v>
      </c>
      <c r="EE256">
        <v>0</v>
      </c>
      <c r="EF256">
        <v>10007.28107142857</v>
      </c>
      <c r="EG256">
        <v>0</v>
      </c>
      <c r="EH256">
        <v>10.35447857142857</v>
      </c>
      <c r="EI256">
        <v>-33.13535714285714</v>
      </c>
      <c r="EJ256">
        <v>707.73825</v>
      </c>
      <c r="EK256">
        <v>740.5051071428571</v>
      </c>
      <c r="EL256">
        <v>1.466493928571429</v>
      </c>
      <c r="EM256">
        <v>725.3746428571428</v>
      </c>
      <c r="EN256">
        <v>20.43270357142857</v>
      </c>
      <c r="EO256">
        <v>1.965788928571429</v>
      </c>
      <c r="EP256">
        <v>1.834147857142857</v>
      </c>
      <c r="EQ256">
        <v>17.17142857142857</v>
      </c>
      <c r="ER256">
        <v>16.08089285714286</v>
      </c>
      <c r="ES256">
        <v>1999.959642857143</v>
      </c>
      <c r="ET256">
        <v>0.9799979285714284</v>
      </c>
      <c r="EU256">
        <v>0.02000200714285714</v>
      </c>
      <c r="EV256">
        <v>0</v>
      </c>
      <c r="EW256">
        <v>330.2438214285713</v>
      </c>
      <c r="EX256">
        <v>5.00078</v>
      </c>
      <c r="EY256">
        <v>6540.353571428573</v>
      </c>
      <c r="EZ256">
        <v>16379.29285714285</v>
      </c>
      <c r="FA256">
        <v>39.65825</v>
      </c>
      <c r="FB256">
        <v>40.57099999999999</v>
      </c>
      <c r="FC256">
        <v>40.01328571428571</v>
      </c>
      <c r="FD256">
        <v>40.22285714285714</v>
      </c>
      <c r="FE256">
        <v>40.77207142857143</v>
      </c>
      <c r="FF256">
        <v>1955.055357142857</v>
      </c>
      <c r="FG256">
        <v>39.90428571428572</v>
      </c>
      <c r="FH256">
        <v>0</v>
      </c>
      <c r="FI256">
        <v>1758572410.8</v>
      </c>
      <c r="FJ256">
        <v>0</v>
      </c>
      <c r="FK256">
        <v>330.2036</v>
      </c>
      <c r="FL256">
        <v>-1.43992306822337</v>
      </c>
      <c r="FM256">
        <v>-13.10153851426023</v>
      </c>
      <c r="FN256">
        <v>6540.249200000002</v>
      </c>
      <c r="FO256">
        <v>15</v>
      </c>
      <c r="FP256">
        <v>0</v>
      </c>
      <c r="FQ256" t="s">
        <v>441</v>
      </c>
      <c r="FR256">
        <v>1746989605.5</v>
      </c>
      <c r="FS256">
        <v>1746989593.5</v>
      </c>
      <c r="FT256">
        <v>0</v>
      </c>
      <c r="FU256">
        <v>-0.274</v>
      </c>
      <c r="FV256">
        <v>-0.002</v>
      </c>
      <c r="FW256">
        <v>2.549</v>
      </c>
      <c r="FX256">
        <v>0.129</v>
      </c>
      <c r="FY256">
        <v>420</v>
      </c>
      <c r="FZ256">
        <v>17</v>
      </c>
      <c r="GA256">
        <v>0.02</v>
      </c>
      <c r="GB256">
        <v>0.04</v>
      </c>
      <c r="GC256">
        <v>-33.14309268292683</v>
      </c>
      <c r="GD256">
        <v>0.09233519163765351</v>
      </c>
      <c r="GE256">
        <v>0.05106755635737917</v>
      </c>
      <c r="GF256">
        <v>1</v>
      </c>
      <c r="GG256">
        <v>330.2638823529412</v>
      </c>
      <c r="GH256">
        <v>-0.9580137435348777</v>
      </c>
      <c r="GI256">
        <v>0.1992011641688569</v>
      </c>
      <c r="GJ256">
        <v>1</v>
      </c>
      <c r="GK256">
        <v>1.465286585365854</v>
      </c>
      <c r="GL256">
        <v>0.016447317073172</v>
      </c>
      <c r="GM256">
        <v>0.003538702814389237</v>
      </c>
      <c r="GN256">
        <v>1</v>
      </c>
      <c r="GO256">
        <v>3</v>
      </c>
      <c r="GP256">
        <v>3</v>
      </c>
      <c r="GQ256" t="s">
        <v>442</v>
      </c>
      <c r="GR256">
        <v>3.10251</v>
      </c>
      <c r="GS256">
        <v>2.7257</v>
      </c>
      <c r="GT256">
        <v>0.128236</v>
      </c>
      <c r="GU256">
        <v>0.132094</v>
      </c>
      <c r="GV256">
        <v>0.100273</v>
      </c>
      <c r="GW256">
        <v>0.0967857</v>
      </c>
      <c r="GX256">
        <v>22759.2</v>
      </c>
      <c r="GY256">
        <v>20590.3</v>
      </c>
      <c r="GZ256">
        <v>26671.6</v>
      </c>
      <c r="HA256">
        <v>23947.1</v>
      </c>
      <c r="HB256">
        <v>38407.1</v>
      </c>
      <c r="HC256">
        <v>31978.5</v>
      </c>
      <c r="HD256">
        <v>46577.7</v>
      </c>
      <c r="HE256">
        <v>37885.2</v>
      </c>
      <c r="HF256">
        <v>1.86625</v>
      </c>
      <c r="HG256">
        <v>1.8425</v>
      </c>
      <c r="HH256">
        <v>0.124298</v>
      </c>
      <c r="HI256">
        <v>0</v>
      </c>
      <c r="HJ256">
        <v>27.987</v>
      </c>
      <c r="HK256">
        <v>999.9</v>
      </c>
      <c r="HL256">
        <v>46.6</v>
      </c>
      <c r="HM256">
        <v>32.3</v>
      </c>
      <c r="HN256">
        <v>25.2127</v>
      </c>
      <c r="HO256">
        <v>61.1622</v>
      </c>
      <c r="HP256">
        <v>22.4679</v>
      </c>
      <c r="HQ256">
        <v>1</v>
      </c>
      <c r="HR256">
        <v>0.156509</v>
      </c>
      <c r="HS256">
        <v>0.420193</v>
      </c>
      <c r="HT256">
        <v>20.2793</v>
      </c>
      <c r="HU256">
        <v>5.21205</v>
      </c>
      <c r="HV256">
        <v>11.98</v>
      </c>
      <c r="HW256">
        <v>4.9635</v>
      </c>
      <c r="HX256">
        <v>3.27435</v>
      </c>
      <c r="HY256">
        <v>9999</v>
      </c>
      <c r="HZ256">
        <v>9999</v>
      </c>
      <c r="IA256">
        <v>9999</v>
      </c>
      <c r="IB256">
        <v>999.9</v>
      </c>
      <c r="IC256">
        <v>1.86393</v>
      </c>
      <c r="ID256">
        <v>1.86008</v>
      </c>
      <c r="IE256">
        <v>1.85843</v>
      </c>
      <c r="IF256">
        <v>1.85975</v>
      </c>
      <c r="IG256">
        <v>1.85989</v>
      </c>
      <c r="IH256">
        <v>1.85838</v>
      </c>
      <c r="II256">
        <v>1.85745</v>
      </c>
      <c r="IJ256">
        <v>1.85241</v>
      </c>
      <c r="IK256">
        <v>0</v>
      </c>
      <c r="IL256">
        <v>0</v>
      </c>
      <c r="IM256">
        <v>0</v>
      </c>
      <c r="IN256">
        <v>0</v>
      </c>
      <c r="IO256" t="s">
        <v>443</v>
      </c>
      <c r="IP256" t="s">
        <v>444</v>
      </c>
      <c r="IQ256" t="s">
        <v>445</v>
      </c>
      <c r="IR256" t="s">
        <v>445</v>
      </c>
      <c r="IS256" t="s">
        <v>445</v>
      </c>
      <c r="IT256" t="s">
        <v>445</v>
      </c>
      <c r="IU256">
        <v>0</v>
      </c>
      <c r="IV256">
        <v>100</v>
      </c>
      <c r="IW256">
        <v>100</v>
      </c>
      <c r="IX256">
        <v>-1.155</v>
      </c>
      <c r="IY256">
        <v>0.2734</v>
      </c>
      <c r="IZ256">
        <v>-1.088691465271074</v>
      </c>
      <c r="JA256">
        <v>-0.0009653133281458612</v>
      </c>
      <c r="JB256">
        <v>1.467522864134924E-06</v>
      </c>
      <c r="JC256">
        <v>-3.533429210606989E-10</v>
      </c>
      <c r="JD256">
        <v>0.001055554131792665</v>
      </c>
      <c r="JE256">
        <v>0.003653998214210923</v>
      </c>
      <c r="JF256">
        <v>0.0003927652080039181</v>
      </c>
      <c r="JG256">
        <v>9.453655735445027E-07</v>
      </c>
      <c r="JH256">
        <v>2</v>
      </c>
      <c r="JI256">
        <v>1975</v>
      </c>
      <c r="JJ256">
        <v>1</v>
      </c>
      <c r="JK256">
        <v>27</v>
      </c>
      <c r="JL256">
        <v>193046.8</v>
      </c>
      <c r="JM256">
        <v>193047</v>
      </c>
      <c r="JN256">
        <v>1.85913</v>
      </c>
      <c r="JO256">
        <v>2.62695</v>
      </c>
      <c r="JP256">
        <v>1.49658</v>
      </c>
      <c r="JQ256">
        <v>2.35107</v>
      </c>
      <c r="JR256">
        <v>1.54907</v>
      </c>
      <c r="JS256">
        <v>2.37061</v>
      </c>
      <c r="JT256">
        <v>37.027</v>
      </c>
      <c r="JU256">
        <v>24.1751</v>
      </c>
      <c r="JV256">
        <v>18</v>
      </c>
      <c r="JW256">
        <v>482.853</v>
      </c>
      <c r="JX256">
        <v>481.98</v>
      </c>
      <c r="JY256">
        <v>27.1136</v>
      </c>
      <c r="JZ256">
        <v>29.244</v>
      </c>
      <c r="KA256">
        <v>30.0004</v>
      </c>
      <c r="KB256">
        <v>29.4104</v>
      </c>
      <c r="KC256">
        <v>29.3921</v>
      </c>
      <c r="KD256">
        <v>37.3425</v>
      </c>
      <c r="KE256">
        <v>20.9446</v>
      </c>
      <c r="KF256">
        <v>67.19499999999999</v>
      </c>
      <c r="KG256">
        <v>27.0993</v>
      </c>
      <c r="KH256">
        <v>774.433</v>
      </c>
      <c r="KI256">
        <v>20.4646</v>
      </c>
      <c r="KJ256">
        <v>101.836</v>
      </c>
      <c r="KK256">
        <v>91.3665</v>
      </c>
    </row>
    <row r="257" spans="1:297">
      <c r="A257">
        <v>239</v>
      </c>
      <c r="B257">
        <v>1758572417.5</v>
      </c>
      <c r="C257">
        <v>7639.900000095367</v>
      </c>
      <c r="D257" t="s">
        <v>925</v>
      </c>
      <c r="E257" t="s">
        <v>926</v>
      </c>
      <c r="F257">
        <v>5</v>
      </c>
      <c r="G257" t="s">
        <v>834</v>
      </c>
      <c r="H257" t="s">
        <v>438</v>
      </c>
      <c r="I257">
        <v>1758572410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(EA257+(U257+2*0.95*5.67E-8*(((EA257+$B$9)+273)^4-(EA257+273)^4)-44100*J257)/(1.84*29.3*R257+8*0.95*5.67E-8*(EA257+273)^3))</f>
        <v>0</v>
      </c>
      <c r="W257">
        <f>($C$9*EB257+$D$9*EC257+$E$9*V257)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2*0.95*5.67E-8*(((EA257+$B$9)+273)^4-(W257+273)^4)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773.5089056035348</v>
      </c>
      <c r="AK257">
        <v>749.5739030303025</v>
      </c>
      <c r="AL257">
        <v>3.397193877824864</v>
      </c>
      <c r="AM257">
        <v>64.87164612893358</v>
      </c>
      <c r="AN257">
        <f>(AP257 - AO257 + DY257*1E3/(8.314*(EA257+273.15)) * AR257/DX257 * AQ257) * DX257/(100*DL257) * 1000/(1000 - AP257)</f>
        <v>0</v>
      </c>
      <c r="AO257">
        <v>20.44029060307755</v>
      </c>
      <c r="AP257">
        <v>21.90595272727272</v>
      </c>
      <c r="AQ257">
        <v>1.597657564357689E-05</v>
      </c>
      <c r="AR257">
        <v>105.5130570638781</v>
      </c>
      <c r="AS257">
        <v>0</v>
      </c>
      <c r="AT257">
        <v>0</v>
      </c>
      <c r="AU257">
        <f>IF(AS257*$H$15&gt;=AW257,1.0,(AW257/(AW257-AS257*$H$15)))</f>
        <v>0</v>
      </c>
      <c r="AV257">
        <f>(AU257-1)*100</f>
        <v>0</v>
      </c>
      <c r="AW257">
        <f>MAX(0,($B$15+$C$15*EF257)/(1+$D$15*EF257)*DY257/(EA257+273)*$E$15)</f>
        <v>0</v>
      </c>
      <c r="AX257" t="s">
        <v>439</v>
      </c>
      <c r="AY257" t="s">
        <v>439</v>
      </c>
      <c r="AZ257">
        <v>0</v>
      </c>
      <c r="BA257">
        <v>0</v>
      </c>
      <c r="BB257">
        <f>1-AZ257/BA257</f>
        <v>0</v>
      </c>
      <c r="BC257">
        <v>0</v>
      </c>
      <c r="BD257" t="s">
        <v>439</v>
      </c>
      <c r="BE257" t="s">
        <v>439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439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$B$13*EG257+$C$13*EH257+$F$13*ES257*(1-EV257)</f>
        <v>0</v>
      </c>
      <c r="DI257">
        <f>DH257*DJ257</f>
        <v>0</v>
      </c>
      <c r="DJ257">
        <f>($B$13*$D$11+$C$13*$D$11+$F$13*((FF257+EX257)/MAX(FF257+EX257+FG257, 0.1)*$I$11+FG257/MAX(FF257+EX257+FG257, 0.1)*$J$11))/($B$13+$C$13+$F$13)</f>
        <v>0</v>
      </c>
      <c r="DK257">
        <f>($B$13*$K$11+$C$13*$K$11+$F$13*((FF257+EX257)/MAX(FF257+EX257+FG257, 0.1)*$P$11+FG257/MAX(FF257+EX257+FG257, 0.1)*$Q$11))/($B$13+$C$13+$F$13)</f>
        <v>0</v>
      </c>
      <c r="DL257">
        <v>2.7</v>
      </c>
      <c r="DM257">
        <v>0.5</v>
      </c>
      <c r="DN257" t="s">
        <v>440</v>
      </c>
      <c r="DO257">
        <v>2</v>
      </c>
      <c r="DP257" t="b">
        <v>1</v>
      </c>
      <c r="DQ257">
        <v>1758572410</v>
      </c>
      <c r="DR257">
        <v>709.8673703703703</v>
      </c>
      <c r="DS257">
        <v>742.989074074074</v>
      </c>
      <c r="DT257">
        <v>21.9031</v>
      </c>
      <c r="DU257">
        <v>20.43647037037037</v>
      </c>
      <c r="DV257">
        <v>711.0272592592594</v>
      </c>
      <c r="DW257">
        <v>21.6296925925926</v>
      </c>
      <c r="DX257">
        <v>500.0104444444445</v>
      </c>
      <c r="DY257">
        <v>89.76491851851854</v>
      </c>
      <c r="DZ257">
        <v>0.06736935555555557</v>
      </c>
      <c r="EA257">
        <v>28.64629259259259</v>
      </c>
      <c r="EB257">
        <v>30.01008518518518</v>
      </c>
      <c r="EC257">
        <v>999.9000000000001</v>
      </c>
      <c r="ED257">
        <v>0</v>
      </c>
      <c r="EE257">
        <v>0</v>
      </c>
      <c r="EF257">
        <v>10010.00888888889</v>
      </c>
      <c r="EG257">
        <v>0</v>
      </c>
      <c r="EH257">
        <v>10.3612037037037</v>
      </c>
      <c r="EI257">
        <v>-33.12176296296296</v>
      </c>
      <c r="EJ257">
        <v>725.763851851852</v>
      </c>
      <c r="EK257">
        <v>758.489888888889</v>
      </c>
      <c r="EL257">
        <v>1.46663</v>
      </c>
      <c r="EM257">
        <v>742.989074074074</v>
      </c>
      <c r="EN257">
        <v>20.43647037037037</v>
      </c>
      <c r="EO257">
        <v>1.96613</v>
      </c>
      <c r="EP257">
        <v>1.834478148148148</v>
      </c>
      <c r="EQ257">
        <v>17.17417777777777</v>
      </c>
      <c r="ER257">
        <v>16.08370740740741</v>
      </c>
      <c r="ES257">
        <v>1999.965555555556</v>
      </c>
      <c r="ET257">
        <v>0.9799964074074073</v>
      </c>
      <c r="EU257">
        <v>0.02000357037037037</v>
      </c>
      <c r="EV257">
        <v>0</v>
      </c>
      <c r="EW257">
        <v>330.141074074074</v>
      </c>
      <c r="EX257">
        <v>5.00078</v>
      </c>
      <c r="EY257">
        <v>6539.213333333332</v>
      </c>
      <c r="EZ257">
        <v>16379.33333333333</v>
      </c>
      <c r="FA257">
        <v>39.66651851851852</v>
      </c>
      <c r="FB257">
        <v>40.569</v>
      </c>
      <c r="FC257">
        <v>40.02074074074074</v>
      </c>
      <c r="FD257">
        <v>40.23103703703703</v>
      </c>
      <c r="FE257">
        <v>40.77981481481481</v>
      </c>
      <c r="FF257">
        <v>1955.057407407407</v>
      </c>
      <c r="FG257">
        <v>39.90814814814815</v>
      </c>
      <c r="FH257">
        <v>0</v>
      </c>
      <c r="FI257">
        <v>1758572415.6</v>
      </c>
      <c r="FJ257">
        <v>0</v>
      </c>
      <c r="FK257">
        <v>330.1272799999999</v>
      </c>
      <c r="FL257">
        <v>-1.043230770414509</v>
      </c>
      <c r="FM257">
        <v>-12.11846156770075</v>
      </c>
      <c r="FN257">
        <v>6539.182000000001</v>
      </c>
      <c r="FO257">
        <v>15</v>
      </c>
      <c r="FP257">
        <v>0</v>
      </c>
      <c r="FQ257" t="s">
        <v>441</v>
      </c>
      <c r="FR257">
        <v>1746989605.5</v>
      </c>
      <c r="FS257">
        <v>1746989593.5</v>
      </c>
      <c r="FT257">
        <v>0</v>
      </c>
      <c r="FU257">
        <v>-0.274</v>
      </c>
      <c r="FV257">
        <v>-0.002</v>
      </c>
      <c r="FW257">
        <v>2.549</v>
      </c>
      <c r="FX257">
        <v>0.129</v>
      </c>
      <c r="FY257">
        <v>420</v>
      </c>
      <c r="FZ257">
        <v>17</v>
      </c>
      <c r="GA257">
        <v>0.02</v>
      </c>
      <c r="GB257">
        <v>0.04</v>
      </c>
      <c r="GC257">
        <v>-33.13144634146342</v>
      </c>
      <c r="GD257">
        <v>0.05787386759590196</v>
      </c>
      <c r="GE257">
        <v>0.1030481419521278</v>
      </c>
      <c r="GF257">
        <v>1</v>
      </c>
      <c r="GG257">
        <v>330.1875882352941</v>
      </c>
      <c r="GH257">
        <v>-1.093781507512206</v>
      </c>
      <c r="GI257">
        <v>0.185402442659054</v>
      </c>
      <c r="GJ257">
        <v>0</v>
      </c>
      <c r="GK257">
        <v>1.466106829268293</v>
      </c>
      <c r="GL257">
        <v>0.004470940766548854</v>
      </c>
      <c r="GM257">
        <v>0.001460954313945521</v>
      </c>
      <c r="GN257">
        <v>1</v>
      </c>
      <c r="GO257">
        <v>2</v>
      </c>
      <c r="GP257">
        <v>3</v>
      </c>
      <c r="GQ257" t="s">
        <v>448</v>
      </c>
      <c r="GR257">
        <v>3.10243</v>
      </c>
      <c r="GS257">
        <v>2.7259</v>
      </c>
      <c r="GT257">
        <v>0.130238</v>
      </c>
      <c r="GU257">
        <v>0.134107</v>
      </c>
      <c r="GV257">
        <v>0.100277</v>
      </c>
      <c r="GW257">
        <v>0.0967977</v>
      </c>
      <c r="GX257">
        <v>22706.9</v>
      </c>
      <c r="GY257">
        <v>20542.5</v>
      </c>
      <c r="GZ257">
        <v>26671.5</v>
      </c>
      <c r="HA257">
        <v>23947.1</v>
      </c>
      <c r="HB257">
        <v>38407</v>
      </c>
      <c r="HC257">
        <v>31978.5</v>
      </c>
      <c r="HD257">
        <v>46577.5</v>
      </c>
      <c r="HE257">
        <v>37885.4</v>
      </c>
      <c r="HF257">
        <v>1.86672</v>
      </c>
      <c r="HG257">
        <v>1.84253</v>
      </c>
      <c r="HH257">
        <v>0.12365</v>
      </c>
      <c r="HI257">
        <v>0</v>
      </c>
      <c r="HJ257">
        <v>27.9894</v>
      </c>
      <c r="HK257">
        <v>999.9</v>
      </c>
      <c r="HL257">
        <v>46.6</v>
      </c>
      <c r="HM257">
        <v>32.3</v>
      </c>
      <c r="HN257">
        <v>25.2132</v>
      </c>
      <c r="HO257">
        <v>61.3222</v>
      </c>
      <c r="HP257">
        <v>22.7604</v>
      </c>
      <c r="HQ257">
        <v>1</v>
      </c>
      <c r="HR257">
        <v>0.156748</v>
      </c>
      <c r="HS257">
        <v>0.44601</v>
      </c>
      <c r="HT257">
        <v>20.2792</v>
      </c>
      <c r="HU257">
        <v>5.2119</v>
      </c>
      <c r="HV257">
        <v>11.98</v>
      </c>
      <c r="HW257">
        <v>4.96355</v>
      </c>
      <c r="HX257">
        <v>3.27448</v>
      </c>
      <c r="HY257">
        <v>9999</v>
      </c>
      <c r="HZ257">
        <v>9999</v>
      </c>
      <c r="IA257">
        <v>9999</v>
      </c>
      <c r="IB257">
        <v>999.9</v>
      </c>
      <c r="IC257">
        <v>1.86397</v>
      </c>
      <c r="ID257">
        <v>1.8601</v>
      </c>
      <c r="IE257">
        <v>1.8584</v>
      </c>
      <c r="IF257">
        <v>1.85974</v>
      </c>
      <c r="IG257">
        <v>1.85989</v>
      </c>
      <c r="IH257">
        <v>1.8584</v>
      </c>
      <c r="II257">
        <v>1.85745</v>
      </c>
      <c r="IJ257">
        <v>1.85242</v>
      </c>
      <c r="IK257">
        <v>0</v>
      </c>
      <c r="IL257">
        <v>0</v>
      </c>
      <c r="IM257">
        <v>0</v>
      </c>
      <c r="IN257">
        <v>0</v>
      </c>
      <c r="IO257" t="s">
        <v>443</v>
      </c>
      <c r="IP257" t="s">
        <v>444</v>
      </c>
      <c r="IQ257" t="s">
        <v>445</v>
      </c>
      <c r="IR257" t="s">
        <v>445</v>
      </c>
      <c r="IS257" t="s">
        <v>445</v>
      </c>
      <c r="IT257" t="s">
        <v>445</v>
      </c>
      <c r="IU257">
        <v>0</v>
      </c>
      <c r="IV257">
        <v>100</v>
      </c>
      <c r="IW257">
        <v>100</v>
      </c>
      <c r="IX257">
        <v>-1.145</v>
      </c>
      <c r="IY257">
        <v>0.2735</v>
      </c>
      <c r="IZ257">
        <v>-1.088691465271074</v>
      </c>
      <c r="JA257">
        <v>-0.0009653133281458612</v>
      </c>
      <c r="JB257">
        <v>1.467522864134924E-06</v>
      </c>
      <c r="JC257">
        <v>-3.533429210606989E-10</v>
      </c>
      <c r="JD257">
        <v>0.001055554131792665</v>
      </c>
      <c r="JE257">
        <v>0.003653998214210923</v>
      </c>
      <c r="JF257">
        <v>0.0003927652080039181</v>
      </c>
      <c r="JG257">
        <v>9.453655735445027E-07</v>
      </c>
      <c r="JH257">
        <v>2</v>
      </c>
      <c r="JI257">
        <v>1975</v>
      </c>
      <c r="JJ257">
        <v>1</v>
      </c>
      <c r="JK257">
        <v>27</v>
      </c>
      <c r="JL257">
        <v>193046.9</v>
      </c>
      <c r="JM257">
        <v>193047.1</v>
      </c>
      <c r="JN257">
        <v>1.89087</v>
      </c>
      <c r="JO257">
        <v>2.63062</v>
      </c>
      <c r="JP257">
        <v>1.49658</v>
      </c>
      <c r="JQ257">
        <v>2.34985</v>
      </c>
      <c r="JR257">
        <v>1.54907</v>
      </c>
      <c r="JS257">
        <v>2.44995</v>
      </c>
      <c r="JT257">
        <v>37.027</v>
      </c>
      <c r="JU257">
        <v>24.1751</v>
      </c>
      <c r="JV257">
        <v>18</v>
      </c>
      <c r="JW257">
        <v>483.149</v>
      </c>
      <c r="JX257">
        <v>482.022</v>
      </c>
      <c r="JY257">
        <v>27.0954</v>
      </c>
      <c r="JZ257">
        <v>29.2472</v>
      </c>
      <c r="KA257">
        <v>30.0004</v>
      </c>
      <c r="KB257">
        <v>29.4129</v>
      </c>
      <c r="KC257">
        <v>29.3953</v>
      </c>
      <c r="KD257">
        <v>37.9715</v>
      </c>
      <c r="KE257">
        <v>20.9446</v>
      </c>
      <c r="KF257">
        <v>67.19499999999999</v>
      </c>
      <c r="KG257">
        <v>27.0848</v>
      </c>
      <c r="KH257">
        <v>787.808</v>
      </c>
      <c r="KI257">
        <v>20.4646</v>
      </c>
      <c r="KJ257">
        <v>101.836</v>
      </c>
      <c r="KK257">
        <v>91.3668</v>
      </c>
    </row>
    <row r="258" spans="1:297">
      <c r="A258">
        <v>240</v>
      </c>
      <c r="B258">
        <v>1758572422.5</v>
      </c>
      <c r="C258">
        <v>7644.900000095367</v>
      </c>
      <c r="D258" t="s">
        <v>927</v>
      </c>
      <c r="E258" t="s">
        <v>928</v>
      </c>
      <c r="F258">
        <v>5</v>
      </c>
      <c r="G258" t="s">
        <v>834</v>
      </c>
      <c r="H258" t="s">
        <v>438</v>
      </c>
      <c r="I258">
        <v>1758572414.714286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(EA258+(U258+2*0.95*5.67E-8*(((EA258+$B$9)+273)^4-(EA258+273)^4)-44100*J258)/(1.84*29.3*R258+8*0.95*5.67E-8*(EA258+273)^3))</f>
        <v>0</v>
      </c>
      <c r="W258">
        <f>($C$9*EB258+$D$9*EC258+$E$9*V258)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2*0.95*5.67E-8*(((EA258+$B$9)+273)^4-(W258+273)^4)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791.0834731734677</v>
      </c>
      <c r="AK258">
        <v>766.8821818181817</v>
      </c>
      <c r="AL258">
        <v>3.458645524192014</v>
      </c>
      <c r="AM258">
        <v>64.87164612893358</v>
      </c>
      <c r="AN258">
        <f>(AP258 - AO258 + DY258*1E3/(8.314*(EA258+273.15)) * AR258/DX258 * AQ258) * DX258/(100*DL258) * 1000/(1000 - AP258)</f>
        <v>0</v>
      </c>
      <c r="AO258">
        <v>20.44428829724088</v>
      </c>
      <c r="AP258">
        <v>21.90479636363635</v>
      </c>
      <c r="AQ258">
        <v>-3.097787684167896E-07</v>
      </c>
      <c r="AR258">
        <v>105.5130570638781</v>
      </c>
      <c r="AS258">
        <v>0</v>
      </c>
      <c r="AT258">
        <v>0</v>
      </c>
      <c r="AU258">
        <f>IF(AS258*$H$15&gt;=AW258,1.0,(AW258/(AW258-AS258*$H$15)))</f>
        <v>0</v>
      </c>
      <c r="AV258">
        <f>(AU258-1)*100</f>
        <v>0</v>
      </c>
      <c r="AW258">
        <f>MAX(0,($B$15+$C$15*EF258)/(1+$D$15*EF258)*DY258/(EA258+273)*$E$15)</f>
        <v>0</v>
      </c>
      <c r="AX258" t="s">
        <v>439</v>
      </c>
      <c r="AY258" t="s">
        <v>439</v>
      </c>
      <c r="AZ258">
        <v>0</v>
      </c>
      <c r="BA258">
        <v>0</v>
      </c>
      <c r="BB258">
        <f>1-AZ258/BA258</f>
        <v>0</v>
      </c>
      <c r="BC258">
        <v>0</v>
      </c>
      <c r="BD258" t="s">
        <v>439</v>
      </c>
      <c r="BE258" t="s">
        <v>439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439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$B$13*EG258+$C$13*EH258+$F$13*ES258*(1-EV258)</f>
        <v>0</v>
      </c>
      <c r="DI258">
        <f>DH258*DJ258</f>
        <v>0</v>
      </c>
      <c r="DJ258">
        <f>($B$13*$D$11+$C$13*$D$11+$F$13*((FF258+EX258)/MAX(FF258+EX258+FG258, 0.1)*$I$11+FG258/MAX(FF258+EX258+FG258, 0.1)*$J$11))/($B$13+$C$13+$F$13)</f>
        <v>0</v>
      </c>
      <c r="DK258">
        <f>($B$13*$K$11+$C$13*$K$11+$F$13*((FF258+EX258)/MAX(FF258+EX258+FG258, 0.1)*$P$11+FG258/MAX(FF258+EX258+FG258, 0.1)*$Q$11))/($B$13+$C$13+$F$13)</f>
        <v>0</v>
      </c>
      <c r="DL258">
        <v>2.7</v>
      </c>
      <c r="DM258">
        <v>0.5</v>
      </c>
      <c r="DN258" t="s">
        <v>440</v>
      </c>
      <c r="DO258">
        <v>2</v>
      </c>
      <c r="DP258" t="b">
        <v>1</v>
      </c>
      <c r="DQ258">
        <v>1758572414.714286</v>
      </c>
      <c r="DR258">
        <v>725.6163214285714</v>
      </c>
      <c r="DS258">
        <v>758.8134642857143</v>
      </c>
      <c r="DT258">
        <v>21.90439642857143</v>
      </c>
      <c r="DU258">
        <v>20.43973571428572</v>
      </c>
      <c r="DV258">
        <v>726.7667857142858</v>
      </c>
      <c r="DW258">
        <v>21.630975</v>
      </c>
      <c r="DX258">
        <v>499.9698928571429</v>
      </c>
      <c r="DY258">
        <v>89.7645857142857</v>
      </c>
      <c r="DZ258">
        <v>0.06756931785714285</v>
      </c>
      <c r="EA258">
        <v>28.64677142857143</v>
      </c>
      <c r="EB258">
        <v>30.00918928571429</v>
      </c>
      <c r="EC258">
        <v>999.9000000000002</v>
      </c>
      <c r="ED258">
        <v>0</v>
      </c>
      <c r="EE258">
        <v>0</v>
      </c>
      <c r="EF258">
        <v>10014.91607142857</v>
      </c>
      <c r="EG258">
        <v>0</v>
      </c>
      <c r="EH258">
        <v>10.36443928571429</v>
      </c>
      <c r="EI258">
        <v>-33.19723571428572</v>
      </c>
      <c r="EJ258">
        <v>741.8663214285715</v>
      </c>
      <c r="EK258">
        <v>774.6470714285715</v>
      </c>
      <c r="EL258">
        <v>1.464670357142857</v>
      </c>
      <c r="EM258">
        <v>758.8134642857143</v>
      </c>
      <c r="EN258">
        <v>20.43973571428572</v>
      </c>
      <c r="EO258">
        <v>1.96624</v>
      </c>
      <c r="EP258">
        <v>1.834764285714286</v>
      </c>
      <c r="EQ258">
        <v>17.17505714285714</v>
      </c>
      <c r="ER258">
        <v>16.08615</v>
      </c>
      <c r="ES258">
        <v>1999.9875</v>
      </c>
      <c r="ET258">
        <v>0.9799952857142856</v>
      </c>
      <c r="EU258">
        <v>0.02000472857142857</v>
      </c>
      <c r="EV258">
        <v>0</v>
      </c>
      <c r="EW258">
        <v>330.0797857142857</v>
      </c>
      <c r="EX258">
        <v>5.00078</v>
      </c>
      <c r="EY258">
        <v>6538.442142857143</v>
      </c>
      <c r="EZ258">
        <v>16379.50714285714</v>
      </c>
      <c r="FA258">
        <v>39.66053571428571</v>
      </c>
      <c r="FB258">
        <v>40.56424999999999</v>
      </c>
      <c r="FC258">
        <v>40.02442857142857</v>
      </c>
      <c r="FD258">
        <v>40.22724999999999</v>
      </c>
      <c r="FE258">
        <v>40.77642857142857</v>
      </c>
      <c r="FF258">
        <v>1955.076071428572</v>
      </c>
      <c r="FG258">
        <v>39.91142857142858</v>
      </c>
      <c r="FH258">
        <v>0</v>
      </c>
      <c r="FI258">
        <v>1758572420.4</v>
      </c>
      <c r="FJ258">
        <v>0</v>
      </c>
      <c r="FK258">
        <v>330.0572</v>
      </c>
      <c r="FL258">
        <v>-0.56200001159594</v>
      </c>
      <c r="FM258">
        <v>-8.637692284948544</v>
      </c>
      <c r="FN258">
        <v>6538.3148</v>
      </c>
      <c r="FO258">
        <v>15</v>
      </c>
      <c r="FP258">
        <v>0</v>
      </c>
      <c r="FQ258" t="s">
        <v>441</v>
      </c>
      <c r="FR258">
        <v>1746989605.5</v>
      </c>
      <c r="FS258">
        <v>1746989593.5</v>
      </c>
      <c r="FT258">
        <v>0</v>
      </c>
      <c r="FU258">
        <v>-0.274</v>
      </c>
      <c r="FV258">
        <v>-0.002</v>
      </c>
      <c r="FW258">
        <v>2.549</v>
      </c>
      <c r="FX258">
        <v>0.129</v>
      </c>
      <c r="FY258">
        <v>420</v>
      </c>
      <c r="FZ258">
        <v>17</v>
      </c>
      <c r="GA258">
        <v>0.02</v>
      </c>
      <c r="GB258">
        <v>0.04</v>
      </c>
      <c r="GC258">
        <v>-33.17799756097561</v>
      </c>
      <c r="GD258">
        <v>-0.7594975609756085</v>
      </c>
      <c r="GE258">
        <v>0.1542580503299983</v>
      </c>
      <c r="GF258">
        <v>0</v>
      </c>
      <c r="GG258">
        <v>330.1232647058824</v>
      </c>
      <c r="GH258">
        <v>-0.8240641728530335</v>
      </c>
      <c r="GI258">
        <v>0.1905847516929239</v>
      </c>
      <c r="GJ258">
        <v>1</v>
      </c>
      <c r="GK258">
        <v>1.46553</v>
      </c>
      <c r="GL258">
        <v>-0.01789317073170678</v>
      </c>
      <c r="GM258">
        <v>0.002460824767549582</v>
      </c>
      <c r="GN258">
        <v>1</v>
      </c>
      <c r="GO258">
        <v>2</v>
      </c>
      <c r="GP258">
        <v>3</v>
      </c>
      <c r="GQ258" t="s">
        <v>448</v>
      </c>
      <c r="GR258">
        <v>3.10282</v>
      </c>
      <c r="GS258">
        <v>2.72583</v>
      </c>
      <c r="GT258">
        <v>0.132241</v>
      </c>
      <c r="GU258">
        <v>0.13604</v>
      </c>
      <c r="GV258">
        <v>0.100276</v>
      </c>
      <c r="GW258">
        <v>0.0968093</v>
      </c>
      <c r="GX258">
        <v>22654.5</v>
      </c>
      <c r="GY258">
        <v>20496.3</v>
      </c>
      <c r="GZ258">
        <v>26671.4</v>
      </c>
      <c r="HA258">
        <v>23946.7</v>
      </c>
      <c r="HB258">
        <v>38407.3</v>
      </c>
      <c r="HC258">
        <v>31977.9</v>
      </c>
      <c r="HD258">
        <v>46577.5</v>
      </c>
      <c r="HE258">
        <v>37885</v>
      </c>
      <c r="HF258">
        <v>1.86672</v>
      </c>
      <c r="HG258">
        <v>1.84197</v>
      </c>
      <c r="HH258">
        <v>0.123292</v>
      </c>
      <c r="HI258">
        <v>0</v>
      </c>
      <c r="HJ258">
        <v>27.9918</v>
      </c>
      <c r="HK258">
        <v>999.9</v>
      </c>
      <c r="HL258">
        <v>46.6</v>
      </c>
      <c r="HM258">
        <v>32.3</v>
      </c>
      <c r="HN258">
        <v>25.2145</v>
      </c>
      <c r="HO258">
        <v>60.7622</v>
      </c>
      <c r="HP258">
        <v>22.472</v>
      </c>
      <c r="HQ258">
        <v>1</v>
      </c>
      <c r="HR258">
        <v>0.156994</v>
      </c>
      <c r="HS258">
        <v>0.409553</v>
      </c>
      <c r="HT258">
        <v>20.2793</v>
      </c>
      <c r="HU258">
        <v>5.21175</v>
      </c>
      <c r="HV258">
        <v>11.9798</v>
      </c>
      <c r="HW258">
        <v>4.96355</v>
      </c>
      <c r="HX258">
        <v>3.2744</v>
      </c>
      <c r="HY258">
        <v>9999</v>
      </c>
      <c r="HZ258">
        <v>9999</v>
      </c>
      <c r="IA258">
        <v>9999</v>
      </c>
      <c r="IB258">
        <v>999.9</v>
      </c>
      <c r="IC258">
        <v>1.86397</v>
      </c>
      <c r="ID258">
        <v>1.8601</v>
      </c>
      <c r="IE258">
        <v>1.85843</v>
      </c>
      <c r="IF258">
        <v>1.85974</v>
      </c>
      <c r="IG258">
        <v>1.85989</v>
      </c>
      <c r="IH258">
        <v>1.85841</v>
      </c>
      <c r="II258">
        <v>1.85746</v>
      </c>
      <c r="IJ258">
        <v>1.85241</v>
      </c>
      <c r="IK258">
        <v>0</v>
      </c>
      <c r="IL258">
        <v>0</v>
      </c>
      <c r="IM258">
        <v>0</v>
      </c>
      <c r="IN258">
        <v>0</v>
      </c>
      <c r="IO258" t="s">
        <v>443</v>
      </c>
      <c r="IP258" t="s">
        <v>444</v>
      </c>
      <c r="IQ258" t="s">
        <v>445</v>
      </c>
      <c r="IR258" t="s">
        <v>445</v>
      </c>
      <c r="IS258" t="s">
        <v>445</v>
      </c>
      <c r="IT258" t="s">
        <v>445</v>
      </c>
      <c r="IU258">
        <v>0</v>
      </c>
      <c r="IV258">
        <v>100</v>
      </c>
      <c r="IW258">
        <v>100</v>
      </c>
      <c r="IX258">
        <v>-1.135</v>
      </c>
      <c r="IY258">
        <v>0.2735</v>
      </c>
      <c r="IZ258">
        <v>-1.088691465271074</v>
      </c>
      <c r="JA258">
        <v>-0.0009653133281458612</v>
      </c>
      <c r="JB258">
        <v>1.467522864134924E-06</v>
      </c>
      <c r="JC258">
        <v>-3.533429210606989E-10</v>
      </c>
      <c r="JD258">
        <v>0.001055554131792665</v>
      </c>
      <c r="JE258">
        <v>0.003653998214210923</v>
      </c>
      <c r="JF258">
        <v>0.0003927652080039181</v>
      </c>
      <c r="JG258">
        <v>9.453655735445027E-07</v>
      </c>
      <c r="JH258">
        <v>2</v>
      </c>
      <c r="JI258">
        <v>1975</v>
      </c>
      <c r="JJ258">
        <v>1</v>
      </c>
      <c r="JK258">
        <v>27</v>
      </c>
      <c r="JL258">
        <v>193047</v>
      </c>
      <c r="JM258">
        <v>193047.1</v>
      </c>
      <c r="JN258">
        <v>1.92505</v>
      </c>
      <c r="JO258">
        <v>2.62451</v>
      </c>
      <c r="JP258">
        <v>1.49658</v>
      </c>
      <c r="JQ258">
        <v>2.35107</v>
      </c>
      <c r="JR258">
        <v>1.54907</v>
      </c>
      <c r="JS258">
        <v>2.3999</v>
      </c>
      <c r="JT258">
        <v>37.027</v>
      </c>
      <c r="JU258">
        <v>24.1751</v>
      </c>
      <c r="JV258">
        <v>18</v>
      </c>
      <c r="JW258">
        <v>483.173</v>
      </c>
      <c r="JX258">
        <v>481.685</v>
      </c>
      <c r="JY258">
        <v>27.0821</v>
      </c>
      <c r="JZ258">
        <v>29.2497</v>
      </c>
      <c r="KA258">
        <v>30.0002</v>
      </c>
      <c r="KB258">
        <v>29.4161</v>
      </c>
      <c r="KC258">
        <v>29.3978</v>
      </c>
      <c r="KD258">
        <v>38.6645</v>
      </c>
      <c r="KE258">
        <v>20.9446</v>
      </c>
      <c r="KF258">
        <v>67.19499999999999</v>
      </c>
      <c r="KG258">
        <v>27.0838</v>
      </c>
      <c r="KH258">
        <v>807.8630000000001</v>
      </c>
      <c r="KI258">
        <v>20.4646</v>
      </c>
      <c r="KJ258">
        <v>101.835</v>
      </c>
      <c r="KK258">
        <v>91.3657</v>
      </c>
    </row>
    <row r="259" spans="1:297">
      <c r="A259">
        <v>241</v>
      </c>
      <c r="B259">
        <v>1758572427.5</v>
      </c>
      <c r="C259">
        <v>7649.900000095367</v>
      </c>
      <c r="D259" t="s">
        <v>929</v>
      </c>
      <c r="E259" t="s">
        <v>930</v>
      </c>
      <c r="F259">
        <v>5</v>
      </c>
      <c r="G259" t="s">
        <v>834</v>
      </c>
      <c r="H259" t="s">
        <v>438</v>
      </c>
      <c r="I259">
        <v>1758572420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(EA259+(U259+2*0.95*5.67E-8*(((EA259+$B$9)+273)^4-(EA259+273)^4)-44100*J259)/(1.84*29.3*R259+8*0.95*5.67E-8*(EA259+273)^3))</f>
        <v>0</v>
      </c>
      <c r="W259">
        <f>($C$9*EB259+$D$9*EC259+$E$9*V259)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2*0.95*5.67E-8*(((EA259+$B$9)+273)^4-(W259+273)^4)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808.2155320793524</v>
      </c>
      <c r="AK259">
        <v>783.9257090909088</v>
      </c>
      <c r="AL259">
        <v>3.409998931651284</v>
      </c>
      <c r="AM259">
        <v>64.87164612893358</v>
      </c>
      <c r="AN259">
        <f>(AP259 - AO259 + DY259*1E3/(8.314*(EA259+273.15)) * AR259/DX259 * AQ259) * DX259/(100*DL259) * 1000/(1000 - AP259)</f>
        <v>0</v>
      </c>
      <c r="AO259">
        <v>20.4471343081557</v>
      </c>
      <c r="AP259">
        <v>21.90258787878788</v>
      </c>
      <c r="AQ259">
        <v>-2.122187230567521E-05</v>
      </c>
      <c r="AR259">
        <v>105.5130570638781</v>
      </c>
      <c r="AS259">
        <v>0</v>
      </c>
      <c r="AT259">
        <v>0</v>
      </c>
      <c r="AU259">
        <f>IF(AS259*$H$15&gt;=AW259,1.0,(AW259/(AW259-AS259*$H$15)))</f>
        <v>0</v>
      </c>
      <c r="AV259">
        <f>(AU259-1)*100</f>
        <v>0</v>
      </c>
      <c r="AW259">
        <f>MAX(0,($B$15+$C$15*EF259)/(1+$D$15*EF259)*DY259/(EA259+273)*$E$15)</f>
        <v>0</v>
      </c>
      <c r="AX259" t="s">
        <v>439</v>
      </c>
      <c r="AY259" t="s">
        <v>439</v>
      </c>
      <c r="AZ259">
        <v>0</v>
      </c>
      <c r="BA259">
        <v>0</v>
      </c>
      <c r="BB259">
        <f>1-AZ259/BA259</f>
        <v>0</v>
      </c>
      <c r="BC259">
        <v>0</v>
      </c>
      <c r="BD259" t="s">
        <v>439</v>
      </c>
      <c r="BE259" t="s">
        <v>439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439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$B$13*EG259+$C$13*EH259+$F$13*ES259*(1-EV259)</f>
        <v>0</v>
      </c>
      <c r="DI259">
        <f>DH259*DJ259</f>
        <v>0</v>
      </c>
      <c r="DJ259">
        <f>($B$13*$D$11+$C$13*$D$11+$F$13*((FF259+EX259)/MAX(FF259+EX259+FG259, 0.1)*$I$11+FG259/MAX(FF259+EX259+FG259, 0.1)*$J$11))/($B$13+$C$13+$F$13)</f>
        <v>0</v>
      </c>
      <c r="DK259">
        <f>($B$13*$K$11+$C$13*$K$11+$F$13*((FF259+EX259)/MAX(FF259+EX259+FG259, 0.1)*$P$11+FG259/MAX(FF259+EX259+FG259, 0.1)*$Q$11))/($B$13+$C$13+$F$13)</f>
        <v>0</v>
      </c>
      <c r="DL259">
        <v>2.7</v>
      </c>
      <c r="DM259">
        <v>0.5</v>
      </c>
      <c r="DN259" t="s">
        <v>440</v>
      </c>
      <c r="DO259">
        <v>2</v>
      </c>
      <c r="DP259" t="b">
        <v>1</v>
      </c>
      <c r="DQ259">
        <v>1758572420</v>
      </c>
      <c r="DR259">
        <v>743.2881111111112</v>
      </c>
      <c r="DS259">
        <v>776.6154444444444</v>
      </c>
      <c r="DT259">
        <v>21.90455555555556</v>
      </c>
      <c r="DU259">
        <v>20.44344074074074</v>
      </c>
      <c r="DV259">
        <v>744.4276296296298</v>
      </c>
      <c r="DW259">
        <v>21.63112962962963</v>
      </c>
      <c r="DX259">
        <v>500.0315185185185</v>
      </c>
      <c r="DY259">
        <v>89.76581851851851</v>
      </c>
      <c r="DZ259">
        <v>0.06748734814814815</v>
      </c>
      <c r="EA259">
        <v>28.64748148148148</v>
      </c>
      <c r="EB259">
        <v>30.00233333333333</v>
      </c>
      <c r="EC259">
        <v>999.9000000000001</v>
      </c>
      <c r="ED259">
        <v>0</v>
      </c>
      <c r="EE259">
        <v>0</v>
      </c>
      <c r="EF259">
        <v>10030.77148148148</v>
      </c>
      <c r="EG259">
        <v>0</v>
      </c>
      <c r="EH259">
        <v>10.36225555555555</v>
      </c>
      <c r="EI259">
        <v>-33.32744444444444</v>
      </c>
      <c r="EJ259">
        <v>759.9339259259259</v>
      </c>
      <c r="EK259">
        <v>792.8235185185185</v>
      </c>
      <c r="EL259">
        <v>1.461123703703704</v>
      </c>
      <c r="EM259">
        <v>776.6154444444444</v>
      </c>
      <c r="EN259">
        <v>20.44344074074074</v>
      </c>
      <c r="EO259">
        <v>1.966281111111111</v>
      </c>
      <c r="EP259">
        <v>1.835123333333333</v>
      </c>
      <c r="EQ259">
        <v>17.17539259259259</v>
      </c>
      <c r="ER259">
        <v>16.08921481481481</v>
      </c>
      <c r="ES259">
        <v>1999.992592592593</v>
      </c>
      <c r="ET259">
        <v>0.9799954444444444</v>
      </c>
      <c r="EU259">
        <v>0.02000458518518518</v>
      </c>
      <c r="EV259">
        <v>0</v>
      </c>
      <c r="EW259">
        <v>330.0808518518519</v>
      </c>
      <c r="EX259">
        <v>5.00078</v>
      </c>
      <c r="EY259">
        <v>6537.432962962963</v>
      </c>
      <c r="EZ259">
        <v>16379.54074074074</v>
      </c>
      <c r="FA259">
        <v>39.66648148148148</v>
      </c>
      <c r="FB259">
        <v>40.57133333333333</v>
      </c>
      <c r="FC259">
        <v>40.02537037037037</v>
      </c>
      <c r="FD259">
        <v>40.22411111111111</v>
      </c>
      <c r="FE259">
        <v>40.77055555555555</v>
      </c>
      <c r="FF259">
        <v>1955.081481481481</v>
      </c>
      <c r="FG259">
        <v>39.91111111111112</v>
      </c>
      <c r="FH259">
        <v>0</v>
      </c>
      <c r="FI259">
        <v>1758572425.8</v>
      </c>
      <c r="FJ259">
        <v>0</v>
      </c>
      <c r="FK259">
        <v>330.0393461538461</v>
      </c>
      <c r="FL259">
        <v>-0.3237265084196187</v>
      </c>
      <c r="FM259">
        <v>-11.26974358102878</v>
      </c>
      <c r="FN259">
        <v>6537.324615384616</v>
      </c>
      <c r="FO259">
        <v>15</v>
      </c>
      <c r="FP259">
        <v>0</v>
      </c>
      <c r="FQ259" t="s">
        <v>441</v>
      </c>
      <c r="FR259">
        <v>1746989605.5</v>
      </c>
      <c r="FS259">
        <v>1746989593.5</v>
      </c>
      <c r="FT259">
        <v>0</v>
      </c>
      <c r="FU259">
        <v>-0.274</v>
      </c>
      <c r="FV259">
        <v>-0.002</v>
      </c>
      <c r="FW259">
        <v>2.549</v>
      </c>
      <c r="FX259">
        <v>0.129</v>
      </c>
      <c r="FY259">
        <v>420</v>
      </c>
      <c r="FZ259">
        <v>17</v>
      </c>
      <c r="GA259">
        <v>0.02</v>
      </c>
      <c r="GB259">
        <v>0.04</v>
      </c>
      <c r="GC259">
        <v>-33.26121463414634</v>
      </c>
      <c r="GD259">
        <v>-1.587919860627194</v>
      </c>
      <c r="GE259">
        <v>0.2163807862632234</v>
      </c>
      <c r="GF259">
        <v>0</v>
      </c>
      <c r="GG259">
        <v>330.0596470588235</v>
      </c>
      <c r="GH259">
        <v>-0.2094728872518492</v>
      </c>
      <c r="GI259">
        <v>0.1536829973283282</v>
      </c>
      <c r="GJ259">
        <v>1</v>
      </c>
      <c r="GK259">
        <v>1.46307243902439</v>
      </c>
      <c r="GL259">
        <v>-0.0396282229965135</v>
      </c>
      <c r="GM259">
        <v>0.004057478359341686</v>
      </c>
      <c r="GN259">
        <v>1</v>
      </c>
      <c r="GO259">
        <v>2</v>
      </c>
      <c r="GP259">
        <v>3</v>
      </c>
      <c r="GQ259" t="s">
        <v>448</v>
      </c>
      <c r="GR259">
        <v>3.10272</v>
      </c>
      <c r="GS259">
        <v>2.72542</v>
      </c>
      <c r="GT259">
        <v>0.134213</v>
      </c>
      <c r="GU259">
        <v>0.138023</v>
      </c>
      <c r="GV259">
        <v>0.100271</v>
      </c>
      <c r="GW259">
        <v>0.0968195</v>
      </c>
      <c r="GX259">
        <v>22602.7</v>
      </c>
      <c r="GY259">
        <v>20449.3</v>
      </c>
      <c r="GZ259">
        <v>26671</v>
      </c>
      <c r="HA259">
        <v>23946.7</v>
      </c>
      <c r="HB259">
        <v>38407.5</v>
      </c>
      <c r="HC259">
        <v>31978</v>
      </c>
      <c r="HD259">
        <v>46577.2</v>
      </c>
      <c r="HE259">
        <v>37885.3</v>
      </c>
      <c r="HF259">
        <v>1.86703</v>
      </c>
      <c r="HG259">
        <v>1.84193</v>
      </c>
      <c r="HH259">
        <v>0.123382</v>
      </c>
      <c r="HI259">
        <v>0</v>
      </c>
      <c r="HJ259">
        <v>27.9948</v>
      </c>
      <c r="HK259">
        <v>999.9</v>
      </c>
      <c r="HL259">
        <v>46.6</v>
      </c>
      <c r="HM259">
        <v>32.3</v>
      </c>
      <c r="HN259">
        <v>25.2118</v>
      </c>
      <c r="HO259">
        <v>60.9222</v>
      </c>
      <c r="HP259">
        <v>22.5841</v>
      </c>
      <c r="HQ259">
        <v>1</v>
      </c>
      <c r="HR259">
        <v>0.157294</v>
      </c>
      <c r="HS259">
        <v>0.394153</v>
      </c>
      <c r="HT259">
        <v>20.2793</v>
      </c>
      <c r="HU259">
        <v>5.21085</v>
      </c>
      <c r="HV259">
        <v>11.98</v>
      </c>
      <c r="HW259">
        <v>4.96355</v>
      </c>
      <c r="HX259">
        <v>3.27448</v>
      </c>
      <c r="HY259">
        <v>9999</v>
      </c>
      <c r="HZ259">
        <v>9999</v>
      </c>
      <c r="IA259">
        <v>9999</v>
      </c>
      <c r="IB259">
        <v>999.9</v>
      </c>
      <c r="IC259">
        <v>1.86394</v>
      </c>
      <c r="ID259">
        <v>1.86007</v>
      </c>
      <c r="IE259">
        <v>1.85843</v>
      </c>
      <c r="IF259">
        <v>1.85974</v>
      </c>
      <c r="IG259">
        <v>1.85989</v>
      </c>
      <c r="IH259">
        <v>1.85841</v>
      </c>
      <c r="II259">
        <v>1.85745</v>
      </c>
      <c r="IJ259">
        <v>1.85241</v>
      </c>
      <c r="IK259">
        <v>0</v>
      </c>
      <c r="IL259">
        <v>0</v>
      </c>
      <c r="IM259">
        <v>0</v>
      </c>
      <c r="IN259">
        <v>0</v>
      </c>
      <c r="IO259" t="s">
        <v>443</v>
      </c>
      <c r="IP259" t="s">
        <v>444</v>
      </c>
      <c r="IQ259" t="s">
        <v>445</v>
      </c>
      <c r="IR259" t="s">
        <v>445</v>
      </c>
      <c r="IS259" t="s">
        <v>445</v>
      </c>
      <c r="IT259" t="s">
        <v>445</v>
      </c>
      <c r="IU259">
        <v>0</v>
      </c>
      <c r="IV259">
        <v>100</v>
      </c>
      <c r="IW259">
        <v>100</v>
      </c>
      <c r="IX259">
        <v>-1.123</v>
      </c>
      <c r="IY259">
        <v>0.2734</v>
      </c>
      <c r="IZ259">
        <v>-1.088691465271074</v>
      </c>
      <c r="JA259">
        <v>-0.0009653133281458612</v>
      </c>
      <c r="JB259">
        <v>1.467522864134924E-06</v>
      </c>
      <c r="JC259">
        <v>-3.533429210606989E-10</v>
      </c>
      <c r="JD259">
        <v>0.001055554131792665</v>
      </c>
      <c r="JE259">
        <v>0.003653998214210923</v>
      </c>
      <c r="JF259">
        <v>0.0003927652080039181</v>
      </c>
      <c r="JG259">
        <v>9.453655735445027E-07</v>
      </c>
      <c r="JH259">
        <v>2</v>
      </c>
      <c r="JI259">
        <v>1975</v>
      </c>
      <c r="JJ259">
        <v>1</v>
      </c>
      <c r="JK259">
        <v>27</v>
      </c>
      <c r="JL259">
        <v>193047</v>
      </c>
      <c r="JM259">
        <v>193047.2</v>
      </c>
      <c r="JN259">
        <v>1.95679</v>
      </c>
      <c r="JO259">
        <v>2.63062</v>
      </c>
      <c r="JP259">
        <v>1.49658</v>
      </c>
      <c r="JQ259">
        <v>2.34985</v>
      </c>
      <c r="JR259">
        <v>1.54907</v>
      </c>
      <c r="JS259">
        <v>2.45239</v>
      </c>
      <c r="JT259">
        <v>37.027</v>
      </c>
      <c r="JU259">
        <v>24.1751</v>
      </c>
      <c r="JV259">
        <v>18</v>
      </c>
      <c r="JW259">
        <v>483.367</v>
      </c>
      <c r="JX259">
        <v>481.677</v>
      </c>
      <c r="JY259">
        <v>27.0795</v>
      </c>
      <c r="JZ259">
        <v>29.2528</v>
      </c>
      <c r="KA259">
        <v>30.0004</v>
      </c>
      <c r="KB259">
        <v>29.4186</v>
      </c>
      <c r="KC259">
        <v>29.4008</v>
      </c>
      <c r="KD259">
        <v>39.2786</v>
      </c>
      <c r="KE259">
        <v>20.9446</v>
      </c>
      <c r="KF259">
        <v>67.19499999999999</v>
      </c>
      <c r="KG259">
        <v>27.0818</v>
      </c>
      <c r="KH259">
        <v>821.227</v>
      </c>
      <c r="KI259">
        <v>20.4648</v>
      </c>
      <c r="KJ259">
        <v>101.834</v>
      </c>
      <c r="KK259">
        <v>91.3661</v>
      </c>
    </row>
    <row r="260" spans="1:297">
      <c r="A260">
        <v>242</v>
      </c>
      <c r="B260">
        <v>1758572432.5</v>
      </c>
      <c r="C260">
        <v>7654.900000095367</v>
      </c>
      <c r="D260" t="s">
        <v>931</v>
      </c>
      <c r="E260" t="s">
        <v>932</v>
      </c>
      <c r="F260">
        <v>5</v>
      </c>
      <c r="G260" t="s">
        <v>834</v>
      </c>
      <c r="H260" t="s">
        <v>438</v>
      </c>
      <c r="I260">
        <v>1758572424.714286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(EA260+(U260+2*0.95*5.67E-8*(((EA260+$B$9)+273)^4-(EA260+273)^4)-44100*J260)/(1.84*29.3*R260+8*0.95*5.67E-8*(EA260+273)^3))</f>
        <v>0</v>
      </c>
      <c r="W260">
        <f>($C$9*EB260+$D$9*EC260+$E$9*V260)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2*0.95*5.67E-8*(((EA260+$B$9)+273)^4-(W260+273)^4)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825.5467393064516</v>
      </c>
      <c r="AK260">
        <v>801.2865272727272</v>
      </c>
      <c r="AL260">
        <v>3.452882419173005</v>
      </c>
      <c r="AM260">
        <v>64.87164612893358</v>
      </c>
      <c r="AN260">
        <f>(AP260 - AO260 + DY260*1E3/(8.314*(EA260+273.15)) * AR260/DX260 * AQ260) * DX260/(100*DL260) * 1000/(1000 - AP260)</f>
        <v>0</v>
      </c>
      <c r="AO260">
        <v>20.44756888810282</v>
      </c>
      <c r="AP260">
        <v>21.90133757575758</v>
      </c>
      <c r="AQ260">
        <v>-4.831818955695949E-06</v>
      </c>
      <c r="AR260">
        <v>105.5130570638781</v>
      </c>
      <c r="AS260">
        <v>0</v>
      </c>
      <c r="AT260">
        <v>0</v>
      </c>
      <c r="AU260">
        <f>IF(AS260*$H$15&gt;=AW260,1.0,(AW260/(AW260-AS260*$H$15)))</f>
        <v>0</v>
      </c>
      <c r="AV260">
        <f>(AU260-1)*100</f>
        <v>0</v>
      </c>
      <c r="AW260">
        <f>MAX(0,($B$15+$C$15*EF260)/(1+$D$15*EF260)*DY260/(EA260+273)*$E$15)</f>
        <v>0</v>
      </c>
      <c r="AX260" t="s">
        <v>439</v>
      </c>
      <c r="AY260" t="s">
        <v>439</v>
      </c>
      <c r="AZ260">
        <v>0</v>
      </c>
      <c r="BA260">
        <v>0</v>
      </c>
      <c r="BB260">
        <f>1-AZ260/BA260</f>
        <v>0</v>
      </c>
      <c r="BC260">
        <v>0</v>
      </c>
      <c r="BD260" t="s">
        <v>439</v>
      </c>
      <c r="BE260" t="s">
        <v>439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439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$B$13*EG260+$C$13*EH260+$F$13*ES260*(1-EV260)</f>
        <v>0</v>
      </c>
      <c r="DI260">
        <f>DH260*DJ260</f>
        <v>0</v>
      </c>
      <c r="DJ260">
        <f>($B$13*$D$11+$C$13*$D$11+$F$13*((FF260+EX260)/MAX(FF260+EX260+FG260, 0.1)*$I$11+FG260/MAX(FF260+EX260+FG260, 0.1)*$J$11))/($B$13+$C$13+$F$13)</f>
        <v>0</v>
      </c>
      <c r="DK260">
        <f>($B$13*$K$11+$C$13*$K$11+$F$13*((FF260+EX260)/MAX(FF260+EX260+FG260, 0.1)*$P$11+FG260/MAX(FF260+EX260+FG260, 0.1)*$Q$11))/($B$13+$C$13+$F$13)</f>
        <v>0</v>
      </c>
      <c r="DL260">
        <v>2.7</v>
      </c>
      <c r="DM260">
        <v>0.5</v>
      </c>
      <c r="DN260" t="s">
        <v>440</v>
      </c>
      <c r="DO260">
        <v>2</v>
      </c>
      <c r="DP260" t="b">
        <v>1</v>
      </c>
      <c r="DQ260">
        <v>1758572424.714286</v>
      </c>
      <c r="DR260">
        <v>759.1642857142858</v>
      </c>
      <c r="DS260">
        <v>792.5759642857143</v>
      </c>
      <c r="DT260">
        <v>21.90348928571428</v>
      </c>
      <c r="DU260">
        <v>20.44589285714286</v>
      </c>
      <c r="DV260">
        <v>760.293642857143</v>
      </c>
      <c r="DW260">
        <v>21.630075</v>
      </c>
      <c r="DX260">
        <v>500.0543571428571</v>
      </c>
      <c r="DY260">
        <v>89.76599642857141</v>
      </c>
      <c r="DZ260">
        <v>0.06734913571428572</v>
      </c>
      <c r="EA260">
        <v>28.64759642857143</v>
      </c>
      <c r="EB260">
        <v>30.00371071428572</v>
      </c>
      <c r="EC260">
        <v>999.9000000000002</v>
      </c>
      <c r="ED260">
        <v>0</v>
      </c>
      <c r="EE260">
        <v>0</v>
      </c>
      <c r="EF260">
        <v>10029.62071428571</v>
      </c>
      <c r="EG260">
        <v>0</v>
      </c>
      <c r="EH260">
        <v>10.36648214285714</v>
      </c>
      <c r="EI260">
        <v>-33.41179285714286</v>
      </c>
      <c r="EJ260">
        <v>776.1648214285715</v>
      </c>
      <c r="EK260">
        <v>809.1191785714285</v>
      </c>
      <c r="EL260">
        <v>1.457606428571429</v>
      </c>
      <c r="EM260">
        <v>792.5759642857143</v>
      </c>
      <c r="EN260">
        <v>20.44589285714286</v>
      </c>
      <c r="EO260">
        <v>1.966189285714286</v>
      </c>
      <c r="EP260">
        <v>1.835346428571428</v>
      </c>
      <c r="EQ260">
        <v>17.17465714285714</v>
      </c>
      <c r="ER260">
        <v>16.09111428571429</v>
      </c>
      <c r="ES260">
        <v>2000.002857142857</v>
      </c>
      <c r="ET260">
        <v>0.9799953928571429</v>
      </c>
      <c r="EU260">
        <v>0.02000465</v>
      </c>
      <c r="EV260">
        <v>0</v>
      </c>
      <c r="EW260">
        <v>329.9929642857143</v>
      </c>
      <c r="EX260">
        <v>5.00078</v>
      </c>
      <c r="EY260">
        <v>6536.456785714285</v>
      </c>
      <c r="EZ260">
        <v>16379.62857142857</v>
      </c>
      <c r="FA260">
        <v>39.65603571428571</v>
      </c>
      <c r="FB260">
        <v>40.57324999999999</v>
      </c>
      <c r="FC260">
        <v>40.02228571428572</v>
      </c>
      <c r="FD260">
        <v>40.21171428571428</v>
      </c>
      <c r="FE260">
        <v>40.75646428571429</v>
      </c>
      <c r="FF260">
        <v>1955.091428571429</v>
      </c>
      <c r="FG260">
        <v>39.91142857142858</v>
      </c>
      <c r="FH260">
        <v>0</v>
      </c>
      <c r="FI260">
        <v>1758572430.6</v>
      </c>
      <c r="FJ260">
        <v>0</v>
      </c>
      <c r="FK260">
        <v>329.9596153846154</v>
      </c>
      <c r="FL260">
        <v>-1.183521387698158</v>
      </c>
      <c r="FM260">
        <v>-15.45846151474863</v>
      </c>
      <c r="FN260">
        <v>6536.336923076922</v>
      </c>
      <c r="FO260">
        <v>15</v>
      </c>
      <c r="FP260">
        <v>0</v>
      </c>
      <c r="FQ260" t="s">
        <v>441</v>
      </c>
      <c r="FR260">
        <v>1746989605.5</v>
      </c>
      <c r="FS260">
        <v>1746989593.5</v>
      </c>
      <c r="FT260">
        <v>0</v>
      </c>
      <c r="FU260">
        <v>-0.274</v>
      </c>
      <c r="FV260">
        <v>-0.002</v>
      </c>
      <c r="FW260">
        <v>2.549</v>
      </c>
      <c r="FX260">
        <v>0.129</v>
      </c>
      <c r="FY260">
        <v>420</v>
      </c>
      <c r="FZ260">
        <v>17</v>
      </c>
      <c r="GA260">
        <v>0.02</v>
      </c>
      <c r="GB260">
        <v>0.04</v>
      </c>
      <c r="GC260">
        <v>-33.33124634146342</v>
      </c>
      <c r="GD260">
        <v>-1.236252961672496</v>
      </c>
      <c r="GE260">
        <v>0.2170571444344325</v>
      </c>
      <c r="GF260">
        <v>0</v>
      </c>
      <c r="GG260">
        <v>329.9927941176471</v>
      </c>
      <c r="GH260">
        <v>-0.8712146761833974</v>
      </c>
      <c r="GI260">
        <v>0.1863915517227978</v>
      </c>
      <c r="GJ260">
        <v>1</v>
      </c>
      <c r="GK260">
        <v>1.459719756097561</v>
      </c>
      <c r="GL260">
        <v>-0.04398041811846576</v>
      </c>
      <c r="GM260">
        <v>0.00442795525557676</v>
      </c>
      <c r="GN260">
        <v>1</v>
      </c>
      <c r="GO260">
        <v>2</v>
      </c>
      <c r="GP260">
        <v>3</v>
      </c>
      <c r="GQ260" t="s">
        <v>448</v>
      </c>
      <c r="GR260">
        <v>3.10271</v>
      </c>
      <c r="GS260">
        <v>2.725</v>
      </c>
      <c r="GT260">
        <v>0.136173</v>
      </c>
      <c r="GU260">
        <v>0.139885</v>
      </c>
      <c r="GV260">
        <v>0.100263</v>
      </c>
      <c r="GW260">
        <v>0.0968178</v>
      </c>
      <c r="GX260">
        <v>22551.6</v>
      </c>
      <c r="GY260">
        <v>20405.1</v>
      </c>
      <c r="GZ260">
        <v>26671.1</v>
      </c>
      <c r="HA260">
        <v>23946.8</v>
      </c>
      <c r="HB260">
        <v>38407.9</v>
      </c>
      <c r="HC260">
        <v>31978.1</v>
      </c>
      <c r="HD260">
        <v>46576.9</v>
      </c>
      <c r="HE260">
        <v>37885.1</v>
      </c>
      <c r="HF260">
        <v>1.8667</v>
      </c>
      <c r="HG260">
        <v>1.84225</v>
      </c>
      <c r="HH260">
        <v>0.123002</v>
      </c>
      <c r="HI260">
        <v>0</v>
      </c>
      <c r="HJ260">
        <v>27.9953</v>
      </c>
      <c r="HK260">
        <v>999.9</v>
      </c>
      <c r="HL260">
        <v>46.6</v>
      </c>
      <c r="HM260">
        <v>32.3</v>
      </c>
      <c r="HN260">
        <v>25.2151</v>
      </c>
      <c r="HO260">
        <v>60.3022</v>
      </c>
      <c r="HP260">
        <v>22.5681</v>
      </c>
      <c r="HQ260">
        <v>1</v>
      </c>
      <c r="HR260">
        <v>0.157627</v>
      </c>
      <c r="HS260">
        <v>0.402135</v>
      </c>
      <c r="HT260">
        <v>20.2794</v>
      </c>
      <c r="HU260">
        <v>5.2104</v>
      </c>
      <c r="HV260">
        <v>11.98</v>
      </c>
      <c r="HW260">
        <v>4.96335</v>
      </c>
      <c r="HX260">
        <v>3.27433</v>
      </c>
      <c r="HY260">
        <v>9999</v>
      </c>
      <c r="HZ260">
        <v>9999</v>
      </c>
      <c r="IA260">
        <v>9999</v>
      </c>
      <c r="IB260">
        <v>999.9</v>
      </c>
      <c r="IC260">
        <v>1.86396</v>
      </c>
      <c r="ID260">
        <v>1.86006</v>
      </c>
      <c r="IE260">
        <v>1.85842</v>
      </c>
      <c r="IF260">
        <v>1.85975</v>
      </c>
      <c r="IG260">
        <v>1.85989</v>
      </c>
      <c r="IH260">
        <v>1.85838</v>
      </c>
      <c r="II260">
        <v>1.85745</v>
      </c>
      <c r="IJ260">
        <v>1.85242</v>
      </c>
      <c r="IK260">
        <v>0</v>
      </c>
      <c r="IL260">
        <v>0</v>
      </c>
      <c r="IM260">
        <v>0</v>
      </c>
      <c r="IN260">
        <v>0</v>
      </c>
      <c r="IO260" t="s">
        <v>443</v>
      </c>
      <c r="IP260" t="s">
        <v>444</v>
      </c>
      <c r="IQ260" t="s">
        <v>445</v>
      </c>
      <c r="IR260" t="s">
        <v>445</v>
      </c>
      <c r="IS260" t="s">
        <v>445</v>
      </c>
      <c r="IT260" t="s">
        <v>445</v>
      </c>
      <c r="IU260">
        <v>0</v>
      </c>
      <c r="IV260">
        <v>100</v>
      </c>
      <c r="IW260">
        <v>100</v>
      </c>
      <c r="IX260">
        <v>-1.112</v>
      </c>
      <c r="IY260">
        <v>0.2734</v>
      </c>
      <c r="IZ260">
        <v>-1.088691465271074</v>
      </c>
      <c r="JA260">
        <v>-0.0009653133281458612</v>
      </c>
      <c r="JB260">
        <v>1.467522864134924E-06</v>
      </c>
      <c r="JC260">
        <v>-3.533429210606989E-10</v>
      </c>
      <c r="JD260">
        <v>0.001055554131792665</v>
      </c>
      <c r="JE260">
        <v>0.003653998214210923</v>
      </c>
      <c r="JF260">
        <v>0.0003927652080039181</v>
      </c>
      <c r="JG260">
        <v>9.453655735445027E-07</v>
      </c>
      <c r="JH260">
        <v>2</v>
      </c>
      <c r="JI260">
        <v>1975</v>
      </c>
      <c r="JJ260">
        <v>1</v>
      </c>
      <c r="JK260">
        <v>27</v>
      </c>
      <c r="JL260">
        <v>193047.1</v>
      </c>
      <c r="JM260">
        <v>193047.3</v>
      </c>
      <c r="JN260">
        <v>1.99097</v>
      </c>
      <c r="JO260">
        <v>2.62695</v>
      </c>
      <c r="JP260">
        <v>1.49658</v>
      </c>
      <c r="JQ260">
        <v>2.34741</v>
      </c>
      <c r="JR260">
        <v>1.54907</v>
      </c>
      <c r="JS260">
        <v>2.43408</v>
      </c>
      <c r="JT260">
        <v>37.027</v>
      </c>
      <c r="JU260">
        <v>24.1751</v>
      </c>
      <c r="JV260">
        <v>18</v>
      </c>
      <c r="JW260">
        <v>483.201</v>
      </c>
      <c r="JX260">
        <v>481.909</v>
      </c>
      <c r="JY260">
        <v>27.0774</v>
      </c>
      <c r="JZ260">
        <v>29.256</v>
      </c>
      <c r="KA260">
        <v>30.0003</v>
      </c>
      <c r="KB260">
        <v>29.4217</v>
      </c>
      <c r="KC260">
        <v>29.4034</v>
      </c>
      <c r="KD260">
        <v>39.9675</v>
      </c>
      <c r="KE260">
        <v>20.9446</v>
      </c>
      <c r="KF260">
        <v>67.19499999999999</v>
      </c>
      <c r="KG260">
        <v>27.0761</v>
      </c>
      <c r="KH260">
        <v>841.321</v>
      </c>
      <c r="KI260">
        <v>20.4646</v>
      </c>
      <c r="KJ260">
        <v>101.834</v>
      </c>
      <c r="KK260">
        <v>91.3659</v>
      </c>
    </row>
    <row r="261" spans="1:297">
      <c r="A261">
        <v>243</v>
      </c>
      <c r="B261">
        <v>1758572437.5</v>
      </c>
      <c r="C261">
        <v>7659.900000095367</v>
      </c>
      <c r="D261" t="s">
        <v>933</v>
      </c>
      <c r="E261" t="s">
        <v>934</v>
      </c>
      <c r="F261">
        <v>5</v>
      </c>
      <c r="G261" t="s">
        <v>834</v>
      </c>
      <c r="H261" t="s">
        <v>438</v>
      </c>
      <c r="I261">
        <v>1758572430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(EA261+(U261+2*0.95*5.67E-8*(((EA261+$B$9)+273)^4-(EA261+273)^4)-44100*J261)/(1.84*29.3*R261+8*0.95*5.67E-8*(EA261+273)^3))</f>
        <v>0</v>
      </c>
      <c r="W261">
        <f>($C$9*EB261+$D$9*EC261+$E$9*V261)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2*0.95*5.67E-8*(((EA261+$B$9)+273)^4-(W261+273)^4)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842.2457739301528</v>
      </c>
      <c r="AK261">
        <v>818.2206848484849</v>
      </c>
      <c r="AL261">
        <v>3.379439328065776</v>
      </c>
      <c r="AM261">
        <v>64.87164612893358</v>
      </c>
      <c r="AN261">
        <f>(AP261 - AO261 + DY261*1E3/(8.314*(EA261+273.15)) * AR261/DX261 * AQ261) * DX261/(100*DL261) * 1000/(1000 - AP261)</f>
        <v>0</v>
      </c>
      <c r="AO261">
        <v>20.45013130810555</v>
      </c>
      <c r="AP261">
        <v>21.89801515151514</v>
      </c>
      <c r="AQ261">
        <v>-1.939925629043481E-05</v>
      </c>
      <c r="AR261">
        <v>105.5130570638781</v>
      </c>
      <c r="AS261">
        <v>0</v>
      </c>
      <c r="AT261">
        <v>0</v>
      </c>
      <c r="AU261">
        <f>IF(AS261*$H$15&gt;=AW261,1.0,(AW261/(AW261-AS261*$H$15)))</f>
        <v>0</v>
      </c>
      <c r="AV261">
        <f>(AU261-1)*100</f>
        <v>0</v>
      </c>
      <c r="AW261">
        <f>MAX(0,($B$15+$C$15*EF261)/(1+$D$15*EF261)*DY261/(EA261+273)*$E$15)</f>
        <v>0</v>
      </c>
      <c r="AX261" t="s">
        <v>439</v>
      </c>
      <c r="AY261" t="s">
        <v>439</v>
      </c>
      <c r="AZ261">
        <v>0</v>
      </c>
      <c r="BA261">
        <v>0</v>
      </c>
      <c r="BB261">
        <f>1-AZ261/BA261</f>
        <v>0</v>
      </c>
      <c r="BC261">
        <v>0</v>
      </c>
      <c r="BD261" t="s">
        <v>439</v>
      </c>
      <c r="BE261" t="s">
        <v>439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439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$B$13*EG261+$C$13*EH261+$F$13*ES261*(1-EV261)</f>
        <v>0</v>
      </c>
      <c r="DI261">
        <f>DH261*DJ261</f>
        <v>0</v>
      </c>
      <c r="DJ261">
        <f>($B$13*$D$11+$C$13*$D$11+$F$13*((FF261+EX261)/MAX(FF261+EX261+FG261, 0.1)*$I$11+FG261/MAX(FF261+EX261+FG261, 0.1)*$J$11))/($B$13+$C$13+$F$13)</f>
        <v>0</v>
      </c>
      <c r="DK261">
        <f>($B$13*$K$11+$C$13*$K$11+$F$13*((FF261+EX261)/MAX(FF261+EX261+FG261, 0.1)*$P$11+FG261/MAX(FF261+EX261+FG261, 0.1)*$Q$11))/($B$13+$C$13+$F$13)</f>
        <v>0</v>
      </c>
      <c r="DL261">
        <v>2.7</v>
      </c>
      <c r="DM261">
        <v>0.5</v>
      </c>
      <c r="DN261" t="s">
        <v>440</v>
      </c>
      <c r="DO261">
        <v>2</v>
      </c>
      <c r="DP261" t="b">
        <v>1</v>
      </c>
      <c r="DQ261">
        <v>1758572430</v>
      </c>
      <c r="DR261">
        <v>776.9131851851851</v>
      </c>
      <c r="DS261">
        <v>810.3014444444443</v>
      </c>
      <c r="DT261">
        <v>21.9018</v>
      </c>
      <c r="DU261">
        <v>20.44809259259259</v>
      </c>
      <c r="DV261">
        <v>778.0308518518517</v>
      </c>
      <c r="DW261">
        <v>21.6284037037037</v>
      </c>
      <c r="DX261">
        <v>500.045</v>
      </c>
      <c r="DY261">
        <v>89.7658851851852</v>
      </c>
      <c r="DZ261">
        <v>0.06724671481481483</v>
      </c>
      <c r="EA261">
        <v>28.64784814814815</v>
      </c>
      <c r="EB261">
        <v>30.00604074074074</v>
      </c>
      <c r="EC261">
        <v>999.9000000000001</v>
      </c>
      <c r="ED261">
        <v>0</v>
      </c>
      <c r="EE261">
        <v>0</v>
      </c>
      <c r="EF261">
        <v>10007.56777777778</v>
      </c>
      <c r="EG261">
        <v>0</v>
      </c>
      <c r="EH261">
        <v>10.36517777777778</v>
      </c>
      <c r="EI261">
        <v>-33.38832592592593</v>
      </c>
      <c r="EJ261">
        <v>794.3100000000001</v>
      </c>
      <c r="EK261">
        <v>827.2165185185185</v>
      </c>
      <c r="EL261">
        <v>1.453706666666666</v>
      </c>
      <c r="EM261">
        <v>810.3014444444443</v>
      </c>
      <c r="EN261">
        <v>20.44809259259259</v>
      </c>
      <c r="EO261">
        <v>1.966035185185185</v>
      </c>
      <c r="EP261">
        <v>1.835541481481481</v>
      </c>
      <c r="EQ261">
        <v>17.17341481481481</v>
      </c>
      <c r="ER261">
        <v>16.09278148148148</v>
      </c>
      <c r="ES261">
        <v>1999.980740740741</v>
      </c>
      <c r="ET261">
        <v>0.9799971111111112</v>
      </c>
      <c r="EU261">
        <v>0.02000287407407408</v>
      </c>
      <c r="EV261">
        <v>0</v>
      </c>
      <c r="EW261">
        <v>329.9375185185185</v>
      </c>
      <c r="EX261">
        <v>5.00078</v>
      </c>
      <c r="EY261">
        <v>6535.043333333333</v>
      </c>
      <c r="EZ261">
        <v>16379.45185185185</v>
      </c>
      <c r="FA261">
        <v>39.648</v>
      </c>
      <c r="FB261">
        <v>40.57366666666666</v>
      </c>
      <c r="FC261">
        <v>40.01844444444445</v>
      </c>
      <c r="FD261">
        <v>40.21488888888889</v>
      </c>
      <c r="FE261">
        <v>40.74518518518518</v>
      </c>
      <c r="FF261">
        <v>1955.074074074074</v>
      </c>
      <c r="FG261">
        <v>39.90666666666667</v>
      </c>
      <c r="FH261">
        <v>0</v>
      </c>
      <c r="FI261">
        <v>1758572435.4</v>
      </c>
      <c r="FJ261">
        <v>0</v>
      </c>
      <c r="FK261">
        <v>329.9206538461538</v>
      </c>
      <c r="FL261">
        <v>-0.8383931737457008</v>
      </c>
      <c r="FM261">
        <v>-14.86461537721768</v>
      </c>
      <c r="FN261">
        <v>6535.120384615386</v>
      </c>
      <c r="FO261">
        <v>15</v>
      </c>
      <c r="FP261">
        <v>0</v>
      </c>
      <c r="FQ261" t="s">
        <v>441</v>
      </c>
      <c r="FR261">
        <v>1746989605.5</v>
      </c>
      <c r="FS261">
        <v>1746989593.5</v>
      </c>
      <c r="FT261">
        <v>0</v>
      </c>
      <c r="FU261">
        <v>-0.274</v>
      </c>
      <c r="FV261">
        <v>-0.002</v>
      </c>
      <c r="FW261">
        <v>2.549</v>
      </c>
      <c r="FX261">
        <v>0.129</v>
      </c>
      <c r="FY261">
        <v>420</v>
      </c>
      <c r="FZ261">
        <v>17</v>
      </c>
      <c r="GA261">
        <v>0.02</v>
      </c>
      <c r="GB261">
        <v>0.04</v>
      </c>
      <c r="GC261">
        <v>-33.3625</v>
      </c>
      <c r="GD261">
        <v>0.4510578397212984</v>
      </c>
      <c r="GE261">
        <v>0.18677817546295</v>
      </c>
      <c r="GF261">
        <v>1</v>
      </c>
      <c r="GG261">
        <v>329.9700588235294</v>
      </c>
      <c r="GH261">
        <v>-0.7266310243937264</v>
      </c>
      <c r="GI261">
        <v>0.2063092968131999</v>
      </c>
      <c r="GJ261">
        <v>1</v>
      </c>
      <c r="GK261">
        <v>1.456890487804878</v>
      </c>
      <c r="GL261">
        <v>-0.04431554006968693</v>
      </c>
      <c r="GM261">
        <v>0.004499836284945795</v>
      </c>
      <c r="GN261">
        <v>1</v>
      </c>
      <c r="GO261">
        <v>3</v>
      </c>
      <c r="GP261">
        <v>3</v>
      </c>
      <c r="GQ261" t="s">
        <v>442</v>
      </c>
      <c r="GR261">
        <v>3.10247</v>
      </c>
      <c r="GS261">
        <v>2.72558</v>
      </c>
      <c r="GT261">
        <v>0.138077</v>
      </c>
      <c r="GU261">
        <v>0.141818</v>
      </c>
      <c r="GV261">
        <v>0.10025</v>
      </c>
      <c r="GW261">
        <v>0.0968354</v>
      </c>
      <c r="GX261">
        <v>22501.6</v>
      </c>
      <c r="GY261">
        <v>20359.3</v>
      </c>
      <c r="GZ261">
        <v>26670.7</v>
      </c>
      <c r="HA261">
        <v>23946.8</v>
      </c>
      <c r="HB261">
        <v>38408.6</v>
      </c>
      <c r="HC261">
        <v>31977.7</v>
      </c>
      <c r="HD261">
        <v>46576.8</v>
      </c>
      <c r="HE261">
        <v>37885.2</v>
      </c>
      <c r="HF261">
        <v>1.86628</v>
      </c>
      <c r="HG261">
        <v>1.84275</v>
      </c>
      <c r="HH261">
        <v>0.12397</v>
      </c>
      <c r="HI261">
        <v>0</v>
      </c>
      <c r="HJ261">
        <v>27.9953</v>
      </c>
      <c r="HK261">
        <v>999.9</v>
      </c>
      <c r="HL261">
        <v>46.6</v>
      </c>
      <c r="HM261">
        <v>32.3</v>
      </c>
      <c r="HN261">
        <v>25.2129</v>
      </c>
      <c r="HO261">
        <v>60.8222</v>
      </c>
      <c r="HP261">
        <v>22.3718</v>
      </c>
      <c r="HQ261">
        <v>1</v>
      </c>
      <c r="HR261">
        <v>0.157711</v>
      </c>
      <c r="HS261">
        <v>0.397821</v>
      </c>
      <c r="HT261">
        <v>20.2793</v>
      </c>
      <c r="HU261">
        <v>5.21205</v>
      </c>
      <c r="HV261">
        <v>11.98</v>
      </c>
      <c r="HW261">
        <v>4.96365</v>
      </c>
      <c r="HX261">
        <v>3.27443</v>
      </c>
      <c r="HY261">
        <v>9999</v>
      </c>
      <c r="HZ261">
        <v>9999</v>
      </c>
      <c r="IA261">
        <v>9999</v>
      </c>
      <c r="IB261">
        <v>999.9</v>
      </c>
      <c r="IC261">
        <v>1.86392</v>
      </c>
      <c r="ID261">
        <v>1.8601</v>
      </c>
      <c r="IE261">
        <v>1.8584</v>
      </c>
      <c r="IF261">
        <v>1.85975</v>
      </c>
      <c r="IG261">
        <v>1.85989</v>
      </c>
      <c r="IH261">
        <v>1.85839</v>
      </c>
      <c r="II261">
        <v>1.85745</v>
      </c>
      <c r="IJ261">
        <v>1.85242</v>
      </c>
      <c r="IK261">
        <v>0</v>
      </c>
      <c r="IL261">
        <v>0</v>
      </c>
      <c r="IM261">
        <v>0</v>
      </c>
      <c r="IN261">
        <v>0</v>
      </c>
      <c r="IO261" t="s">
        <v>443</v>
      </c>
      <c r="IP261" t="s">
        <v>444</v>
      </c>
      <c r="IQ261" t="s">
        <v>445</v>
      </c>
      <c r="IR261" t="s">
        <v>445</v>
      </c>
      <c r="IS261" t="s">
        <v>445</v>
      </c>
      <c r="IT261" t="s">
        <v>445</v>
      </c>
      <c r="IU261">
        <v>0</v>
      </c>
      <c r="IV261">
        <v>100</v>
      </c>
      <c r="IW261">
        <v>100</v>
      </c>
      <c r="IX261">
        <v>-1.101</v>
      </c>
      <c r="IY261">
        <v>0.2733</v>
      </c>
      <c r="IZ261">
        <v>-1.088691465271074</v>
      </c>
      <c r="JA261">
        <v>-0.0009653133281458612</v>
      </c>
      <c r="JB261">
        <v>1.467522864134924E-06</v>
      </c>
      <c r="JC261">
        <v>-3.533429210606989E-10</v>
      </c>
      <c r="JD261">
        <v>0.001055554131792665</v>
      </c>
      <c r="JE261">
        <v>0.003653998214210923</v>
      </c>
      <c r="JF261">
        <v>0.0003927652080039181</v>
      </c>
      <c r="JG261">
        <v>9.453655735445027E-07</v>
      </c>
      <c r="JH261">
        <v>2</v>
      </c>
      <c r="JI261">
        <v>1975</v>
      </c>
      <c r="JJ261">
        <v>1</v>
      </c>
      <c r="JK261">
        <v>27</v>
      </c>
      <c r="JL261">
        <v>193047.2</v>
      </c>
      <c r="JM261">
        <v>193047.4</v>
      </c>
      <c r="JN261">
        <v>2.02148</v>
      </c>
      <c r="JO261">
        <v>2.62085</v>
      </c>
      <c r="JP261">
        <v>1.49658</v>
      </c>
      <c r="JQ261">
        <v>2.34985</v>
      </c>
      <c r="JR261">
        <v>1.54907</v>
      </c>
      <c r="JS261">
        <v>2.40356</v>
      </c>
      <c r="JT261">
        <v>37.027</v>
      </c>
      <c r="JU261">
        <v>24.1751</v>
      </c>
      <c r="JV261">
        <v>18</v>
      </c>
      <c r="JW261">
        <v>482.971</v>
      </c>
      <c r="JX261">
        <v>482.254</v>
      </c>
      <c r="JY261">
        <v>27.0738</v>
      </c>
      <c r="JZ261">
        <v>29.2585</v>
      </c>
      <c r="KA261">
        <v>30.0003</v>
      </c>
      <c r="KB261">
        <v>29.4243</v>
      </c>
      <c r="KC261">
        <v>29.4059</v>
      </c>
      <c r="KD261">
        <v>40.5746</v>
      </c>
      <c r="KE261">
        <v>20.9446</v>
      </c>
      <c r="KF261">
        <v>67.19499999999999</v>
      </c>
      <c r="KG261">
        <v>27.0738</v>
      </c>
      <c r="KH261">
        <v>854.701</v>
      </c>
      <c r="KI261">
        <v>20.4676</v>
      </c>
      <c r="KJ261">
        <v>101.833</v>
      </c>
      <c r="KK261">
        <v>91.3661</v>
      </c>
    </row>
    <row r="262" spans="1:297">
      <c r="A262">
        <v>244</v>
      </c>
      <c r="B262">
        <v>1758572442</v>
      </c>
      <c r="C262">
        <v>7664.400000095367</v>
      </c>
      <c r="D262" t="s">
        <v>935</v>
      </c>
      <c r="E262" t="s">
        <v>936</v>
      </c>
      <c r="F262">
        <v>5</v>
      </c>
      <c r="G262" t="s">
        <v>834</v>
      </c>
      <c r="H262" t="s">
        <v>438</v>
      </c>
      <c r="I262">
        <v>1758572434.444444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(EA262+(U262+2*0.95*5.67E-8*(((EA262+$B$9)+273)^4-(EA262+273)^4)-44100*J262)/(1.84*29.3*R262+8*0.95*5.67E-8*(EA262+273)^3))</f>
        <v>0</v>
      </c>
      <c r="W262">
        <f>($C$9*EB262+$D$9*EC262+$E$9*V262)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2*0.95*5.67E-8*(((EA262+$B$9)+273)^4-(W262+273)^4)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858.2380250558082</v>
      </c>
      <c r="AK262">
        <v>833.735569696969</v>
      </c>
      <c r="AL262">
        <v>3.442801391044648</v>
      </c>
      <c r="AM262">
        <v>64.87164612893358</v>
      </c>
      <c r="AN262">
        <f>(AP262 - AO262 + DY262*1E3/(8.314*(EA262+273.15)) * AR262/DX262 * AQ262) * DX262/(100*DL262) * 1000/(1000 - AP262)</f>
        <v>0</v>
      </c>
      <c r="AO262">
        <v>20.45462200768353</v>
      </c>
      <c r="AP262">
        <v>21.8963012121212</v>
      </c>
      <c r="AQ262">
        <v>-8.756327205118513E-06</v>
      </c>
      <c r="AR262">
        <v>105.5130570638781</v>
      </c>
      <c r="AS262">
        <v>0</v>
      </c>
      <c r="AT262">
        <v>0</v>
      </c>
      <c r="AU262">
        <f>IF(AS262*$H$15&gt;=AW262,1.0,(AW262/(AW262-AS262*$H$15)))</f>
        <v>0</v>
      </c>
      <c r="AV262">
        <f>(AU262-1)*100</f>
        <v>0</v>
      </c>
      <c r="AW262">
        <f>MAX(0,($B$15+$C$15*EF262)/(1+$D$15*EF262)*DY262/(EA262+273)*$E$15)</f>
        <v>0</v>
      </c>
      <c r="AX262" t="s">
        <v>439</v>
      </c>
      <c r="AY262" t="s">
        <v>439</v>
      </c>
      <c r="AZ262">
        <v>0</v>
      </c>
      <c r="BA262">
        <v>0</v>
      </c>
      <c r="BB262">
        <f>1-AZ262/BA262</f>
        <v>0</v>
      </c>
      <c r="BC262">
        <v>0</v>
      </c>
      <c r="BD262" t="s">
        <v>439</v>
      </c>
      <c r="BE262" t="s">
        <v>439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439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$B$13*EG262+$C$13*EH262+$F$13*ES262*(1-EV262)</f>
        <v>0</v>
      </c>
      <c r="DI262">
        <f>DH262*DJ262</f>
        <v>0</v>
      </c>
      <c r="DJ262">
        <f>($B$13*$D$11+$C$13*$D$11+$F$13*((FF262+EX262)/MAX(FF262+EX262+FG262, 0.1)*$I$11+FG262/MAX(FF262+EX262+FG262, 0.1)*$J$11))/($B$13+$C$13+$F$13)</f>
        <v>0</v>
      </c>
      <c r="DK262">
        <f>($B$13*$K$11+$C$13*$K$11+$F$13*((FF262+EX262)/MAX(FF262+EX262+FG262, 0.1)*$P$11+FG262/MAX(FF262+EX262+FG262, 0.1)*$Q$11))/($B$13+$C$13+$F$13)</f>
        <v>0</v>
      </c>
      <c r="DL262">
        <v>2.7</v>
      </c>
      <c r="DM262">
        <v>0.5</v>
      </c>
      <c r="DN262" t="s">
        <v>440</v>
      </c>
      <c r="DO262">
        <v>2</v>
      </c>
      <c r="DP262" t="b">
        <v>1</v>
      </c>
      <c r="DQ262">
        <v>1758572434.444444</v>
      </c>
      <c r="DR262">
        <v>791.8421481481482</v>
      </c>
      <c r="DS262">
        <v>825.2895185185184</v>
      </c>
      <c r="DT262">
        <v>21.89954814814815</v>
      </c>
      <c r="DU262">
        <v>20.45036296296296</v>
      </c>
      <c r="DV262">
        <v>792.9495555555557</v>
      </c>
      <c r="DW262">
        <v>21.6261962962963</v>
      </c>
      <c r="DX262">
        <v>500.0002222222222</v>
      </c>
      <c r="DY262">
        <v>89.76442592592592</v>
      </c>
      <c r="DZ262">
        <v>0.06729401111111112</v>
      </c>
      <c r="EA262">
        <v>28.64612592592593</v>
      </c>
      <c r="EB262">
        <v>30.01174814814815</v>
      </c>
      <c r="EC262">
        <v>999.9000000000001</v>
      </c>
      <c r="ED262">
        <v>0</v>
      </c>
      <c r="EE262">
        <v>0</v>
      </c>
      <c r="EF262">
        <v>9987.984074074075</v>
      </c>
      <c r="EG262">
        <v>0</v>
      </c>
      <c r="EH262">
        <v>10.36517777777778</v>
      </c>
      <c r="EI262">
        <v>-33.44743703703703</v>
      </c>
      <c r="EJ262">
        <v>809.5714074074074</v>
      </c>
      <c r="EK262">
        <v>842.5194074074074</v>
      </c>
      <c r="EL262">
        <v>1.449189259259259</v>
      </c>
      <c r="EM262">
        <v>825.2895185185184</v>
      </c>
      <c r="EN262">
        <v>20.45036296296296</v>
      </c>
      <c r="EO262">
        <v>1.965801481481481</v>
      </c>
      <c r="EP262">
        <v>1.835714074074074</v>
      </c>
      <c r="EQ262">
        <v>17.17152592592592</v>
      </c>
      <c r="ER262">
        <v>16.09426296296296</v>
      </c>
      <c r="ES262">
        <v>1999.975185185185</v>
      </c>
      <c r="ET262">
        <v>0.9799958148148148</v>
      </c>
      <c r="EU262">
        <v>0.0200042074074074</v>
      </c>
      <c r="EV262">
        <v>0</v>
      </c>
      <c r="EW262">
        <v>329.8885555555555</v>
      </c>
      <c r="EX262">
        <v>5.00078</v>
      </c>
      <c r="EY262">
        <v>6533.794074074075</v>
      </c>
      <c r="EZ262">
        <v>16379.40370370371</v>
      </c>
      <c r="FA262">
        <v>39.64337037037036</v>
      </c>
      <c r="FB262">
        <v>40.569</v>
      </c>
      <c r="FC262">
        <v>40.02533333333333</v>
      </c>
      <c r="FD262">
        <v>40.21492592592592</v>
      </c>
      <c r="FE262">
        <v>40.74744444444445</v>
      </c>
      <c r="FF262">
        <v>1955.065555555555</v>
      </c>
      <c r="FG262">
        <v>39.90962962962963</v>
      </c>
      <c r="FH262">
        <v>0</v>
      </c>
      <c r="FI262">
        <v>1758572440.2</v>
      </c>
      <c r="FJ262">
        <v>0</v>
      </c>
      <c r="FK262">
        <v>329.8595384615385</v>
      </c>
      <c r="FL262">
        <v>0.1083076823768742</v>
      </c>
      <c r="FM262">
        <v>-16.02632481307224</v>
      </c>
      <c r="FN262">
        <v>6533.836538461537</v>
      </c>
      <c r="FO262">
        <v>15</v>
      </c>
      <c r="FP262">
        <v>0</v>
      </c>
      <c r="FQ262" t="s">
        <v>441</v>
      </c>
      <c r="FR262">
        <v>1746989605.5</v>
      </c>
      <c r="FS262">
        <v>1746989593.5</v>
      </c>
      <c r="FT262">
        <v>0</v>
      </c>
      <c r="FU262">
        <v>-0.274</v>
      </c>
      <c r="FV262">
        <v>-0.002</v>
      </c>
      <c r="FW262">
        <v>2.549</v>
      </c>
      <c r="FX262">
        <v>0.129</v>
      </c>
      <c r="FY262">
        <v>420</v>
      </c>
      <c r="FZ262">
        <v>17</v>
      </c>
      <c r="GA262">
        <v>0.02</v>
      </c>
      <c r="GB262">
        <v>0.04</v>
      </c>
      <c r="GC262">
        <v>-33.44244250000001</v>
      </c>
      <c r="GD262">
        <v>-0.6863921200750362</v>
      </c>
      <c r="GE262">
        <v>0.2281818319756206</v>
      </c>
      <c r="GF262">
        <v>0</v>
      </c>
      <c r="GG262">
        <v>329.9233529411764</v>
      </c>
      <c r="GH262">
        <v>-0.4195874775263917</v>
      </c>
      <c r="GI262">
        <v>0.1974251730705522</v>
      </c>
      <c r="GJ262">
        <v>1</v>
      </c>
      <c r="GK262">
        <v>1.45162325</v>
      </c>
      <c r="GL262">
        <v>-0.05828769230769497</v>
      </c>
      <c r="GM262">
        <v>0.0058119262673833</v>
      </c>
      <c r="GN262">
        <v>1</v>
      </c>
      <c r="GO262">
        <v>2</v>
      </c>
      <c r="GP262">
        <v>3</v>
      </c>
      <c r="GQ262" t="s">
        <v>448</v>
      </c>
      <c r="GR262">
        <v>3.10246</v>
      </c>
      <c r="GS262">
        <v>2.72547</v>
      </c>
      <c r="GT262">
        <v>0.1398</v>
      </c>
      <c r="GU262">
        <v>0.14348</v>
      </c>
      <c r="GV262">
        <v>0.10024</v>
      </c>
      <c r="GW262">
        <v>0.0968329</v>
      </c>
      <c r="GX262">
        <v>22456.5</v>
      </c>
      <c r="GY262">
        <v>20320</v>
      </c>
      <c r="GZ262">
        <v>26670.6</v>
      </c>
      <c r="HA262">
        <v>23946.9</v>
      </c>
      <c r="HB262">
        <v>38408.9</v>
      </c>
      <c r="HC262">
        <v>31978</v>
      </c>
      <c r="HD262">
        <v>46576.5</v>
      </c>
      <c r="HE262">
        <v>37885.2</v>
      </c>
      <c r="HF262">
        <v>1.86642</v>
      </c>
      <c r="HG262">
        <v>1.8426</v>
      </c>
      <c r="HH262">
        <v>0.124853</v>
      </c>
      <c r="HI262">
        <v>0</v>
      </c>
      <c r="HJ262">
        <v>27.9932</v>
      </c>
      <c r="HK262">
        <v>999.9</v>
      </c>
      <c r="HL262">
        <v>46.6</v>
      </c>
      <c r="HM262">
        <v>32.3</v>
      </c>
      <c r="HN262">
        <v>25.2152</v>
      </c>
      <c r="HO262">
        <v>60.8022</v>
      </c>
      <c r="HP262">
        <v>22.5</v>
      </c>
      <c r="HQ262">
        <v>1</v>
      </c>
      <c r="HR262">
        <v>0.157932</v>
      </c>
      <c r="HS262">
        <v>0.438483</v>
      </c>
      <c r="HT262">
        <v>20.2791</v>
      </c>
      <c r="HU262">
        <v>5.2116</v>
      </c>
      <c r="HV262">
        <v>11.98</v>
      </c>
      <c r="HW262">
        <v>4.9637</v>
      </c>
      <c r="HX262">
        <v>3.2744</v>
      </c>
      <c r="HY262">
        <v>9999</v>
      </c>
      <c r="HZ262">
        <v>9999</v>
      </c>
      <c r="IA262">
        <v>9999</v>
      </c>
      <c r="IB262">
        <v>999.9</v>
      </c>
      <c r="IC262">
        <v>1.86395</v>
      </c>
      <c r="ID262">
        <v>1.86009</v>
      </c>
      <c r="IE262">
        <v>1.85841</v>
      </c>
      <c r="IF262">
        <v>1.85975</v>
      </c>
      <c r="IG262">
        <v>1.85989</v>
      </c>
      <c r="IH262">
        <v>1.8584</v>
      </c>
      <c r="II262">
        <v>1.85745</v>
      </c>
      <c r="IJ262">
        <v>1.85242</v>
      </c>
      <c r="IK262">
        <v>0</v>
      </c>
      <c r="IL262">
        <v>0</v>
      </c>
      <c r="IM262">
        <v>0</v>
      </c>
      <c r="IN262">
        <v>0</v>
      </c>
      <c r="IO262" t="s">
        <v>443</v>
      </c>
      <c r="IP262" t="s">
        <v>444</v>
      </c>
      <c r="IQ262" t="s">
        <v>445</v>
      </c>
      <c r="IR262" t="s">
        <v>445</v>
      </c>
      <c r="IS262" t="s">
        <v>445</v>
      </c>
      <c r="IT262" t="s">
        <v>445</v>
      </c>
      <c r="IU262">
        <v>0</v>
      </c>
      <c r="IV262">
        <v>100</v>
      </c>
      <c r="IW262">
        <v>100</v>
      </c>
      <c r="IX262">
        <v>-1.09</v>
      </c>
      <c r="IY262">
        <v>0.2733</v>
      </c>
      <c r="IZ262">
        <v>-1.088691465271074</v>
      </c>
      <c r="JA262">
        <v>-0.0009653133281458612</v>
      </c>
      <c r="JB262">
        <v>1.467522864134924E-06</v>
      </c>
      <c r="JC262">
        <v>-3.533429210606989E-10</v>
      </c>
      <c r="JD262">
        <v>0.001055554131792665</v>
      </c>
      <c r="JE262">
        <v>0.003653998214210923</v>
      </c>
      <c r="JF262">
        <v>0.0003927652080039181</v>
      </c>
      <c r="JG262">
        <v>9.453655735445027E-07</v>
      </c>
      <c r="JH262">
        <v>2</v>
      </c>
      <c r="JI262">
        <v>1975</v>
      </c>
      <c r="JJ262">
        <v>1</v>
      </c>
      <c r="JK262">
        <v>27</v>
      </c>
      <c r="JL262">
        <v>193047.3</v>
      </c>
      <c r="JM262">
        <v>193047.5</v>
      </c>
      <c r="JN262">
        <v>2.04712</v>
      </c>
      <c r="JO262">
        <v>2.62939</v>
      </c>
      <c r="JP262">
        <v>1.49658</v>
      </c>
      <c r="JQ262">
        <v>2.34741</v>
      </c>
      <c r="JR262">
        <v>1.54907</v>
      </c>
      <c r="JS262">
        <v>2.3999</v>
      </c>
      <c r="JT262">
        <v>37.027</v>
      </c>
      <c r="JU262">
        <v>24.1663</v>
      </c>
      <c r="JV262">
        <v>18</v>
      </c>
      <c r="JW262">
        <v>483.079</v>
      </c>
      <c r="JX262">
        <v>482.176</v>
      </c>
      <c r="JY262">
        <v>27.0696</v>
      </c>
      <c r="JZ262">
        <v>29.2612</v>
      </c>
      <c r="KA262">
        <v>30.0004</v>
      </c>
      <c r="KB262">
        <v>29.427</v>
      </c>
      <c r="KC262">
        <v>29.4083</v>
      </c>
      <c r="KD262">
        <v>41.2012</v>
      </c>
      <c r="KE262">
        <v>20.9446</v>
      </c>
      <c r="KF262">
        <v>67.19499999999999</v>
      </c>
      <c r="KG262">
        <v>27.0582</v>
      </c>
      <c r="KH262">
        <v>874.756</v>
      </c>
      <c r="KI262">
        <v>20.4678</v>
      </c>
      <c r="KJ262">
        <v>101.833</v>
      </c>
      <c r="KK262">
        <v>91.3663</v>
      </c>
    </row>
    <row r="263" spans="1:297">
      <c r="A263">
        <v>245</v>
      </c>
      <c r="B263">
        <v>1758572447.5</v>
      </c>
      <c r="C263">
        <v>7669.900000095367</v>
      </c>
      <c r="D263" t="s">
        <v>937</v>
      </c>
      <c r="E263" t="s">
        <v>938</v>
      </c>
      <c r="F263">
        <v>5</v>
      </c>
      <c r="G263" t="s">
        <v>834</v>
      </c>
      <c r="H263" t="s">
        <v>438</v>
      </c>
      <c r="I263">
        <v>1758572439.732143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(EA263+(U263+2*0.95*5.67E-8*(((EA263+$B$9)+273)^4-(EA263+273)^4)-44100*J263)/(1.84*29.3*R263+8*0.95*5.67E-8*(EA263+273)^3))</f>
        <v>0</v>
      </c>
      <c r="W263">
        <f>($C$9*EB263+$D$9*EC263+$E$9*V263)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2*0.95*5.67E-8*(((EA263+$B$9)+273)^4-(W263+273)^4)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876.6215130648671</v>
      </c>
      <c r="AK263">
        <v>852.4557393939391</v>
      </c>
      <c r="AL263">
        <v>3.390770806478256</v>
      </c>
      <c r="AM263">
        <v>64.87164612893358</v>
      </c>
      <c r="AN263">
        <f>(AP263 - AO263 + DY263*1E3/(8.314*(EA263+273.15)) * AR263/DX263 * AQ263) * DX263/(100*DL263) * 1000/(1000 - AP263)</f>
        <v>0</v>
      </c>
      <c r="AO263">
        <v>20.45572783430127</v>
      </c>
      <c r="AP263">
        <v>21.89080303030302</v>
      </c>
      <c r="AQ263">
        <v>-2.817558616176428E-05</v>
      </c>
      <c r="AR263">
        <v>105.5130570638781</v>
      </c>
      <c r="AS263">
        <v>0</v>
      </c>
      <c r="AT263">
        <v>0</v>
      </c>
      <c r="AU263">
        <f>IF(AS263*$H$15&gt;=AW263,1.0,(AW263/(AW263-AS263*$H$15)))</f>
        <v>0</v>
      </c>
      <c r="AV263">
        <f>(AU263-1)*100</f>
        <v>0</v>
      </c>
      <c r="AW263">
        <f>MAX(0,($B$15+$C$15*EF263)/(1+$D$15*EF263)*DY263/(EA263+273)*$E$15)</f>
        <v>0</v>
      </c>
      <c r="AX263" t="s">
        <v>439</v>
      </c>
      <c r="AY263" t="s">
        <v>439</v>
      </c>
      <c r="AZ263">
        <v>0</v>
      </c>
      <c r="BA263">
        <v>0</v>
      </c>
      <c r="BB263">
        <f>1-AZ263/BA263</f>
        <v>0</v>
      </c>
      <c r="BC263">
        <v>0</v>
      </c>
      <c r="BD263" t="s">
        <v>439</v>
      </c>
      <c r="BE263" t="s">
        <v>439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439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$B$13*EG263+$C$13*EH263+$F$13*ES263*(1-EV263)</f>
        <v>0</v>
      </c>
      <c r="DI263">
        <f>DH263*DJ263</f>
        <v>0</v>
      </c>
      <c r="DJ263">
        <f>($B$13*$D$11+$C$13*$D$11+$F$13*((FF263+EX263)/MAX(FF263+EX263+FG263, 0.1)*$I$11+FG263/MAX(FF263+EX263+FG263, 0.1)*$J$11))/($B$13+$C$13+$F$13)</f>
        <v>0</v>
      </c>
      <c r="DK263">
        <f>($B$13*$K$11+$C$13*$K$11+$F$13*((FF263+EX263)/MAX(FF263+EX263+FG263, 0.1)*$P$11+FG263/MAX(FF263+EX263+FG263, 0.1)*$Q$11))/($B$13+$C$13+$F$13)</f>
        <v>0</v>
      </c>
      <c r="DL263">
        <v>2.7</v>
      </c>
      <c r="DM263">
        <v>0.5</v>
      </c>
      <c r="DN263" t="s">
        <v>440</v>
      </c>
      <c r="DO263">
        <v>2</v>
      </c>
      <c r="DP263" t="b">
        <v>1</v>
      </c>
      <c r="DQ263">
        <v>1758572439.732143</v>
      </c>
      <c r="DR263">
        <v>809.5313214285713</v>
      </c>
      <c r="DS263">
        <v>842.9716785714285</v>
      </c>
      <c r="DT263">
        <v>21.89677857142857</v>
      </c>
      <c r="DU263">
        <v>20.45296071428571</v>
      </c>
      <c r="DV263">
        <v>810.6262500000001</v>
      </c>
      <c r="DW263">
        <v>21.62348928571428</v>
      </c>
      <c r="DX263">
        <v>499.9505714285714</v>
      </c>
      <c r="DY263">
        <v>89.76380714285713</v>
      </c>
      <c r="DZ263">
        <v>0.06743087142857142</v>
      </c>
      <c r="EA263">
        <v>28.64371428571428</v>
      </c>
      <c r="EB263">
        <v>30.01576428571429</v>
      </c>
      <c r="EC263">
        <v>999.9000000000002</v>
      </c>
      <c r="ED263">
        <v>0</v>
      </c>
      <c r="EE263">
        <v>0</v>
      </c>
      <c r="EF263">
        <v>9984.550357142858</v>
      </c>
      <c r="EG263">
        <v>0</v>
      </c>
      <c r="EH263">
        <v>10.36106785714286</v>
      </c>
      <c r="EI263">
        <v>-33.44041428571429</v>
      </c>
      <c r="EJ263">
        <v>827.6542499999998</v>
      </c>
      <c r="EK263">
        <v>860.5730000000001</v>
      </c>
      <c r="EL263">
        <v>1.443824642857143</v>
      </c>
      <c r="EM263">
        <v>842.9716785714285</v>
      </c>
      <c r="EN263">
        <v>20.45296071428571</v>
      </c>
      <c r="EO263">
        <v>1.965538928571428</v>
      </c>
      <c r="EP263">
        <v>1.835933928571429</v>
      </c>
      <c r="EQ263">
        <v>17.16941428571429</v>
      </c>
      <c r="ER263">
        <v>16.09614285714286</v>
      </c>
      <c r="ES263">
        <v>1999.983571428571</v>
      </c>
      <c r="ET263">
        <v>0.9799968928571429</v>
      </c>
      <c r="EU263">
        <v>0.0200031</v>
      </c>
      <c r="EV263">
        <v>0</v>
      </c>
      <c r="EW263">
        <v>329.7946428571428</v>
      </c>
      <c r="EX263">
        <v>5.00078</v>
      </c>
      <c r="EY263">
        <v>6532.657857142856</v>
      </c>
      <c r="EZ263">
        <v>16379.48214285714</v>
      </c>
      <c r="FA263">
        <v>39.63821428571428</v>
      </c>
      <c r="FB263">
        <v>40.57099999999999</v>
      </c>
      <c r="FC263">
        <v>40.01989285714286</v>
      </c>
      <c r="FD263">
        <v>40.21392857142856</v>
      </c>
      <c r="FE263">
        <v>40.74074999999999</v>
      </c>
      <c r="FF263">
        <v>1955.076428571429</v>
      </c>
      <c r="FG263">
        <v>39.90714285714287</v>
      </c>
      <c r="FH263">
        <v>0</v>
      </c>
      <c r="FI263">
        <v>1758572445.6</v>
      </c>
      <c r="FJ263">
        <v>0</v>
      </c>
      <c r="FK263">
        <v>329.78128</v>
      </c>
      <c r="FL263">
        <v>-2.112615402308569</v>
      </c>
      <c r="FM263">
        <v>-11.23846158758732</v>
      </c>
      <c r="FN263">
        <v>6532.6216</v>
      </c>
      <c r="FO263">
        <v>15</v>
      </c>
      <c r="FP263">
        <v>0</v>
      </c>
      <c r="FQ263" t="s">
        <v>441</v>
      </c>
      <c r="FR263">
        <v>1746989605.5</v>
      </c>
      <c r="FS263">
        <v>1746989593.5</v>
      </c>
      <c r="FT263">
        <v>0</v>
      </c>
      <c r="FU263">
        <v>-0.274</v>
      </c>
      <c r="FV263">
        <v>-0.002</v>
      </c>
      <c r="FW263">
        <v>2.549</v>
      </c>
      <c r="FX263">
        <v>0.129</v>
      </c>
      <c r="FY263">
        <v>420</v>
      </c>
      <c r="FZ263">
        <v>17</v>
      </c>
      <c r="GA263">
        <v>0.02</v>
      </c>
      <c r="GB263">
        <v>0.04</v>
      </c>
      <c r="GC263">
        <v>-33.4381775</v>
      </c>
      <c r="GD263">
        <v>-0.3333287054407403</v>
      </c>
      <c r="GE263">
        <v>0.2108142980059711</v>
      </c>
      <c r="GF263">
        <v>1</v>
      </c>
      <c r="GG263">
        <v>329.8108823529412</v>
      </c>
      <c r="GH263">
        <v>-0.8958899992741424</v>
      </c>
      <c r="GI263">
        <v>0.2330346811737668</v>
      </c>
      <c r="GJ263">
        <v>1</v>
      </c>
      <c r="GK263">
        <v>1.44690475</v>
      </c>
      <c r="GL263">
        <v>-0.06286142589118304</v>
      </c>
      <c r="GM263">
        <v>0.006249719988727488</v>
      </c>
      <c r="GN263">
        <v>1</v>
      </c>
      <c r="GO263">
        <v>3</v>
      </c>
      <c r="GP263">
        <v>3</v>
      </c>
      <c r="GQ263" t="s">
        <v>442</v>
      </c>
      <c r="GR263">
        <v>3.10254</v>
      </c>
      <c r="GS263">
        <v>2.72549</v>
      </c>
      <c r="GT263">
        <v>0.141867</v>
      </c>
      <c r="GU263">
        <v>0.145544</v>
      </c>
      <c r="GV263">
        <v>0.100228</v>
      </c>
      <c r="GW263">
        <v>0.0968528</v>
      </c>
      <c r="GX263">
        <v>22402.2</v>
      </c>
      <c r="GY263">
        <v>20270.9</v>
      </c>
      <c r="GZ263">
        <v>26670.3</v>
      </c>
      <c r="HA263">
        <v>23946.8</v>
      </c>
      <c r="HB263">
        <v>38409.2</v>
      </c>
      <c r="HC263">
        <v>31977.4</v>
      </c>
      <c r="HD263">
        <v>46575.9</v>
      </c>
      <c r="HE263">
        <v>37885.1</v>
      </c>
      <c r="HF263">
        <v>1.8666</v>
      </c>
      <c r="HG263">
        <v>1.84215</v>
      </c>
      <c r="HH263">
        <v>0.124037</v>
      </c>
      <c r="HI263">
        <v>0</v>
      </c>
      <c r="HJ263">
        <v>27.9929</v>
      </c>
      <c r="HK263">
        <v>999.9</v>
      </c>
      <c r="HL263">
        <v>46.6</v>
      </c>
      <c r="HM263">
        <v>32.3</v>
      </c>
      <c r="HN263">
        <v>25.2125</v>
      </c>
      <c r="HO263">
        <v>60.5422</v>
      </c>
      <c r="HP263">
        <v>22.6242</v>
      </c>
      <c r="HQ263">
        <v>1</v>
      </c>
      <c r="HR263">
        <v>0.158145</v>
      </c>
      <c r="HS263">
        <v>0.5063530000000001</v>
      </c>
      <c r="HT263">
        <v>20.2789</v>
      </c>
      <c r="HU263">
        <v>5.21145</v>
      </c>
      <c r="HV263">
        <v>11.98</v>
      </c>
      <c r="HW263">
        <v>4.96365</v>
      </c>
      <c r="HX263">
        <v>3.2745</v>
      </c>
      <c r="HY263">
        <v>9999</v>
      </c>
      <c r="HZ263">
        <v>9999</v>
      </c>
      <c r="IA263">
        <v>9999</v>
      </c>
      <c r="IB263">
        <v>999.9</v>
      </c>
      <c r="IC263">
        <v>1.86393</v>
      </c>
      <c r="ID263">
        <v>1.86012</v>
      </c>
      <c r="IE263">
        <v>1.85844</v>
      </c>
      <c r="IF263">
        <v>1.85977</v>
      </c>
      <c r="IG263">
        <v>1.85989</v>
      </c>
      <c r="IH263">
        <v>1.8584</v>
      </c>
      <c r="II263">
        <v>1.85745</v>
      </c>
      <c r="IJ263">
        <v>1.85242</v>
      </c>
      <c r="IK263">
        <v>0</v>
      </c>
      <c r="IL263">
        <v>0</v>
      </c>
      <c r="IM263">
        <v>0</v>
      </c>
      <c r="IN263">
        <v>0</v>
      </c>
      <c r="IO263" t="s">
        <v>443</v>
      </c>
      <c r="IP263" t="s">
        <v>444</v>
      </c>
      <c r="IQ263" t="s">
        <v>445</v>
      </c>
      <c r="IR263" t="s">
        <v>445</v>
      </c>
      <c r="IS263" t="s">
        <v>445</v>
      </c>
      <c r="IT263" t="s">
        <v>445</v>
      </c>
      <c r="IU263">
        <v>0</v>
      </c>
      <c r="IV263">
        <v>100</v>
      </c>
      <c r="IW263">
        <v>100</v>
      </c>
      <c r="IX263">
        <v>-1.076</v>
      </c>
      <c r="IY263">
        <v>0.2732</v>
      </c>
      <c r="IZ263">
        <v>-1.088691465271074</v>
      </c>
      <c r="JA263">
        <v>-0.0009653133281458612</v>
      </c>
      <c r="JB263">
        <v>1.467522864134924E-06</v>
      </c>
      <c r="JC263">
        <v>-3.533429210606989E-10</v>
      </c>
      <c r="JD263">
        <v>0.001055554131792665</v>
      </c>
      <c r="JE263">
        <v>0.003653998214210923</v>
      </c>
      <c r="JF263">
        <v>0.0003927652080039181</v>
      </c>
      <c r="JG263">
        <v>9.453655735445027E-07</v>
      </c>
      <c r="JH263">
        <v>2</v>
      </c>
      <c r="JI263">
        <v>1975</v>
      </c>
      <c r="JJ263">
        <v>1</v>
      </c>
      <c r="JK263">
        <v>27</v>
      </c>
      <c r="JL263">
        <v>193047.4</v>
      </c>
      <c r="JM263">
        <v>193047.6</v>
      </c>
      <c r="JN263">
        <v>2.08618</v>
      </c>
      <c r="JO263">
        <v>2.62329</v>
      </c>
      <c r="JP263">
        <v>1.49658</v>
      </c>
      <c r="JQ263">
        <v>2.34985</v>
      </c>
      <c r="JR263">
        <v>1.54907</v>
      </c>
      <c r="JS263">
        <v>2.45483</v>
      </c>
      <c r="JT263">
        <v>37.027</v>
      </c>
      <c r="JU263">
        <v>24.1751</v>
      </c>
      <c r="JV263">
        <v>18</v>
      </c>
      <c r="JW263">
        <v>483.203</v>
      </c>
      <c r="JX263">
        <v>481.91</v>
      </c>
      <c r="JY263">
        <v>27.0502</v>
      </c>
      <c r="JZ263">
        <v>29.2641</v>
      </c>
      <c r="KA263">
        <v>30.0002</v>
      </c>
      <c r="KB263">
        <v>29.4299</v>
      </c>
      <c r="KC263">
        <v>29.4115</v>
      </c>
      <c r="KD263">
        <v>41.8583</v>
      </c>
      <c r="KE263">
        <v>20.9446</v>
      </c>
      <c r="KF263">
        <v>67.19499999999999</v>
      </c>
      <c r="KG263">
        <v>27.0345</v>
      </c>
      <c r="KH263">
        <v>888.123</v>
      </c>
      <c r="KI263">
        <v>20.4717</v>
      </c>
      <c r="KJ263">
        <v>101.831</v>
      </c>
      <c r="KK263">
        <v>91.3659</v>
      </c>
    </row>
    <row r="264" spans="1:297">
      <c r="A264">
        <v>246</v>
      </c>
      <c r="B264">
        <v>1758572452</v>
      </c>
      <c r="C264">
        <v>7674.400000095367</v>
      </c>
      <c r="D264" t="s">
        <v>939</v>
      </c>
      <c r="E264" t="s">
        <v>940</v>
      </c>
      <c r="F264">
        <v>5</v>
      </c>
      <c r="G264" t="s">
        <v>834</v>
      </c>
      <c r="H264" t="s">
        <v>438</v>
      </c>
      <c r="I264">
        <v>1758572444.178571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(EA264+(U264+2*0.95*5.67E-8*(((EA264+$B$9)+273)^4-(EA264+273)^4)-44100*J264)/(1.84*29.3*R264+8*0.95*5.67E-8*(EA264+273)^3))</f>
        <v>0</v>
      </c>
      <c r="W264">
        <f>($C$9*EB264+$D$9*EC264+$E$9*V264)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2*0.95*5.67E-8*(((EA264+$B$9)+273)^4-(W264+273)^4)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892.389877832072</v>
      </c>
      <c r="AK264">
        <v>868.0102727272723</v>
      </c>
      <c r="AL264">
        <v>3.451869892463588</v>
      </c>
      <c r="AM264">
        <v>64.87164612893358</v>
      </c>
      <c r="AN264">
        <f>(AP264 - AO264 + DY264*1E3/(8.314*(EA264+273.15)) * AR264/DX264 * AQ264) * DX264/(100*DL264) * 1000/(1000 - AP264)</f>
        <v>0</v>
      </c>
      <c r="AO264">
        <v>20.4600804484073</v>
      </c>
      <c r="AP264">
        <v>21.8884903030303</v>
      </c>
      <c r="AQ264">
        <v>-1.00441829794686E-05</v>
      </c>
      <c r="AR264">
        <v>105.5130570638781</v>
      </c>
      <c r="AS264">
        <v>0</v>
      </c>
      <c r="AT264">
        <v>0</v>
      </c>
      <c r="AU264">
        <f>IF(AS264*$H$15&gt;=AW264,1.0,(AW264/(AW264-AS264*$H$15)))</f>
        <v>0</v>
      </c>
      <c r="AV264">
        <f>(AU264-1)*100</f>
        <v>0</v>
      </c>
      <c r="AW264">
        <f>MAX(0,($B$15+$C$15*EF264)/(1+$D$15*EF264)*DY264/(EA264+273)*$E$15)</f>
        <v>0</v>
      </c>
      <c r="AX264" t="s">
        <v>439</v>
      </c>
      <c r="AY264" t="s">
        <v>439</v>
      </c>
      <c r="AZ264">
        <v>0</v>
      </c>
      <c r="BA264">
        <v>0</v>
      </c>
      <c r="BB264">
        <f>1-AZ264/BA264</f>
        <v>0</v>
      </c>
      <c r="BC264">
        <v>0</v>
      </c>
      <c r="BD264" t="s">
        <v>439</v>
      </c>
      <c r="BE264" t="s">
        <v>439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439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$B$13*EG264+$C$13*EH264+$F$13*ES264*(1-EV264)</f>
        <v>0</v>
      </c>
      <c r="DI264">
        <f>DH264*DJ264</f>
        <v>0</v>
      </c>
      <c r="DJ264">
        <f>($B$13*$D$11+$C$13*$D$11+$F$13*((FF264+EX264)/MAX(FF264+EX264+FG264, 0.1)*$I$11+FG264/MAX(FF264+EX264+FG264, 0.1)*$J$11))/($B$13+$C$13+$F$13)</f>
        <v>0</v>
      </c>
      <c r="DK264">
        <f>($B$13*$K$11+$C$13*$K$11+$F$13*((FF264+EX264)/MAX(FF264+EX264+FG264, 0.1)*$P$11+FG264/MAX(FF264+EX264+FG264, 0.1)*$Q$11))/($B$13+$C$13+$F$13)</f>
        <v>0</v>
      </c>
      <c r="DL264">
        <v>2.7</v>
      </c>
      <c r="DM264">
        <v>0.5</v>
      </c>
      <c r="DN264" t="s">
        <v>440</v>
      </c>
      <c r="DO264">
        <v>2</v>
      </c>
      <c r="DP264" t="b">
        <v>1</v>
      </c>
      <c r="DQ264">
        <v>1758572444.178571</v>
      </c>
      <c r="DR264">
        <v>824.422857142857</v>
      </c>
      <c r="DS264">
        <v>857.9837857142855</v>
      </c>
      <c r="DT264">
        <v>21.89366428571429</v>
      </c>
      <c r="DU264">
        <v>20.45608214285715</v>
      </c>
      <c r="DV264">
        <v>825.5069642857144</v>
      </c>
      <c r="DW264">
        <v>21.62045357142858</v>
      </c>
      <c r="DX264">
        <v>499.9837499999999</v>
      </c>
      <c r="DY264">
        <v>89.76466428571429</v>
      </c>
      <c r="DZ264">
        <v>0.06745530357142857</v>
      </c>
      <c r="EA264">
        <v>28.64174642857143</v>
      </c>
      <c r="EB264">
        <v>30.01828214285715</v>
      </c>
      <c r="EC264">
        <v>999.9000000000002</v>
      </c>
      <c r="ED264">
        <v>0</v>
      </c>
      <c r="EE264">
        <v>0</v>
      </c>
      <c r="EF264">
        <v>9993.524999999998</v>
      </c>
      <c r="EG264">
        <v>0</v>
      </c>
      <c r="EH264">
        <v>10.36285</v>
      </c>
      <c r="EI264">
        <v>-33.56095357142856</v>
      </c>
      <c r="EJ264">
        <v>842.8764642857142</v>
      </c>
      <c r="EK264">
        <v>875.901357142857</v>
      </c>
      <c r="EL264">
        <v>1.437594285714286</v>
      </c>
      <c r="EM264">
        <v>857.9837857142855</v>
      </c>
      <c r="EN264">
        <v>20.45608214285715</v>
      </c>
      <c r="EO264">
        <v>1.9652775</v>
      </c>
      <c r="EP264">
        <v>1.836231785714286</v>
      </c>
      <c r="EQ264">
        <v>17.16732142857142</v>
      </c>
      <c r="ER264">
        <v>16.09868571428571</v>
      </c>
      <c r="ES264">
        <v>1999.980357142858</v>
      </c>
      <c r="ET264">
        <v>0.9799962142857143</v>
      </c>
      <c r="EU264">
        <v>0.0200038</v>
      </c>
      <c r="EV264">
        <v>0</v>
      </c>
      <c r="EW264">
        <v>329.6796071428572</v>
      </c>
      <c r="EX264">
        <v>5.00078</v>
      </c>
      <c r="EY264">
        <v>6531.491428571429</v>
      </c>
      <c r="EZ264">
        <v>16379.45357142857</v>
      </c>
      <c r="FA264">
        <v>39.63146428571428</v>
      </c>
      <c r="FB264">
        <v>40.57549999999999</v>
      </c>
      <c r="FC264">
        <v>40.01546428571429</v>
      </c>
      <c r="FD264">
        <v>40.20503571428571</v>
      </c>
      <c r="FE264">
        <v>40.74514285714285</v>
      </c>
      <c r="FF264">
        <v>1955.071785714286</v>
      </c>
      <c r="FG264">
        <v>39.90857142857144</v>
      </c>
      <c r="FH264">
        <v>0</v>
      </c>
      <c r="FI264">
        <v>1758572450.4</v>
      </c>
      <c r="FJ264">
        <v>0</v>
      </c>
      <c r="FK264">
        <v>329.67424</v>
      </c>
      <c r="FL264">
        <v>-1.908692313429216</v>
      </c>
      <c r="FM264">
        <v>-13.47384618392442</v>
      </c>
      <c r="FN264">
        <v>6531.352799999999</v>
      </c>
      <c r="FO264">
        <v>15</v>
      </c>
      <c r="FP264">
        <v>0</v>
      </c>
      <c r="FQ264" t="s">
        <v>441</v>
      </c>
      <c r="FR264">
        <v>1746989605.5</v>
      </c>
      <c r="FS264">
        <v>1746989593.5</v>
      </c>
      <c r="FT264">
        <v>0</v>
      </c>
      <c r="FU264">
        <v>-0.274</v>
      </c>
      <c r="FV264">
        <v>-0.002</v>
      </c>
      <c r="FW264">
        <v>2.549</v>
      </c>
      <c r="FX264">
        <v>0.129</v>
      </c>
      <c r="FY264">
        <v>420</v>
      </c>
      <c r="FZ264">
        <v>17</v>
      </c>
      <c r="GA264">
        <v>0.02</v>
      </c>
      <c r="GB264">
        <v>0.04</v>
      </c>
      <c r="GC264">
        <v>-33.479075</v>
      </c>
      <c r="GD264">
        <v>-1.158346716697856</v>
      </c>
      <c r="GE264">
        <v>0.2246726838647731</v>
      </c>
      <c r="GF264">
        <v>0</v>
      </c>
      <c r="GG264">
        <v>329.7487647058824</v>
      </c>
      <c r="GH264">
        <v>-1.521344541177894</v>
      </c>
      <c r="GI264">
        <v>0.256086159538677</v>
      </c>
      <c r="GJ264">
        <v>0</v>
      </c>
      <c r="GK264">
        <v>1.44087175</v>
      </c>
      <c r="GL264">
        <v>-0.0795738461538479</v>
      </c>
      <c r="GM264">
        <v>0.007810588610181707</v>
      </c>
      <c r="GN264">
        <v>1</v>
      </c>
      <c r="GO264">
        <v>1</v>
      </c>
      <c r="GP264">
        <v>3</v>
      </c>
      <c r="GQ264" t="s">
        <v>451</v>
      </c>
      <c r="GR264">
        <v>3.10248</v>
      </c>
      <c r="GS264">
        <v>2.72569</v>
      </c>
      <c r="GT264">
        <v>0.143561</v>
      </c>
      <c r="GU264">
        <v>0.147164</v>
      </c>
      <c r="GV264">
        <v>0.100218</v>
      </c>
      <c r="GW264">
        <v>0.0968644</v>
      </c>
      <c r="GX264">
        <v>22358</v>
      </c>
      <c r="GY264">
        <v>20232.2</v>
      </c>
      <c r="GZ264">
        <v>26670.3</v>
      </c>
      <c r="HA264">
        <v>23946.5</v>
      </c>
      <c r="HB264">
        <v>38409.9</v>
      </c>
      <c r="HC264">
        <v>31976.8</v>
      </c>
      <c r="HD264">
        <v>46576</v>
      </c>
      <c r="HE264">
        <v>37884.7</v>
      </c>
      <c r="HF264">
        <v>1.86623</v>
      </c>
      <c r="HG264">
        <v>1.84253</v>
      </c>
      <c r="HH264">
        <v>0.123911</v>
      </c>
      <c r="HI264">
        <v>0</v>
      </c>
      <c r="HJ264">
        <v>27.9923</v>
      </c>
      <c r="HK264">
        <v>999.9</v>
      </c>
      <c r="HL264">
        <v>46.6</v>
      </c>
      <c r="HM264">
        <v>32.3</v>
      </c>
      <c r="HN264">
        <v>25.2137</v>
      </c>
      <c r="HO264">
        <v>60.9422</v>
      </c>
      <c r="HP264">
        <v>22.4399</v>
      </c>
      <c r="HQ264">
        <v>1</v>
      </c>
      <c r="HR264">
        <v>0.158443</v>
      </c>
      <c r="HS264">
        <v>0.5064</v>
      </c>
      <c r="HT264">
        <v>20.2788</v>
      </c>
      <c r="HU264">
        <v>5.2113</v>
      </c>
      <c r="HV264">
        <v>11.98</v>
      </c>
      <c r="HW264">
        <v>4.96355</v>
      </c>
      <c r="HX264">
        <v>3.27438</v>
      </c>
      <c r="HY264">
        <v>9999</v>
      </c>
      <c r="HZ264">
        <v>9999</v>
      </c>
      <c r="IA264">
        <v>9999</v>
      </c>
      <c r="IB264">
        <v>999.9</v>
      </c>
      <c r="IC264">
        <v>1.86392</v>
      </c>
      <c r="ID264">
        <v>1.8601</v>
      </c>
      <c r="IE264">
        <v>1.8584</v>
      </c>
      <c r="IF264">
        <v>1.85976</v>
      </c>
      <c r="IG264">
        <v>1.85989</v>
      </c>
      <c r="IH264">
        <v>1.85839</v>
      </c>
      <c r="II264">
        <v>1.85745</v>
      </c>
      <c r="IJ264">
        <v>1.85242</v>
      </c>
      <c r="IK264">
        <v>0</v>
      </c>
      <c r="IL264">
        <v>0</v>
      </c>
      <c r="IM264">
        <v>0</v>
      </c>
      <c r="IN264">
        <v>0</v>
      </c>
      <c r="IO264" t="s">
        <v>443</v>
      </c>
      <c r="IP264" t="s">
        <v>444</v>
      </c>
      <c r="IQ264" t="s">
        <v>445</v>
      </c>
      <c r="IR264" t="s">
        <v>445</v>
      </c>
      <c r="IS264" t="s">
        <v>445</v>
      </c>
      <c r="IT264" t="s">
        <v>445</v>
      </c>
      <c r="IU264">
        <v>0</v>
      </c>
      <c r="IV264">
        <v>100</v>
      </c>
      <c r="IW264">
        <v>100</v>
      </c>
      <c r="IX264">
        <v>-1.065</v>
      </c>
      <c r="IY264">
        <v>0.2731</v>
      </c>
      <c r="IZ264">
        <v>-1.088691465271074</v>
      </c>
      <c r="JA264">
        <v>-0.0009653133281458612</v>
      </c>
      <c r="JB264">
        <v>1.467522864134924E-06</v>
      </c>
      <c r="JC264">
        <v>-3.533429210606989E-10</v>
      </c>
      <c r="JD264">
        <v>0.001055554131792665</v>
      </c>
      <c r="JE264">
        <v>0.003653998214210923</v>
      </c>
      <c r="JF264">
        <v>0.0003927652080039181</v>
      </c>
      <c r="JG264">
        <v>9.453655735445027E-07</v>
      </c>
      <c r="JH264">
        <v>2</v>
      </c>
      <c r="JI264">
        <v>1975</v>
      </c>
      <c r="JJ264">
        <v>1</v>
      </c>
      <c r="JK264">
        <v>27</v>
      </c>
      <c r="JL264">
        <v>193047.4</v>
      </c>
      <c r="JM264">
        <v>193047.6</v>
      </c>
      <c r="JN264">
        <v>2.1106</v>
      </c>
      <c r="JO264">
        <v>2.62329</v>
      </c>
      <c r="JP264">
        <v>1.49658</v>
      </c>
      <c r="JQ264">
        <v>2.34985</v>
      </c>
      <c r="JR264">
        <v>1.54907</v>
      </c>
      <c r="JS264">
        <v>2.46704</v>
      </c>
      <c r="JT264">
        <v>37.027</v>
      </c>
      <c r="JU264">
        <v>24.1751</v>
      </c>
      <c r="JV264">
        <v>18</v>
      </c>
      <c r="JW264">
        <v>483.001</v>
      </c>
      <c r="JX264">
        <v>482.172</v>
      </c>
      <c r="JY264">
        <v>27.0296</v>
      </c>
      <c r="JZ264">
        <v>29.2671</v>
      </c>
      <c r="KA264">
        <v>30.0004</v>
      </c>
      <c r="KB264">
        <v>29.4322</v>
      </c>
      <c r="KC264">
        <v>29.4139</v>
      </c>
      <c r="KD264">
        <v>42.4</v>
      </c>
      <c r="KE264">
        <v>20.9446</v>
      </c>
      <c r="KF264">
        <v>67.19499999999999</v>
      </c>
      <c r="KG264">
        <v>27.0196</v>
      </c>
      <c r="KH264">
        <v>908.16</v>
      </c>
      <c r="KI264">
        <v>20.4822</v>
      </c>
      <c r="KJ264">
        <v>101.832</v>
      </c>
      <c r="KK264">
        <v>91.3648</v>
      </c>
    </row>
    <row r="265" spans="1:297">
      <c r="A265">
        <v>247</v>
      </c>
      <c r="B265">
        <v>1758572457.5</v>
      </c>
      <c r="C265">
        <v>7679.900000095367</v>
      </c>
      <c r="D265" t="s">
        <v>941</v>
      </c>
      <c r="E265" t="s">
        <v>942</v>
      </c>
      <c r="F265">
        <v>5</v>
      </c>
      <c r="G265" t="s">
        <v>834</v>
      </c>
      <c r="H265" t="s">
        <v>438</v>
      </c>
      <c r="I265">
        <v>1758572449.75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(EA265+(U265+2*0.95*5.67E-8*(((EA265+$B$9)+273)^4-(EA265+273)^4)-44100*J265)/(1.84*29.3*R265+8*0.95*5.67E-8*(EA265+273)^3))</f>
        <v>0</v>
      </c>
      <c r="W265">
        <f>($C$9*EB265+$D$9*EC265+$E$9*V265)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2*0.95*5.67E-8*(((EA265+$B$9)+273)^4-(W265+273)^4)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910.8091372980757</v>
      </c>
      <c r="AK265">
        <v>886.7104363636354</v>
      </c>
      <c r="AL265">
        <v>3.384166995794106</v>
      </c>
      <c r="AM265">
        <v>64.87164612893358</v>
      </c>
      <c r="AN265">
        <f>(AP265 - AO265 + DY265*1E3/(8.314*(EA265+273.15)) * AR265/DX265 * AQ265) * DX265/(100*DL265) * 1000/(1000 - AP265)</f>
        <v>0</v>
      </c>
      <c r="AO265">
        <v>20.46463245302567</v>
      </c>
      <c r="AP265">
        <v>21.88219575757576</v>
      </c>
      <c r="AQ265">
        <v>-2.243595146575812E-05</v>
      </c>
      <c r="AR265">
        <v>105.5130570638781</v>
      </c>
      <c r="AS265">
        <v>0</v>
      </c>
      <c r="AT265">
        <v>0</v>
      </c>
      <c r="AU265">
        <f>IF(AS265*$H$15&gt;=AW265,1.0,(AW265/(AW265-AS265*$H$15)))</f>
        <v>0</v>
      </c>
      <c r="AV265">
        <f>(AU265-1)*100</f>
        <v>0</v>
      </c>
      <c r="AW265">
        <f>MAX(0,($B$15+$C$15*EF265)/(1+$D$15*EF265)*DY265/(EA265+273)*$E$15)</f>
        <v>0</v>
      </c>
      <c r="AX265" t="s">
        <v>439</v>
      </c>
      <c r="AY265" t="s">
        <v>439</v>
      </c>
      <c r="AZ265">
        <v>0</v>
      </c>
      <c r="BA265">
        <v>0</v>
      </c>
      <c r="BB265">
        <f>1-AZ265/BA265</f>
        <v>0</v>
      </c>
      <c r="BC265">
        <v>0</v>
      </c>
      <c r="BD265" t="s">
        <v>439</v>
      </c>
      <c r="BE265" t="s">
        <v>439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439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$B$13*EG265+$C$13*EH265+$F$13*ES265*(1-EV265)</f>
        <v>0</v>
      </c>
      <c r="DI265">
        <f>DH265*DJ265</f>
        <v>0</v>
      </c>
      <c r="DJ265">
        <f>($B$13*$D$11+$C$13*$D$11+$F$13*((FF265+EX265)/MAX(FF265+EX265+FG265, 0.1)*$I$11+FG265/MAX(FF265+EX265+FG265, 0.1)*$J$11))/($B$13+$C$13+$F$13)</f>
        <v>0</v>
      </c>
      <c r="DK265">
        <f>($B$13*$K$11+$C$13*$K$11+$F$13*((FF265+EX265)/MAX(FF265+EX265+FG265, 0.1)*$P$11+FG265/MAX(FF265+EX265+FG265, 0.1)*$Q$11))/($B$13+$C$13+$F$13)</f>
        <v>0</v>
      </c>
      <c r="DL265">
        <v>2.7</v>
      </c>
      <c r="DM265">
        <v>0.5</v>
      </c>
      <c r="DN265" t="s">
        <v>440</v>
      </c>
      <c r="DO265">
        <v>2</v>
      </c>
      <c r="DP265" t="b">
        <v>1</v>
      </c>
      <c r="DQ265">
        <v>1758572449.75</v>
      </c>
      <c r="DR265">
        <v>843.1018928571428</v>
      </c>
      <c r="DS265">
        <v>876.5168928571428</v>
      </c>
      <c r="DT265">
        <v>21.88923571428571</v>
      </c>
      <c r="DU265">
        <v>20.45956428571429</v>
      </c>
      <c r="DV265">
        <v>844.1721428571428</v>
      </c>
      <c r="DW265">
        <v>21.61611785714286</v>
      </c>
      <c r="DX265">
        <v>499.9537500000001</v>
      </c>
      <c r="DY265">
        <v>89.76642142857142</v>
      </c>
      <c r="DZ265">
        <v>0.06758622142857143</v>
      </c>
      <c r="EA265">
        <v>28.63945714285714</v>
      </c>
      <c r="EB265">
        <v>30.01268571428572</v>
      </c>
      <c r="EC265">
        <v>999.9000000000002</v>
      </c>
      <c r="ED265">
        <v>0</v>
      </c>
      <c r="EE265">
        <v>0</v>
      </c>
      <c r="EF265">
        <v>9999.217857142856</v>
      </c>
      <c r="EG265">
        <v>0</v>
      </c>
      <c r="EH265">
        <v>10.36133928571429</v>
      </c>
      <c r="EI265">
        <v>-33.41504642857143</v>
      </c>
      <c r="EJ265">
        <v>861.969642857143</v>
      </c>
      <c r="EK265">
        <v>894.8247499999998</v>
      </c>
      <c r="EL265">
        <v>1.429685714285714</v>
      </c>
      <c r="EM265">
        <v>876.5168928571428</v>
      </c>
      <c r="EN265">
        <v>20.45956428571429</v>
      </c>
      <c r="EO265">
        <v>1.964918214285714</v>
      </c>
      <c r="EP265">
        <v>1.83658</v>
      </c>
      <c r="EQ265">
        <v>17.16444285714286</v>
      </c>
      <c r="ER265">
        <v>16.10165714285714</v>
      </c>
      <c r="ES265">
        <v>1999.973928571429</v>
      </c>
      <c r="ET265">
        <v>0.9799966785714284</v>
      </c>
      <c r="EU265">
        <v>0.02000332857142856</v>
      </c>
      <c r="EV265">
        <v>0</v>
      </c>
      <c r="EW265">
        <v>329.5474642857143</v>
      </c>
      <c r="EX265">
        <v>5.00078</v>
      </c>
      <c r="EY265">
        <v>6530.285714285715</v>
      </c>
      <c r="EZ265">
        <v>16379.40357142857</v>
      </c>
      <c r="FA265">
        <v>39.63146428571429</v>
      </c>
      <c r="FB265">
        <v>40.5845</v>
      </c>
      <c r="FC265">
        <v>40.00882142857143</v>
      </c>
      <c r="FD265">
        <v>40.18282142857144</v>
      </c>
      <c r="FE265">
        <v>40.75414285714286</v>
      </c>
      <c r="FF265">
        <v>1955.066428571428</v>
      </c>
      <c r="FG265">
        <v>39.90714285714286</v>
      </c>
      <c r="FH265">
        <v>0</v>
      </c>
      <c r="FI265">
        <v>1758572455.8</v>
      </c>
      <c r="FJ265">
        <v>0</v>
      </c>
      <c r="FK265">
        <v>329.5681153846153</v>
      </c>
      <c r="FL265">
        <v>-0.3289914543631899</v>
      </c>
      <c r="FM265">
        <v>-15.06153851608282</v>
      </c>
      <c r="FN265">
        <v>6530.282692307693</v>
      </c>
      <c r="FO265">
        <v>15</v>
      </c>
      <c r="FP265">
        <v>0</v>
      </c>
      <c r="FQ265" t="s">
        <v>441</v>
      </c>
      <c r="FR265">
        <v>1746989605.5</v>
      </c>
      <c r="FS265">
        <v>1746989593.5</v>
      </c>
      <c r="FT265">
        <v>0</v>
      </c>
      <c r="FU265">
        <v>-0.274</v>
      </c>
      <c r="FV265">
        <v>-0.002</v>
      </c>
      <c r="FW265">
        <v>2.549</v>
      </c>
      <c r="FX265">
        <v>0.129</v>
      </c>
      <c r="FY265">
        <v>420</v>
      </c>
      <c r="FZ265">
        <v>17</v>
      </c>
      <c r="GA265">
        <v>0.02</v>
      </c>
      <c r="GB265">
        <v>0.04</v>
      </c>
      <c r="GC265">
        <v>-33.48602926829268</v>
      </c>
      <c r="GD265">
        <v>1.223650871080108</v>
      </c>
      <c r="GE265">
        <v>0.1934669395642126</v>
      </c>
      <c r="GF265">
        <v>0</v>
      </c>
      <c r="GG265">
        <v>329.6431176470588</v>
      </c>
      <c r="GH265">
        <v>-1.238258215541154</v>
      </c>
      <c r="GI265">
        <v>0.225664478257893</v>
      </c>
      <c r="GJ265">
        <v>0</v>
      </c>
      <c r="GK265">
        <v>1.433242926829268</v>
      </c>
      <c r="GL265">
        <v>-0.08727407665504813</v>
      </c>
      <c r="GM265">
        <v>0.008772179761902628</v>
      </c>
      <c r="GN265">
        <v>1</v>
      </c>
      <c r="GO265">
        <v>1</v>
      </c>
      <c r="GP265">
        <v>3</v>
      </c>
      <c r="GQ265" t="s">
        <v>451</v>
      </c>
      <c r="GR265">
        <v>3.10252</v>
      </c>
      <c r="GS265">
        <v>2.72589</v>
      </c>
      <c r="GT265">
        <v>0.145574</v>
      </c>
      <c r="GU265">
        <v>0.149114</v>
      </c>
      <c r="GV265">
        <v>0.1002</v>
      </c>
      <c r="GW265">
        <v>0.0968754</v>
      </c>
      <c r="GX265">
        <v>22305.4</v>
      </c>
      <c r="GY265">
        <v>20186</v>
      </c>
      <c r="GZ265">
        <v>26670.2</v>
      </c>
      <c r="HA265">
        <v>23946.5</v>
      </c>
      <c r="HB265">
        <v>38410.8</v>
      </c>
      <c r="HC265">
        <v>31976.4</v>
      </c>
      <c r="HD265">
        <v>46575.8</v>
      </c>
      <c r="HE265">
        <v>37884.4</v>
      </c>
      <c r="HF265">
        <v>1.86672</v>
      </c>
      <c r="HG265">
        <v>1.842</v>
      </c>
      <c r="HH265">
        <v>0.123486</v>
      </c>
      <c r="HI265">
        <v>0</v>
      </c>
      <c r="HJ265">
        <v>27.9905</v>
      </c>
      <c r="HK265">
        <v>999.9</v>
      </c>
      <c r="HL265">
        <v>46.6</v>
      </c>
      <c r="HM265">
        <v>32.3</v>
      </c>
      <c r="HN265">
        <v>25.2127</v>
      </c>
      <c r="HO265">
        <v>61.3422</v>
      </c>
      <c r="HP265">
        <v>22.6883</v>
      </c>
      <c r="HQ265">
        <v>1</v>
      </c>
      <c r="HR265">
        <v>0.158783</v>
      </c>
      <c r="HS265">
        <v>0.503761</v>
      </c>
      <c r="HT265">
        <v>20.2788</v>
      </c>
      <c r="HU265">
        <v>5.2113</v>
      </c>
      <c r="HV265">
        <v>11.9798</v>
      </c>
      <c r="HW265">
        <v>4.9635</v>
      </c>
      <c r="HX265">
        <v>3.2744</v>
      </c>
      <c r="HY265">
        <v>9999</v>
      </c>
      <c r="HZ265">
        <v>9999</v>
      </c>
      <c r="IA265">
        <v>9999</v>
      </c>
      <c r="IB265">
        <v>999.9</v>
      </c>
      <c r="IC265">
        <v>1.86393</v>
      </c>
      <c r="ID265">
        <v>1.8601</v>
      </c>
      <c r="IE265">
        <v>1.85841</v>
      </c>
      <c r="IF265">
        <v>1.85976</v>
      </c>
      <c r="IG265">
        <v>1.85989</v>
      </c>
      <c r="IH265">
        <v>1.85839</v>
      </c>
      <c r="II265">
        <v>1.85745</v>
      </c>
      <c r="IJ265">
        <v>1.85242</v>
      </c>
      <c r="IK265">
        <v>0</v>
      </c>
      <c r="IL265">
        <v>0</v>
      </c>
      <c r="IM265">
        <v>0</v>
      </c>
      <c r="IN265">
        <v>0</v>
      </c>
      <c r="IO265" t="s">
        <v>443</v>
      </c>
      <c r="IP265" t="s">
        <v>444</v>
      </c>
      <c r="IQ265" t="s">
        <v>445</v>
      </c>
      <c r="IR265" t="s">
        <v>445</v>
      </c>
      <c r="IS265" t="s">
        <v>445</v>
      </c>
      <c r="IT265" t="s">
        <v>445</v>
      </c>
      <c r="IU265">
        <v>0</v>
      </c>
      <c r="IV265">
        <v>100</v>
      </c>
      <c r="IW265">
        <v>100</v>
      </c>
      <c r="IX265">
        <v>-1.05</v>
      </c>
      <c r="IY265">
        <v>0.273</v>
      </c>
      <c r="IZ265">
        <v>-1.088691465271074</v>
      </c>
      <c r="JA265">
        <v>-0.0009653133281458612</v>
      </c>
      <c r="JB265">
        <v>1.467522864134924E-06</v>
      </c>
      <c r="JC265">
        <v>-3.533429210606989E-10</v>
      </c>
      <c r="JD265">
        <v>0.001055554131792665</v>
      </c>
      <c r="JE265">
        <v>0.003653998214210923</v>
      </c>
      <c r="JF265">
        <v>0.0003927652080039181</v>
      </c>
      <c r="JG265">
        <v>9.453655735445027E-07</v>
      </c>
      <c r="JH265">
        <v>2</v>
      </c>
      <c r="JI265">
        <v>1975</v>
      </c>
      <c r="JJ265">
        <v>1</v>
      </c>
      <c r="JK265">
        <v>27</v>
      </c>
      <c r="JL265">
        <v>193047.5</v>
      </c>
      <c r="JM265">
        <v>193047.7</v>
      </c>
      <c r="JN265">
        <v>2.14722</v>
      </c>
      <c r="JO265">
        <v>2.62573</v>
      </c>
      <c r="JP265">
        <v>1.49658</v>
      </c>
      <c r="JQ265">
        <v>2.34985</v>
      </c>
      <c r="JR265">
        <v>1.54907</v>
      </c>
      <c r="JS265">
        <v>2.45972</v>
      </c>
      <c r="JT265">
        <v>37.027</v>
      </c>
      <c r="JU265">
        <v>24.1751</v>
      </c>
      <c r="JV265">
        <v>18</v>
      </c>
      <c r="JW265">
        <v>483.314</v>
      </c>
      <c r="JX265">
        <v>481.853</v>
      </c>
      <c r="JY265">
        <v>27.0115</v>
      </c>
      <c r="JZ265">
        <v>29.2698</v>
      </c>
      <c r="KA265">
        <v>30.0003</v>
      </c>
      <c r="KB265">
        <v>29.435</v>
      </c>
      <c r="KC265">
        <v>29.4166</v>
      </c>
      <c r="KD265">
        <v>43.0834</v>
      </c>
      <c r="KE265">
        <v>20.9446</v>
      </c>
      <c r="KF265">
        <v>67.19499999999999</v>
      </c>
      <c r="KG265">
        <v>27.0074</v>
      </c>
      <c r="KH265">
        <v>921.535</v>
      </c>
      <c r="KI265">
        <v>20.4863</v>
      </c>
      <c r="KJ265">
        <v>101.831</v>
      </c>
      <c r="KK265">
        <v>91.3646</v>
      </c>
    </row>
    <row r="266" spans="1:297">
      <c r="A266">
        <v>248</v>
      </c>
      <c r="B266">
        <v>1758572462</v>
      </c>
      <c r="C266">
        <v>7684.400000095367</v>
      </c>
      <c r="D266" t="s">
        <v>943</v>
      </c>
      <c r="E266" t="s">
        <v>944</v>
      </c>
      <c r="F266">
        <v>5</v>
      </c>
      <c r="G266" t="s">
        <v>834</v>
      </c>
      <c r="H266" t="s">
        <v>438</v>
      </c>
      <c r="I266">
        <v>1758572454.178571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(EA266+(U266+2*0.95*5.67E-8*(((EA266+$B$9)+273)^4-(EA266+273)^4)-44100*J266)/(1.84*29.3*R266+8*0.95*5.67E-8*(EA266+273)^3))</f>
        <v>0</v>
      </c>
      <c r="W266">
        <f>($C$9*EB266+$D$9*EC266+$E$9*V266)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2*0.95*5.67E-8*(((EA266+$B$9)+273)^4-(W266+273)^4)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925.6222351468342</v>
      </c>
      <c r="AK266">
        <v>901.8667939393936</v>
      </c>
      <c r="AL266">
        <v>3.361185161216705</v>
      </c>
      <c r="AM266">
        <v>64.87164612893358</v>
      </c>
      <c r="AN266">
        <f>(AP266 - AO266 + DY266*1E3/(8.314*(EA266+273.15)) * AR266/DX266 * AQ266) * DX266/(100*DL266) * 1000/(1000 - AP266)</f>
        <v>0</v>
      </c>
      <c r="AO266">
        <v>20.46726292955489</v>
      </c>
      <c r="AP266">
        <v>21.87808909090909</v>
      </c>
      <c r="AQ266">
        <v>-2.066930158774514E-05</v>
      </c>
      <c r="AR266">
        <v>105.5130570638781</v>
      </c>
      <c r="AS266">
        <v>0</v>
      </c>
      <c r="AT266">
        <v>0</v>
      </c>
      <c r="AU266">
        <f>IF(AS266*$H$15&gt;=AW266,1.0,(AW266/(AW266-AS266*$H$15)))</f>
        <v>0</v>
      </c>
      <c r="AV266">
        <f>(AU266-1)*100</f>
        <v>0</v>
      </c>
      <c r="AW266">
        <f>MAX(0,($B$15+$C$15*EF266)/(1+$D$15*EF266)*DY266/(EA266+273)*$E$15)</f>
        <v>0</v>
      </c>
      <c r="AX266" t="s">
        <v>439</v>
      </c>
      <c r="AY266" t="s">
        <v>439</v>
      </c>
      <c r="AZ266">
        <v>0</v>
      </c>
      <c r="BA266">
        <v>0</v>
      </c>
      <c r="BB266">
        <f>1-AZ266/BA266</f>
        <v>0</v>
      </c>
      <c r="BC266">
        <v>0</v>
      </c>
      <c r="BD266" t="s">
        <v>439</v>
      </c>
      <c r="BE266" t="s">
        <v>439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439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$B$13*EG266+$C$13*EH266+$F$13*ES266*(1-EV266)</f>
        <v>0</v>
      </c>
      <c r="DI266">
        <f>DH266*DJ266</f>
        <v>0</v>
      </c>
      <c r="DJ266">
        <f>($B$13*$D$11+$C$13*$D$11+$F$13*((FF266+EX266)/MAX(FF266+EX266+FG266, 0.1)*$I$11+FG266/MAX(FF266+EX266+FG266, 0.1)*$J$11))/($B$13+$C$13+$F$13)</f>
        <v>0</v>
      </c>
      <c r="DK266">
        <f>($B$13*$K$11+$C$13*$K$11+$F$13*((FF266+EX266)/MAX(FF266+EX266+FG266, 0.1)*$P$11+FG266/MAX(FF266+EX266+FG266, 0.1)*$Q$11))/($B$13+$C$13+$F$13)</f>
        <v>0</v>
      </c>
      <c r="DL266">
        <v>2.7</v>
      </c>
      <c r="DM266">
        <v>0.5</v>
      </c>
      <c r="DN266" t="s">
        <v>440</v>
      </c>
      <c r="DO266">
        <v>2</v>
      </c>
      <c r="DP266" t="b">
        <v>1</v>
      </c>
      <c r="DQ266">
        <v>1758572454.178571</v>
      </c>
      <c r="DR266">
        <v>857.881</v>
      </c>
      <c r="DS266">
        <v>891.1436071428571</v>
      </c>
      <c r="DT266">
        <v>21.88509642857143</v>
      </c>
      <c r="DU266">
        <v>20.46313214285714</v>
      </c>
      <c r="DV266">
        <v>858.9400357142857</v>
      </c>
      <c r="DW266">
        <v>21.612075</v>
      </c>
      <c r="DX266">
        <v>499.9793214285714</v>
      </c>
      <c r="DY266">
        <v>89.76708928571431</v>
      </c>
      <c r="DZ266">
        <v>0.06767757142857143</v>
      </c>
      <c r="EA266">
        <v>28.63827142857142</v>
      </c>
      <c r="EB266">
        <v>30.00834285714286</v>
      </c>
      <c r="EC266">
        <v>999.9000000000002</v>
      </c>
      <c r="ED266">
        <v>0</v>
      </c>
      <c r="EE266">
        <v>0</v>
      </c>
      <c r="EF266">
        <v>10001.69785714286</v>
      </c>
      <c r="EG266">
        <v>0</v>
      </c>
      <c r="EH266">
        <v>10.35929285714286</v>
      </c>
      <c r="EI266">
        <v>-33.26252142857143</v>
      </c>
      <c r="EJ266">
        <v>877.0759285714284</v>
      </c>
      <c r="EK266">
        <v>909.76025</v>
      </c>
      <c r="EL266">
        <v>1.421985714285715</v>
      </c>
      <c r="EM266">
        <v>891.1436071428571</v>
      </c>
      <c r="EN266">
        <v>20.46313214285714</v>
      </c>
      <c r="EO266">
        <v>1.964561785714286</v>
      </c>
      <c r="EP266">
        <v>1.836914285714286</v>
      </c>
      <c r="EQ266">
        <v>17.16157142857143</v>
      </c>
      <c r="ER266">
        <v>16.1045</v>
      </c>
      <c r="ES266">
        <v>1999.966071428572</v>
      </c>
      <c r="ET266">
        <v>0.9799971428571429</v>
      </c>
      <c r="EU266">
        <v>0.02000282857142857</v>
      </c>
      <c r="EV266">
        <v>0</v>
      </c>
      <c r="EW266">
        <v>329.4621428571428</v>
      </c>
      <c r="EX266">
        <v>5.00078</v>
      </c>
      <c r="EY266">
        <v>6529.213928571429</v>
      </c>
      <c r="EZ266">
        <v>16379.35357142857</v>
      </c>
      <c r="FA266">
        <v>39.63821428571428</v>
      </c>
      <c r="FB266">
        <v>40.60025</v>
      </c>
      <c r="FC266">
        <v>40.01332142857143</v>
      </c>
      <c r="FD266">
        <v>40.19167857142856</v>
      </c>
      <c r="FE266">
        <v>40.74978571428571</v>
      </c>
      <c r="FF266">
        <v>1955.059285714285</v>
      </c>
      <c r="FG266">
        <v>39.90571428571429</v>
      </c>
      <c r="FH266">
        <v>0</v>
      </c>
      <c r="FI266">
        <v>1758572460</v>
      </c>
      <c r="FJ266">
        <v>0</v>
      </c>
      <c r="FK266">
        <v>329.50172</v>
      </c>
      <c r="FL266">
        <v>-1.223846144012206</v>
      </c>
      <c r="FM266">
        <v>-11.95846156273705</v>
      </c>
      <c r="FN266">
        <v>6529.124800000001</v>
      </c>
      <c r="FO266">
        <v>15</v>
      </c>
      <c r="FP266">
        <v>0</v>
      </c>
      <c r="FQ266" t="s">
        <v>441</v>
      </c>
      <c r="FR266">
        <v>1746989605.5</v>
      </c>
      <c r="FS266">
        <v>1746989593.5</v>
      </c>
      <c r="FT266">
        <v>0</v>
      </c>
      <c r="FU266">
        <v>-0.274</v>
      </c>
      <c r="FV266">
        <v>-0.002</v>
      </c>
      <c r="FW266">
        <v>2.549</v>
      </c>
      <c r="FX266">
        <v>0.129</v>
      </c>
      <c r="FY266">
        <v>420</v>
      </c>
      <c r="FZ266">
        <v>17</v>
      </c>
      <c r="GA266">
        <v>0.02</v>
      </c>
      <c r="GB266">
        <v>0.04</v>
      </c>
      <c r="GC266">
        <v>-33.32638048780488</v>
      </c>
      <c r="GD266">
        <v>2.058614634146382</v>
      </c>
      <c r="GE266">
        <v>0.2782149819916963</v>
      </c>
      <c r="GF266">
        <v>0</v>
      </c>
      <c r="GG266">
        <v>329.5326176470588</v>
      </c>
      <c r="GH266">
        <v>-0.86534759283027</v>
      </c>
      <c r="GI266">
        <v>0.1916804962163871</v>
      </c>
      <c r="GJ266">
        <v>1</v>
      </c>
      <c r="GK266">
        <v>1.427503902439024</v>
      </c>
      <c r="GL266">
        <v>-0.1009459233449459</v>
      </c>
      <c r="GM266">
        <v>0.009984009380381959</v>
      </c>
      <c r="GN266">
        <v>0</v>
      </c>
      <c r="GO266">
        <v>1</v>
      </c>
      <c r="GP266">
        <v>3</v>
      </c>
      <c r="GQ266" t="s">
        <v>451</v>
      </c>
      <c r="GR266">
        <v>3.1026</v>
      </c>
      <c r="GS266">
        <v>2.72596</v>
      </c>
      <c r="GT266">
        <v>0.147183</v>
      </c>
      <c r="GU266">
        <v>0.150658</v>
      </c>
      <c r="GV266">
        <v>0.100182</v>
      </c>
      <c r="GW266">
        <v>0.09688380000000001</v>
      </c>
      <c r="GX266">
        <v>22263.3</v>
      </c>
      <c r="GY266">
        <v>20149.1</v>
      </c>
      <c r="GZ266">
        <v>26670</v>
      </c>
      <c r="HA266">
        <v>23946.2</v>
      </c>
      <c r="HB266">
        <v>38411.6</v>
      </c>
      <c r="HC266">
        <v>31976.2</v>
      </c>
      <c r="HD266">
        <v>46575.5</v>
      </c>
      <c r="HE266">
        <v>37884.3</v>
      </c>
      <c r="HF266">
        <v>1.8663</v>
      </c>
      <c r="HG266">
        <v>1.84228</v>
      </c>
      <c r="HH266">
        <v>0.123672</v>
      </c>
      <c r="HI266">
        <v>0</v>
      </c>
      <c r="HJ266">
        <v>27.9884</v>
      </c>
      <c r="HK266">
        <v>999.9</v>
      </c>
      <c r="HL266">
        <v>46.6</v>
      </c>
      <c r="HM266">
        <v>32.3</v>
      </c>
      <c r="HN266">
        <v>25.2127</v>
      </c>
      <c r="HO266">
        <v>60.9022</v>
      </c>
      <c r="HP266">
        <v>22.52</v>
      </c>
      <c r="HQ266">
        <v>1</v>
      </c>
      <c r="HR266">
        <v>0.15878</v>
      </c>
      <c r="HS266">
        <v>0.481473</v>
      </c>
      <c r="HT266">
        <v>20.2791</v>
      </c>
      <c r="HU266">
        <v>5.2107</v>
      </c>
      <c r="HV266">
        <v>11.98</v>
      </c>
      <c r="HW266">
        <v>4.96365</v>
      </c>
      <c r="HX266">
        <v>3.2744</v>
      </c>
      <c r="HY266">
        <v>9999</v>
      </c>
      <c r="HZ266">
        <v>9999</v>
      </c>
      <c r="IA266">
        <v>9999</v>
      </c>
      <c r="IB266">
        <v>999.9</v>
      </c>
      <c r="IC266">
        <v>1.86394</v>
      </c>
      <c r="ID266">
        <v>1.86008</v>
      </c>
      <c r="IE266">
        <v>1.85842</v>
      </c>
      <c r="IF266">
        <v>1.85976</v>
      </c>
      <c r="IG266">
        <v>1.85989</v>
      </c>
      <c r="IH266">
        <v>1.85839</v>
      </c>
      <c r="II266">
        <v>1.85745</v>
      </c>
      <c r="IJ266">
        <v>1.85242</v>
      </c>
      <c r="IK266">
        <v>0</v>
      </c>
      <c r="IL266">
        <v>0</v>
      </c>
      <c r="IM266">
        <v>0</v>
      </c>
      <c r="IN266">
        <v>0</v>
      </c>
      <c r="IO266" t="s">
        <v>443</v>
      </c>
      <c r="IP266" t="s">
        <v>444</v>
      </c>
      <c r="IQ266" t="s">
        <v>445</v>
      </c>
      <c r="IR266" t="s">
        <v>445</v>
      </c>
      <c r="IS266" t="s">
        <v>445</v>
      </c>
      <c r="IT266" t="s">
        <v>445</v>
      </c>
      <c r="IU266">
        <v>0</v>
      </c>
      <c r="IV266">
        <v>100</v>
      </c>
      <c r="IW266">
        <v>100</v>
      </c>
      <c r="IX266">
        <v>-1.039</v>
      </c>
      <c r="IY266">
        <v>0.2728</v>
      </c>
      <c r="IZ266">
        <v>-1.088691465271074</v>
      </c>
      <c r="JA266">
        <v>-0.0009653133281458612</v>
      </c>
      <c r="JB266">
        <v>1.467522864134924E-06</v>
      </c>
      <c r="JC266">
        <v>-3.533429210606989E-10</v>
      </c>
      <c r="JD266">
        <v>0.001055554131792665</v>
      </c>
      <c r="JE266">
        <v>0.003653998214210923</v>
      </c>
      <c r="JF266">
        <v>0.0003927652080039181</v>
      </c>
      <c r="JG266">
        <v>9.453655735445027E-07</v>
      </c>
      <c r="JH266">
        <v>2</v>
      </c>
      <c r="JI266">
        <v>1975</v>
      </c>
      <c r="JJ266">
        <v>1</v>
      </c>
      <c r="JK266">
        <v>27</v>
      </c>
      <c r="JL266">
        <v>193047.6</v>
      </c>
      <c r="JM266">
        <v>193047.8</v>
      </c>
      <c r="JN266">
        <v>2.17407</v>
      </c>
      <c r="JO266">
        <v>2.61963</v>
      </c>
      <c r="JP266">
        <v>1.49658</v>
      </c>
      <c r="JQ266">
        <v>2.34985</v>
      </c>
      <c r="JR266">
        <v>1.54907</v>
      </c>
      <c r="JS266">
        <v>2.4585</v>
      </c>
      <c r="JT266">
        <v>37.0509</v>
      </c>
      <c r="JU266">
        <v>24.1751</v>
      </c>
      <c r="JV266">
        <v>18</v>
      </c>
      <c r="JW266">
        <v>483.086</v>
      </c>
      <c r="JX266">
        <v>482.054</v>
      </c>
      <c r="JY266">
        <v>27.0019</v>
      </c>
      <c r="JZ266">
        <v>29.2725</v>
      </c>
      <c r="KA266">
        <v>30.0002</v>
      </c>
      <c r="KB266">
        <v>29.4377</v>
      </c>
      <c r="KC266">
        <v>29.4193</v>
      </c>
      <c r="KD266">
        <v>43.6309</v>
      </c>
      <c r="KE266">
        <v>20.9446</v>
      </c>
      <c r="KF266">
        <v>67.19499999999999</v>
      </c>
      <c r="KG266">
        <v>27.0029</v>
      </c>
      <c r="KH266">
        <v>941.576</v>
      </c>
      <c r="KI266">
        <v>20.5001</v>
      </c>
      <c r="KJ266">
        <v>101.831</v>
      </c>
      <c r="KK266">
        <v>91.3639</v>
      </c>
    </row>
    <row r="267" spans="1:297">
      <c r="A267">
        <v>249</v>
      </c>
      <c r="B267">
        <v>1758572467.5</v>
      </c>
      <c r="C267">
        <v>7689.900000095367</v>
      </c>
      <c r="D267" t="s">
        <v>945</v>
      </c>
      <c r="E267" t="s">
        <v>946</v>
      </c>
      <c r="F267">
        <v>5</v>
      </c>
      <c r="G267" t="s">
        <v>834</v>
      </c>
      <c r="H267" t="s">
        <v>438</v>
      </c>
      <c r="I267">
        <v>1758572459.75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(EA267+(U267+2*0.95*5.67E-8*(((EA267+$B$9)+273)^4-(EA267+273)^4)-44100*J267)/(1.84*29.3*R267+8*0.95*5.67E-8*(EA267+273)^3))</f>
        <v>0</v>
      </c>
      <c r="W267">
        <f>($C$9*EB267+$D$9*EC267+$E$9*V267)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2*0.95*5.67E-8*(((EA267+$B$9)+273)^4-(W267+273)^4)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944.0142828236862</v>
      </c>
      <c r="AK267">
        <v>920.248909090909</v>
      </c>
      <c r="AL267">
        <v>3.358811411300723</v>
      </c>
      <c r="AM267">
        <v>64.87164612893358</v>
      </c>
      <c r="AN267">
        <f>(AP267 - AO267 + DY267*1E3/(8.314*(EA267+273.15)) * AR267/DX267 * AQ267) * DX267/(100*DL267) * 1000/(1000 - AP267)</f>
        <v>0</v>
      </c>
      <c r="AO267">
        <v>20.47017089149302</v>
      </c>
      <c r="AP267">
        <v>21.87149212121212</v>
      </c>
      <c r="AQ267">
        <v>-1.943841808830957E-05</v>
      </c>
      <c r="AR267">
        <v>105.5130570638781</v>
      </c>
      <c r="AS267">
        <v>0</v>
      </c>
      <c r="AT267">
        <v>0</v>
      </c>
      <c r="AU267">
        <f>IF(AS267*$H$15&gt;=AW267,1.0,(AW267/(AW267-AS267*$H$15)))</f>
        <v>0</v>
      </c>
      <c r="AV267">
        <f>(AU267-1)*100</f>
        <v>0</v>
      </c>
      <c r="AW267">
        <f>MAX(0,($B$15+$C$15*EF267)/(1+$D$15*EF267)*DY267/(EA267+273)*$E$15)</f>
        <v>0</v>
      </c>
      <c r="AX267" t="s">
        <v>439</v>
      </c>
      <c r="AY267" t="s">
        <v>439</v>
      </c>
      <c r="AZ267">
        <v>0</v>
      </c>
      <c r="BA267">
        <v>0</v>
      </c>
      <c r="BB267">
        <f>1-AZ267/BA267</f>
        <v>0</v>
      </c>
      <c r="BC267">
        <v>0</v>
      </c>
      <c r="BD267" t="s">
        <v>439</v>
      </c>
      <c r="BE267" t="s">
        <v>439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439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$B$13*EG267+$C$13*EH267+$F$13*ES267*(1-EV267)</f>
        <v>0</v>
      </c>
      <c r="DI267">
        <f>DH267*DJ267</f>
        <v>0</v>
      </c>
      <c r="DJ267">
        <f>($B$13*$D$11+$C$13*$D$11+$F$13*((FF267+EX267)/MAX(FF267+EX267+FG267, 0.1)*$I$11+FG267/MAX(FF267+EX267+FG267, 0.1)*$J$11))/($B$13+$C$13+$F$13)</f>
        <v>0</v>
      </c>
      <c r="DK267">
        <f>($B$13*$K$11+$C$13*$K$11+$F$13*((FF267+EX267)/MAX(FF267+EX267+FG267, 0.1)*$P$11+FG267/MAX(FF267+EX267+FG267, 0.1)*$Q$11))/($B$13+$C$13+$F$13)</f>
        <v>0</v>
      </c>
      <c r="DL267">
        <v>2.7</v>
      </c>
      <c r="DM267">
        <v>0.5</v>
      </c>
      <c r="DN267" t="s">
        <v>440</v>
      </c>
      <c r="DO267">
        <v>2</v>
      </c>
      <c r="DP267" t="b">
        <v>1</v>
      </c>
      <c r="DQ267">
        <v>1758572459.75</v>
      </c>
      <c r="DR267">
        <v>876.3286071428571</v>
      </c>
      <c r="DS267">
        <v>909.3387142857142</v>
      </c>
      <c r="DT267">
        <v>21.87948214285714</v>
      </c>
      <c r="DU267">
        <v>20.46687857142857</v>
      </c>
      <c r="DV267">
        <v>877.3731428571429</v>
      </c>
      <c r="DW267">
        <v>21.606575</v>
      </c>
      <c r="DX267">
        <v>499.9861428571429</v>
      </c>
      <c r="DY267">
        <v>89.76664285714287</v>
      </c>
      <c r="DZ267">
        <v>0.06779744999999998</v>
      </c>
      <c r="EA267">
        <v>28.63547142857143</v>
      </c>
      <c r="EB267">
        <v>30.00591785714286</v>
      </c>
      <c r="EC267">
        <v>999.9000000000002</v>
      </c>
      <c r="ED267">
        <v>0</v>
      </c>
      <c r="EE267">
        <v>0</v>
      </c>
      <c r="EF267">
        <v>10002.36821428572</v>
      </c>
      <c r="EG267">
        <v>0</v>
      </c>
      <c r="EH267">
        <v>10.36335714285714</v>
      </c>
      <c r="EI267">
        <v>-33.01005</v>
      </c>
      <c r="EJ267">
        <v>895.9310357142858</v>
      </c>
      <c r="EK267">
        <v>928.3389642857143</v>
      </c>
      <c r="EL267">
        <v>1.412611071428571</v>
      </c>
      <c r="EM267">
        <v>909.3387142857142</v>
      </c>
      <c r="EN267">
        <v>20.46687857142857</v>
      </c>
      <c r="EO267">
        <v>1.964047142857143</v>
      </c>
      <c r="EP267">
        <v>1.837242142857143</v>
      </c>
      <c r="EQ267">
        <v>17.15743928571429</v>
      </c>
      <c r="ER267">
        <v>16.1073</v>
      </c>
      <c r="ES267">
        <v>1999.985714285715</v>
      </c>
      <c r="ET267">
        <v>0.9799985</v>
      </c>
      <c r="EU267">
        <v>0.02000144285714285</v>
      </c>
      <c r="EV267">
        <v>0</v>
      </c>
      <c r="EW267">
        <v>329.4241785714286</v>
      </c>
      <c r="EX267">
        <v>5.00078</v>
      </c>
      <c r="EY267">
        <v>6528.006785714286</v>
      </c>
      <c r="EZ267">
        <v>16379.51785714286</v>
      </c>
      <c r="FA267">
        <v>39.64939285714286</v>
      </c>
      <c r="FB267">
        <v>40.59574999999999</v>
      </c>
      <c r="FC267">
        <v>40.0155</v>
      </c>
      <c r="FD267">
        <v>40.19607142857142</v>
      </c>
      <c r="FE267">
        <v>40.7520357142857</v>
      </c>
      <c r="FF267">
        <v>1955.081428571428</v>
      </c>
      <c r="FG267">
        <v>39.90285714285715</v>
      </c>
      <c r="FH267">
        <v>0</v>
      </c>
      <c r="FI267">
        <v>1758572465.4</v>
      </c>
      <c r="FJ267">
        <v>0</v>
      </c>
      <c r="FK267">
        <v>329.4276923076923</v>
      </c>
      <c r="FL267">
        <v>-0.6594871747334464</v>
      </c>
      <c r="FM267">
        <v>-14.32444445644488</v>
      </c>
      <c r="FN267">
        <v>6528.018076923077</v>
      </c>
      <c r="FO267">
        <v>15</v>
      </c>
      <c r="FP267">
        <v>0</v>
      </c>
      <c r="FQ267" t="s">
        <v>441</v>
      </c>
      <c r="FR267">
        <v>1746989605.5</v>
      </c>
      <c r="FS267">
        <v>1746989593.5</v>
      </c>
      <c r="FT267">
        <v>0</v>
      </c>
      <c r="FU267">
        <v>-0.274</v>
      </c>
      <c r="FV267">
        <v>-0.002</v>
      </c>
      <c r="FW267">
        <v>2.549</v>
      </c>
      <c r="FX267">
        <v>0.129</v>
      </c>
      <c r="FY267">
        <v>420</v>
      </c>
      <c r="FZ267">
        <v>17</v>
      </c>
      <c r="GA267">
        <v>0.02</v>
      </c>
      <c r="GB267">
        <v>0.04</v>
      </c>
      <c r="GC267">
        <v>-33.19930731707317</v>
      </c>
      <c r="GD267">
        <v>3.084898954703719</v>
      </c>
      <c r="GE267">
        <v>0.3292398098430456</v>
      </c>
      <c r="GF267">
        <v>0</v>
      </c>
      <c r="GG267">
        <v>329.4583823529412</v>
      </c>
      <c r="GH267">
        <v>-0.7271657746596422</v>
      </c>
      <c r="GI267">
        <v>0.1854324063793646</v>
      </c>
      <c r="GJ267">
        <v>1</v>
      </c>
      <c r="GK267">
        <v>1.418914390243902</v>
      </c>
      <c r="GL267">
        <v>-0.1003001393728192</v>
      </c>
      <c r="GM267">
        <v>0.009910420494827397</v>
      </c>
      <c r="GN267">
        <v>0</v>
      </c>
      <c r="GO267">
        <v>1</v>
      </c>
      <c r="GP267">
        <v>3</v>
      </c>
      <c r="GQ267" t="s">
        <v>451</v>
      </c>
      <c r="GR267">
        <v>3.10278</v>
      </c>
      <c r="GS267">
        <v>2.72551</v>
      </c>
      <c r="GT267">
        <v>0.149128</v>
      </c>
      <c r="GU267">
        <v>0.152585</v>
      </c>
      <c r="GV267">
        <v>0.100163</v>
      </c>
      <c r="GW267">
        <v>0.0968952</v>
      </c>
      <c r="GX267">
        <v>22212.3</v>
      </c>
      <c r="GY267">
        <v>20103.3</v>
      </c>
      <c r="GZ267">
        <v>26669.8</v>
      </c>
      <c r="HA267">
        <v>23946.1</v>
      </c>
      <c r="HB267">
        <v>38412.6</v>
      </c>
      <c r="HC267">
        <v>31975.9</v>
      </c>
      <c r="HD267">
        <v>46575.4</v>
      </c>
      <c r="HE267">
        <v>37884.2</v>
      </c>
      <c r="HF267">
        <v>1.8667</v>
      </c>
      <c r="HG267">
        <v>1.84215</v>
      </c>
      <c r="HH267">
        <v>0.124499</v>
      </c>
      <c r="HI267">
        <v>0</v>
      </c>
      <c r="HJ267">
        <v>27.9857</v>
      </c>
      <c r="HK267">
        <v>999.9</v>
      </c>
      <c r="HL267">
        <v>46.6</v>
      </c>
      <c r="HM267">
        <v>32.3</v>
      </c>
      <c r="HN267">
        <v>25.2125</v>
      </c>
      <c r="HO267">
        <v>60.6722</v>
      </c>
      <c r="HP267">
        <v>22.3998</v>
      </c>
      <c r="HQ267">
        <v>1</v>
      </c>
      <c r="HR267">
        <v>0.159146</v>
      </c>
      <c r="HS267">
        <v>0.461362</v>
      </c>
      <c r="HT267">
        <v>20.2791</v>
      </c>
      <c r="HU267">
        <v>5.21025</v>
      </c>
      <c r="HV267">
        <v>11.98</v>
      </c>
      <c r="HW267">
        <v>4.9634</v>
      </c>
      <c r="HX267">
        <v>3.27435</v>
      </c>
      <c r="HY267">
        <v>9999</v>
      </c>
      <c r="HZ267">
        <v>9999</v>
      </c>
      <c r="IA267">
        <v>9999</v>
      </c>
      <c r="IB267">
        <v>999.9</v>
      </c>
      <c r="IC267">
        <v>1.86396</v>
      </c>
      <c r="ID267">
        <v>1.86008</v>
      </c>
      <c r="IE267">
        <v>1.85845</v>
      </c>
      <c r="IF267">
        <v>1.85977</v>
      </c>
      <c r="IG267">
        <v>1.85989</v>
      </c>
      <c r="IH267">
        <v>1.85838</v>
      </c>
      <c r="II267">
        <v>1.85746</v>
      </c>
      <c r="IJ267">
        <v>1.85242</v>
      </c>
      <c r="IK267">
        <v>0</v>
      </c>
      <c r="IL267">
        <v>0</v>
      </c>
      <c r="IM267">
        <v>0</v>
      </c>
      <c r="IN267">
        <v>0</v>
      </c>
      <c r="IO267" t="s">
        <v>443</v>
      </c>
      <c r="IP267" t="s">
        <v>444</v>
      </c>
      <c r="IQ267" t="s">
        <v>445</v>
      </c>
      <c r="IR267" t="s">
        <v>445</v>
      </c>
      <c r="IS267" t="s">
        <v>445</v>
      </c>
      <c r="IT267" t="s">
        <v>445</v>
      </c>
      <c r="IU267">
        <v>0</v>
      </c>
      <c r="IV267">
        <v>100</v>
      </c>
      <c r="IW267">
        <v>100</v>
      </c>
      <c r="IX267">
        <v>-1.024</v>
      </c>
      <c r="IY267">
        <v>0.2728</v>
      </c>
      <c r="IZ267">
        <v>-1.088691465271074</v>
      </c>
      <c r="JA267">
        <v>-0.0009653133281458612</v>
      </c>
      <c r="JB267">
        <v>1.467522864134924E-06</v>
      </c>
      <c r="JC267">
        <v>-3.533429210606989E-10</v>
      </c>
      <c r="JD267">
        <v>0.001055554131792665</v>
      </c>
      <c r="JE267">
        <v>0.003653998214210923</v>
      </c>
      <c r="JF267">
        <v>0.0003927652080039181</v>
      </c>
      <c r="JG267">
        <v>9.453655735445027E-07</v>
      </c>
      <c r="JH267">
        <v>2</v>
      </c>
      <c r="JI267">
        <v>1975</v>
      </c>
      <c r="JJ267">
        <v>1</v>
      </c>
      <c r="JK267">
        <v>27</v>
      </c>
      <c r="JL267">
        <v>193047.7</v>
      </c>
      <c r="JM267">
        <v>193047.9</v>
      </c>
      <c r="JN267">
        <v>2.20947</v>
      </c>
      <c r="JO267">
        <v>2.61719</v>
      </c>
      <c r="JP267">
        <v>1.49658</v>
      </c>
      <c r="JQ267">
        <v>2.34741</v>
      </c>
      <c r="JR267">
        <v>1.54907</v>
      </c>
      <c r="JS267">
        <v>2.45117</v>
      </c>
      <c r="JT267">
        <v>37.0509</v>
      </c>
      <c r="JU267">
        <v>24.1751</v>
      </c>
      <c r="JV267">
        <v>18</v>
      </c>
      <c r="JW267">
        <v>483.337</v>
      </c>
      <c r="JX267">
        <v>481.996</v>
      </c>
      <c r="JY267">
        <v>26.9975</v>
      </c>
      <c r="JZ267">
        <v>29.2754</v>
      </c>
      <c r="KA267">
        <v>30.0004</v>
      </c>
      <c r="KB267">
        <v>29.44</v>
      </c>
      <c r="KC267">
        <v>29.4222</v>
      </c>
      <c r="KD267">
        <v>44.3504</v>
      </c>
      <c r="KE267">
        <v>20.9446</v>
      </c>
      <c r="KF267">
        <v>67.19499999999999</v>
      </c>
      <c r="KG267">
        <v>27</v>
      </c>
      <c r="KH267">
        <v>954.95</v>
      </c>
      <c r="KI267">
        <v>20.5102</v>
      </c>
      <c r="KJ267">
        <v>101.83</v>
      </c>
      <c r="KK267">
        <v>91.36360000000001</v>
      </c>
    </row>
    <row r="268" spans="1:297">
      <c r="A268">
        <v>250</v>
      </c>
      <c r="B268">
        <v>1758572472</v>
      </c>
      <c r="C268">
        <v>7694.400000095367</v>
      </c>
      <c r="D268" t="s">
        <v>947</v>
      </c>
      <c r="E268" t="s">
        <v>948</v>
      </c>
      <c r="F268">
        <v>5</v>
      </c>
      <c r="G268" t="s">
        <v>834</v>
      </c>
      <c r="H268" t="s">
        <v>438</v>
      </c>
      <c r="I268">
        <v>1758572464.178571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(EA268+(U268+2*0.95*5.67E-8*(((EA268+$B$9)+273)^4-(EA268+273)^4)-44100*J268)/(1.84*29.3*R268+8*0.95*5.67E-8*(EA268+273)^3))</f>
        <v>0</v>
      </c>
      <c r="W268">
        <f>($C$9*EB268+$D$9*EC268+$E$9*V268)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2*0.95*5.67E-8*(((EA268+$B$9)+273)^4-(W268+273)^4)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959.1375272860552</v>
      </c>
      <c r="AK268">
        <v>935.4129090909087</v>
      </c>
      <c r="AL268">
        <v>3.374143286360773</v>
      </c>
      <c r="AM268">
        <v>64.87164612893358</v>
      </c>
      <c r="AN268">
        <f>(AP268 - AO268 + DY268*1E3/(8.314*(EA268+273.15)) * AR268/DX268 * AQ268) * DX268/(100*DL268) * 1000/(1000 - AP268)</f>
        <v>0</v>
      </c>
      <c r="AO268">
        <v>20.47421208145119</v>
      </c>
      <c r="AP268">
        <v>21.86742606060606</v>
      </c>
      <c r="AQ268">
        <v>-1.962361233656366E-05</v>
      </c>
      <c r="AR268">
        <v>105.5130570638781</v>
      </c>
      <c r="AS268">
        <v>0</v>
      </c>
      <c r="AT268">
        <v>0</v>
      </c>
      <c r="AU268">
        <f>IF(AS268*$H$15&gt;=AW268,1.0,(AW268/(AW268-AS268*$H$15)))</f>
        <v>0</v>
      </c>
      <c r="AV268">
        <f>(AU268-1)*100</f>
        <v>0</v>
      </c>
      <c r="AW268">
        <f>MAX(0,($B$15+$C$15*EF268)/(1+$D$15*EF268)*DY268/(EA268+273)*$E$15)</f>
        <v>0</v>
      </c>
      <c r="AX268" t="s">
        <v>439</v>
      </c>
      <c r="AY268" t="s">
        <v>439</v>
      </c>
      <c r="AZ268">
        <v>0</v>
      </c>
      <c r="BA268">
        <v>0</v>
      </c>
      <c r="BB268">
        <f>1-AZ268/BA268</f>
        <v>0</v>
      </c>
      <c r="BC268">
        <v>0</v>
      </c>
      <c r="BD268" t="s">
        <v>439</v>
      </c>
      <c r="BE268" t="s">
        <v>439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439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$B$13*EG268+$C$13*EH268+$F$13*ES268*(1-EV268)</f>
        <v>0</v>
      </c>
      <c r="DI268">
        <f>DH268*DJ268</f>
        <v>0</v>
      </c>
      <c r="DJ268">
        <f>($B$13*$D$11+$C$13*$D$11+$F$13*((FF268+EX268)/MAX(FF268+EX268+FG268, 0.1)*$I$11+FG268/MAX(FF268+EX268+FG268, 0.1)*$J$11))/($B$13+$C$13+$F$13)</f>
        <v>0</v>
      </c>
      <c r="DK268">
        <f>($B$13*$K$11+$C$13*$K$11+$F$13*((FF268+EX268)/MAX(FF268+EX268+FG268, 0.1)*$P$11+FG268/MAX(FF268+EX268+FG268, 0.1)*$Q$11))/($B$13+$C$13+$F$13)</f>
        <v>0</v>
      </c>
      <c r="DL268">
        <v>2.7</v>
      </c>
      <c r="DM268">
        <v>0.5</v>
      </c>
      <c r="DN268" t="s">
        <v>440</v>
      </c>
      <c r="DO268">
        <v>2</v>
      </c>
      <c r="DP268" t="b">
        <v>1</v>
      </c>
      <c r="DQ268">
        <v>1758572464.178571</v>
      </c>
      <c r="DR268">
        <v>890.8845000000001</v>
      </c>
      <c r="DS268">
        <v>923.8275</v>
      </c>
      <c r="DT268">
        <v>21.87504285714286</v>
      </c>
      <c r="DU268">
        <v>20.46984285714286</v>
      </c>
      <c r="DV268">
        <v>891.9173928571429</v>
      </c>
      <c r="DW268">
        <v>21.60223928571429</v>
      </c>
      <c r="DX268">
        <v>500.0271071428571</v>
      </c>
      <c r="DY268">
        <v>89.76595714285713</v>
      </c>
      <c r="DZ268">
        <v>0.06780855357142856</v>
      </c>
      <c r="EA268">
        <v>28.63279285714286</v>
      </c>
      <c r="EB268">
        <v>30.00789285714286</v>
      </c>
      <c r="EC268">
        <v>999.9000000000002</v>
      </c>
      <c r="ED268">
        <v>0</v>
      </c>
      <c r="EE268">
        <v>0</v>
      </c>
      <c r="EF268">
        <v>9991.23</v>
      </c>
      <c r="EG268">
        <v>0</v>
      </c>
      <c r="EH268">
        <v>10.36173928571428</v>
      </c>
      <c r="EI268">
        <v>-32.94295</v>
      </c>
      <c r="EJ268">
        <v>910.8084285714287</v>
      </c>
      <c r="EK268">
        <v>943.1333571428571</v>
      </c>
      <c r="EL268">
        <v>1.405206785714286</v>
      </c>
      <c r="EM268">
        <v>923.8275</v>
      </c>
      <c r="EN268">
        <v>20.46984285714286</v>
      </c>
      <c r="EO268">
        <v>1.963633214285714</v>
      </c>
      <c r="EP268">
        <v>1.837494642857143</v>
      </c>
      <c r="EQ268">
        <v>17.15411071428571</v>
      </c>
      <c r="ER268">
        <v>16.10945</v>
      </c>
      <c r="ES268">
        <v>1999.986785714286</v>
      </c>
      <c r="ET268">
        <v>0.979997357142857</v>
      </c>
      <c r="EU268">
        <v>0.02000261428571429</v>
      </c>
      <c r="EV268">
        <v>0</v>
      </c>
      <c r="EW268">
        <v>329.3497857142857</v>
      </c>
      <c r="EX268">
        <v>5.00078</v>
      </c>
      <c r="EY268">
        <v>6526.903928571426</v>
      </c>
      <c r="EZ268">
        <v>16379.51428571429</v>
      </c>
      <c r="FA268">
        <v>39.65392857142857</v>
      </c>
      <c r="FB268">
        <v>40.5935</v>
      </c>
      <c r="FC268">
        <v>40.02217857142857</v>
      </c>
      <c r="FD268">
        <v>40.22060714285715</v>
      </c>
      <c r="FE268">
        <v>40.75875</v>
      </c>
      <c r="FF268">
        <v>1955.08</v>
      </c>
      <c r="FG268">
        <v>39.9057142857143</v>
      </c>
      <c r="FH268">
        <v>0</v>
      </c>
      <c r="FI268">
        <v>1758572470.2</v>
      </c>
      <c r="FJ268">
        <v>0</v>
      </c>
      <c r="FK268">
        <v>329.3475769230769</v>
      </c>
      <c r="FL268">
        <v>-0.6982222253036632</v>
      </c>
      <c r="FM268">
        <v>-17.33777778971676</v>
      </c>
      <c r="FN268">
        <v>6526.800384615384</v>
      </c>
      <c r="FO268">
        <v>15</v>
      </c>
      <c r="FP268">
        <v>0</v>
      </c>
      <c r="FQ268" t="s">
        <v>441</v>
      </c>
      <c r="FR268">
        <v>1746989605.5</v>
      </c>
      <c r="FS268">
        <v>1746989593.5</v>
      </c>
      <c r="FT268">
        <v>0</v>
      </c>
      <c r="FU268">
        <v>-0.274</v>
      </c>
      <c r="FV268">
        <v>-0.002</v>
      </c>
      <c r="FW268">
        <v>2.549</v>
      </c>
      <c r="FX268">
        <v>0.129</v>
      </c>
      <c r="FY268">
        <v>420</v>
      </c>
      <c r="FZ268">
        <v>17</v>
      </c>
      <c r="GA268">
        <v>0.02</v>
      </c>
      <c r="GB268">
        <v>0.04</v>
      </c>
      <c r="GC268">
        <v>-33.016885</v>
      </c>
      <c r="GD268">
        <v>0.9450889305815992</v>
      </c>
      <c r="GE268">
        <v>0.1833990819906142</v>
      </c>
      <c r="GF268">
        <v>0</v>
      </c>
      <c r="GG268">
        <v>329.4060882352941</v>
      </c>
      <c r="GH268">
        <v>-0.5852559194256985</v>
      </c>
      <c r="GI268">
        <v>0.1659394587771047</v>
      </c>
      <c r="GJ268">
        <v>1</v>
      </c>
      <c r="GK268">
        <v>1.409329</v>
      </c>
      <c r="GL268">
        <v>-0.101668367729833</v>
      </c>
      <c r="GM268">
        <v>0.009795257219695675</v>
      </c>
      <c r="GN268">
        <v>0</v>
      </c>
      <c r="GO268">
        <v>1</v>
      </c>
      <c r="GP268">
        <v>3</v>
      </c>
      <c r="GQ268" t="s">
        <v>451</v>
      </c>
      <c r="GR268">
        <v>3.10222</v>
      </c>
      <c r="GS268">
        <v>2.72614</v>
      </c>
      <c r="GT268">
        <v>0.150719</v>
      </c>
      <c r="GU268">
        <v>0.154184</v>
      </c>
      <c r="GV268">
        <v>0.100146</v>
      </c>
      <c r="GW268">
        <v>0.09690020000000001</v>
      </c>
      <c r="GX268">
        <v>22170.6</v>
      </c>
      <c r="GY268">
        <v>20065.5</v>
      </c>
      <c r="GZ268">
        <v>26669.6</v>
      </c>
      <c r="HA268">
        <v>23946.3</v>
      </c>
      <c r="HB268">
        <v>38413.2</v>
      </c>
      <c r="HC268">
        <v>31976</v>
      </c>
      <c r="HD268">
        <v>46575.1</v>
      </c>
      <c r="HE268">
        <v>37884.4</v>
      </c>
      <c r="HF268">
        <v>1.86548</v>
      </c>
      <c r="HG268">
        <v>1.8429</v>
      </c>
      <c r="HH268">
        <v>0.124425</v>
      </c>
      <c r="HI268">
        <v>0</v>
      </c>
      <c r="HJ268">
        <v>27.9836</v>
      </c>
      <c r="HK268">
        <v>999.9</v>
      </c>
      <c r="HL268">
        <v>46.6</v>
      </c>
      <c r="HM268">
        <v>32.3</v>
      </c>
      <c r="HN268">
        <v>25.212</v>
      </c>
      <c r="HO268">
        <v>61.0122</v>
      </c>
      <c r="HP268">
        <v>22.5721</v>
      </c>
      <c r="HQ268">
        <v>1</v>
      </c>
      <c r="HR268">
        <v>0.159393</v>
      </c>
      <c r="HS268">
        <v>0.485953</v>
      </c>
      <c r="HT268">
        <v>20.2791</v>
      </c>
      <c r="HU268">
        <v>5.2107</v>
      </c>
      <c r="HV268">
        <v>11.98</v>
      </c>
      <c r="HW268">
        <v>4.9636</v>
      </c>
      <c r="HX268">
        <v>3.27448</v>
      </c>
      <c r="HY268">
        <v>9999</v>
      </c>
      <c r="HZ268">
        <v>9999</v>
      </c>
      <c r="IA268">
        <v>9999</v>
      </c>
      <c r="IB268">
        <v>999.9</v>
      </c>
      <c r="IC268">
        <v>1.86397</v>
      </c>
      <c r="ID268">
        <v>1.86007</v>
      </c>
      <c r="IE268">
        <v>1.85843</v>
      </c>
      <c r="IF268">
        <v>1.85976</v>
      </c>
      <c r="IG268">
        <v>1.85989</v>
      </c>
      <c r="IH268">
        <v>1.85838</v>
      </c>
      <c r="II268">
        <v>1.85746</v>
      </c>
      <c r="IJ268">
        <v>1.85242</v>
      </c>
      <c r="IK268">
        <v>0</v>
      </c>
      <c r="IL268">
        <v>0</v>
      </c>
      <c r="IM268">
        <v>0</v>
      </c>
      <c r="IN268">
        <v>0</v>
      </c>
      <c r="IO268" t="s">
        <v>443</v>
      </c>
      <c r="IP268" t="s">
        <v>444</v>
      </c>
      <c r="IQ268" t="s">
        <v>445</v>
      </c>
      <c r="IR268" t="s">
        <v>445</v>
      </c>
      <c r="IS268" t="s">
        <v>445</v>
      </c>
      <c r="IT268" t="s">
        <v>445</v>
      </c>
      <c r="IU268">
        <v>0</v>
      </c>
      <c r="IV268">
        <v>100</v>
      </c>
      <c r="IW268">
        <v>100</v>
      </c>
      <c r="IX268">
        <v>-1.012</v>
      </c>
      <c r="IY268">
        <v>0.2727</v>
      </c>
      <c r="IZ268">
        <v>-1.088691465271074</v>
      </c>
      <c r="JA268">
        <v>-0.0009653133281458612</v>
      </c>
      <c r="JB268">
        <v>1.467522864134924E-06</v>
      </c>
      <c r="JC268">
        <v>-3.533429210606989E-10</v>
      </c>
      <c r="JD268">
        <v>0.001055554131792665</v>
      </c>
      <c r="JE268">
        <v>0.003653998214210923</v>
      </c>
      <c r="JF268">
        <v>0.0003927652080039181</v>
      </c>
      <c r="JG268">
        <v>9.453655735445027E-07</v>
      </c>
      <c r="JH268">
        <v>2</v>
      </c>
      <c r="JI268">
        <v>1975</v>
      </c>
      <c r="JJ268">
        <v>1</v>
      </c>
      <c r="JK268">
        <v>27</v>
      </c>
      <c r="JL268">
        <v>193047.8</v>
      </c>
      <c r="JM268">
        <v>193048</v>
      </c>
      <c r="JN268">
        <v>2.23755</v>
      </c>
      <c r="JO268">
        <v>2.61475</v>
      </c>
      <c r="JP268">
        <v>1.49658</v>
      </c>
      <c r="JQ268">
        <v>2.34619</v>
      </c>
      <c r="JR268">
        <v>1.54907</v>
      </c>
      <c r="JS268">
        <v>2.4646</v>
      </c>
      <c r="JT268">
        <v>37.027</v>
      </c>
      <c r="JU268">
        <v>24.1751</v>
      </c>
      <c r="JV268">
        <v>18</v>
      </c>
      <c r="JW268">
        <v>482.642</v>
      </c>
      <c r="JX268">
        <v>482.5</v>
      </c>
      <c r="JY268">
        <v>26.994</v>
      </c>
      <c r="JZ268">
        <v>29.2782</v>
      </c>
      <c r="KA268">
        <v>30.0004</v>
      </c>
      <c r="KB268">
        <v>29.4428</v>
      </c>
      <c r="KC268">
        <v>29.4243</v>
      </c>
      <c r="KD268">
        <v>44.8985</v>
      </c>
      <c r="KE268">
        <v>20.9446</v>
      </c>
      <c r="KF268">
        <v>67.19499999999999</v>
      </c>
      <c r="KG268">
        <v>26.9874</v>
      </c>
      <c r="KH268">
        <v>974.9880000000001</v>
      </c>
      <c r="KI268">
        <v>20.5256</v>
      </c>
      <c r="KJ268">
        <v>101.829</v>
      </c>
      <c r="KK268">
        <v>91.36409999999999</v>
      </c>
    </row>
    <row r="269" spans="1:297">
      <c r="A269">
        <v>251</v>
      </c>
      <c r="B269">
        <v>1758572477</v>
      </c>
      <c r="C269">
        <v>7699.400000095367</v>
      </c>
      <c r="D269" t="s">
        <v>949</v>
      </c>
      <c r="E269" t="s">
        <v>950</v>
      </c>
      <c r="F269">
        <v>5</v>
      </c>
      <c r="G269" t="s">
        <v>834</v>
      </c>
      <c r="H269" t="s">
        <v>438</v>
      </c>
      <c r="I269">
        <v>1758572469.481482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(EA269+(U269+2*0.95*5.67E-8*(((EA269+$B$9)+273)^4-(EA269+273)^4)-44100*J269)/(1.84*29.3*R269+8*0.95*5.67E-8*(EA269+273)^3))</f>
        <v>0</v>
      </c>
      <c r="W269">
        <f>($C$9*EB269+$D$9*EC269+$E$9*V269)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2*0.95*5.67E-8*(((EA269+$B$9)+273)^4-(W269+273)^4)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976.5078325464914</v>
      </c>
      <c r="AK269">
        <v>952.6700969696966</v>
      </c>
      <c r="AL269">
        <v>3.466160631597111</v>
      </c>
      <c r="AM269">
        <v>64.87164612893358</v>
      </c>
      <c r="AN269">
        <f>(AP269 - AO269 + DY269*1E3/(8.314*(EA269+273.15)) * AR269/DX269 * AQ269) * DX269/(100*DL269) * 1000/(1000 - AP269)</f>
        <v>0</v>
      </c>
      <c r="AO269">
        <v>20.47650085258326</v>
      </c>
      <c r="AP269">
        <v>21.86098</v>
      </c>
      <c r="AQ269">
        <v>-1.518839858485069E-05</v>
      </c>
      <c r="AR269">
        <v>105.5130570638781</v>
      </c>
      <c r="AS269">
        <v>0</v>
      </c>
      <c r="AT269">
        <v>0</v>
      </c>
      <c r="AU269">
        <f>IF(AS269*$H$15&gt;=AW269,1.0,(AW269/(AW269-AS269*$H$15)))</f>
        <v>0</v>
      </c>
      <c r="AV269">
        <f>(AU269-1)*100</f>
        <v>0</v>
      </c>
      <c r="AW269">
        <f>MAX(0,($B$15+$C$15*EF269)/(1+$D$15*EF269)*DY269/(EA269+273)*$E$15)</f>
        <v>0</v>
      </c>
      <c r="AX269" t="s">
        <v>439</v>
      </c>
      <c r="AY269" t="s">
        <v>439</v>
      </c>
      <c r="AZ269">
        <v>0</v>
      </c>
      <c r="BA269">
        <v>0</v>
      </c>
      <c r="BB269">
        <f>1-AZ269/BA269</f>
        <v>0</v>
      </c>
      <c r="BC269">
        <v>0</v>
      </c>
      <c r="BD269" t="s">
        <v>439</v>
      </c>
      <c r="BE269" t="s">
        <v>439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439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$B$13*EG269+$C$13*EH269+$F$13*ES269*(1-EV269)</f>
        <v>0</v>
      </c>
      <c r="DI269">
        <f>DH269*DJ269</f>
        <v>0</v>
      </c>
      <c r="DJ269">
        <f>($B$13*$D$11+$C$13*$D$11+$F$13*((FF269+EX269)/MAX(FF269+EX269+FG269, 0.1)*$I$11+FG269/MAX(FF269+EX269+FG269, 0.1)*$J$11))/($B$13+$C$13+$F$13)</f>
        <v>0</v>
      </c>
      <c r="DK269">
        <f>($B$13*$K$11+$C$13*$K$11+$F$13*((FF269+EX269)/MAX(FF269+EX269+FG269, 0.1)*$P$11+FG269/MAX(FF269+EX269+FG269, 0.1)*$Q$11))/($B$13+$C$13+$F$13)</f>
        <v>0</v>
      </c>
      <c r="DL269">
        <v>2.7</v>
      </c>
      <c r="DM269">
        <v>0.5</v>
      </c>
      <c r="DN269" t="s">
        <v>440</v>
      </c>
      <c r="DO269">
        <v>2</v>
      </c>
      <c r="DP269" t="b">
        <v>1</v>
      </c>
      <c r="DQ269">
        <v>1758572469.481482</v>
      </c>
      <c r="DR269">
        <v>908.3838888888889</v>
      </c>
      <c r="DS269">
        <v>941.4296296296296</v>
      </c>
      <c r="DT269">
        <v>21.86885185185185</v>
      </c>
      <c r="DU269">
        <v>20.4730037037037</v>
      </c>
      <c r="DV269">
        <v>909.4023703703705</v>
      </c>
      <c r="DW269">
        <v>21.59617777777778</v>
      </c>
      <c r="DX269">
        <v>500.008074074074</v>
      </c>
      <c r="DY269">
        <v>89.76595555555556</v>
      </c>
      <c r="DZ269">
        <v>0.06781272592592592</v>
      </c>
      <c r="EA269">
        <v>28.62915925925926</v>
      </c>
      <c r="EB269">
        <v>30.00688148148148</v>
      </c>
      <c r="EC269">
        <v>999.9000000000001</v>
      </c>
      <c r="ED269">
        <v>0</v>
      </c>
      <c r="EE269">
        <v>0</v>
      </c>
      <c r="EF269">
        <v>9993.847407407407</v>
      </c>
      <c r="EG269">
        <v>0</v>
      </c>
      <c r="EH269">
        <v>10.36479259259259</v>
      </c>
      <c r="EI269">
        <v>-33.04575555555555</v>
      </c>
      <c r="EJ269">
        <v>928.6932222222223</v>
      </c>
      <c r="EK269">
        <v>961.1064074074073</v>
      </c>
      <c r="EL269">
        <v>1.395848518518519</v>
      </c>
      <c r="EM269">
        <v>941.4296296296296</v>
      </c>
      <c r="EN269">
        <v>20.4730037037037</v>
      </c>
      <c r="EO269">
        <v>1.963077777777778</v>
      </c>
      <c r="EP269">
        <v>1.837779259259259</v>
      </c>
      <c r="EQ269">
        <v>17.14964814814815</v>
      </c>
      <c r="ER269">
        <v>16.11188148148148</v>
      </c>
      <c r="ES269">
        <v>2000.004074074074</v>
      </c>
      <c r="ET269">
        <v>0.9799984074074075</v>
      </c>
      <c r="EU269">
        <v>0.02000156296296297</v>
      </c>
      <c r="EV269">
        <v>0</v>
      </c>
      <c r="EW269">
        <v>329.3837407407408</v>
      </c>
      <c r="EX269">
        <v>5.00078</v>
      </c>
      <c r="EY269">
        <v>6525.635185185185</v>
      </c>
      <c r="EZ269">
        <v>16379.65185185185</v>
      </c>
      <c r="FA269">
        <v>39.66181481481481</v>
      </c>
      <c r="FB269">
        <v>40.58066666666667</v>
      </c>
      <c r="FC269">
        <v>40.02525925925926</v>
      </c>
      <c r="FD269">
        <v>40.22414814814815</v>
      </c>
      <c r="FE269">
        <v>40.78907407407407</v>
      </c>
      <c r="FF269">
        <v>1955.1</v>
      </c>
      <c r="FG269">
        <v>39.90370370370371</v>
      </c>
      <c r="FH269">
        <v>0</v>
      </c>
      <c r="FI269">
        <v>1758572475</v>
      </c>
      <c r="FJ269">
        <v>0</v>
      </c>
      <c r="FK269">
        <v>329.3578461538461</v>
      </c>
      <c r="FL269">
        <v>-0.001435901115372145</v>
      </c>
      <c r="FM269">
        <v>-14.53948715717731</v>
      </c>
      <c r="FN269">
        <v>6525.58</v>
      </c>
      <c r="FO269">
        <v>15</v>
      </c>
      <c r="FP269">
        <v>0</v>
      </c>
      <c r="FQ269" t="s">
        <v>441</v>
      </c>
      <c r="FR269">
        <v>1746989605.5</v>
      </c>
      <c r="FS269">
        <v>1746989593.5</v>
      </c>
      <c r="FT269">
        <v>0</v>
      </c>
      <c r="FU269">
        <v>-0.274</v>
      </c>
      <c r="FV269">
        <v>-0.002</v>
      </c>
      <c r="FW269">
        <v>2.549</v>
      </c>
      <c r="FX269">
        <v>0.129</v>
      </c>
      <c r="FY269">
        <v>420</v>
      </c>
      <c r="FZ269">
        <v>17</v>
      </c>
      <c r="GA269">
        <v>0.02</v>
      </c>
      <c r="GB269">
        <v>0.04</v>
      </c>
      <c r="GC269">
        <v>-33.01103500000001</v>
      </c>
      <c r="GD269">
        <v>-0.8342971857410871</v>
      </c>
      <c r="GE269">
        <v>0.1759372935878013</v>
      </c>
      <c r="GF269">
        <v>0</v>
      </c>
      <c r="GG269">
        <v>329.361294117647</v>
      </c>
      <c r="GH269">
        <v>-0.2976623401221386</v>
      </c>
      <c r="GI269">
        <v>0.2157167981966665</v>
      </c>
      <c r="GJ269">
        <v>1</v>
      </c>
      <c r="GK269">
        <v>1.402442</v>
      </c>
      <c r="GL269">
        <v>-0.1040586866791768</v>
      </c>
      <c r="GM269">
        <v>0.01003604085284633</v>
      </c>
      <c r="GN269">
        <v>0</v>
      </c>
      <c r="GO269">
        <v>1</v>
      </c>
      <c r="GP269">
        <v>3</v>
      </c>
      <c r="GQ269" t="s">
        <v>451</v>
      </c>
      <c r="GR269">
        <v>3.10254</v>
      </c>
      <c r="GS269">
        <v>2.72596</v>
      </c>
      <c r="GT269">
        <v>0.152508</v>
      </c>
      <c r="GU269">
        <v>0.155927</v>
      </c>
      <c r="GV269">
        <v>0.100128</v>
      </c>
      <c r="GW269">
        <v>0.09691660000000001</v>
      </c>
      <c r="GX269">
        <v>22123.9</v>
      </c>
      <c r="GY269">
        <v>20024.1</v>
      </c>
      <c r="GZ269">
        <v>26669.7</v>
      </c>
      <c r="HA269">
        <v>23946.2</v>
      </c>
      <c r="HB269">
        <v>38414.1</v>
      </c>
      <c r="HC269">
        <v>31975.6</v>
      </c>
      <c r="HD269">
        <v>46574.8</v>
      </c>
      <c r="HE269">
        <v>37884.3</v>
      </c>
      <c r="HF269">
        <v>1.86625</v>
      </c>
      <c r="HG269">
        <v>1.84232</v>
      </c>
      <c r="HH269">
        <v>0.122976</v>
      </c>
      <c r="HI269">
        <v>0</v>
      </c>
      <c r="HJ269">
        <v>27.981</v>
      </c>
      <c r="HK269">
        <v>999.9</v>
      </c>
      <c r="HL269">
        <v>46.6</v>
      </c>
      <c r="HM269">
        <v>32.3</v>
      </c>
      <c r="HN269">
        <v>25.2156</v>
      </c>
      <c r="HO269">
        <v>60.9622</v>
      </c>
      <c r="HP269">
        <v>22.476</v>
      </c>
      <c r="HQ269">
        <v>1</v>
      </c>
      <c r="HR269">
        <v>0.159627</v>
      </c>
      <c r="HS269">
        <v>0.499169</v>
      </c>
      <c r="HT269">
        <v>20.279</v>
      </c>
      <c r="HU269">
        <v>5.21085</v>
      </c>
      <c r="HV269">
        <v>11.98</v>
      </c>
      <c r="HW269">
        <v>4.9637</v>
      </c>
      <c r="HX269">
        <v>3.27445</v>
      </c>
      <c r="HY269">
        <v>9999</v>
      </c>
      <c r="HZ269">
        <v>9999</v>
      </c>
      <c r="IA269">
        <v>9999</v>
      </c>
      <c r="IB269">
        <v>999.9</v>
      </c>
      <c r="IC269">
        <v>1.86397</v>
      </c>
      <c r="ID269">
        <v>1.86007</v>
      </c>
      <c r="IE269">
        <v>1.8584</v>
      </c>
      <c r="IF269">
        <v>1.85975</v>
      </c>
      <c r="IG269">
        <v>1.85989</v>
      </c>
      <c r="IH269">
        <v>1.85838</v>
      </c>
      <c r="II269">
        <v>1.85746</v>
      </c>
      <c r="IJ269">
        <v>1.85242</v>
      </c>
      <c r="IK269">
        <v>0</v>
      </c>
      <c r="IL269">
        <v>0</v>
      </c>
      <c r="IM269">
        <v>0</v>
      </c>
      <c r="IN269">
        <v>0</v>
      </c>
      <c r="IO269" t="s">
        <v>443</v>
      </c>
      <c r="IP269" t="s">
        <v>444</v>
      </c>
      <c r="IQ269" t="s">
        <v>445</v>
      </c>
      <c r="IR269" t="s">
        <v>445</v>
      </c>
      <c r="IS269" t="s">
        <v>445</v>
      </c>
      <c r="IT269" t="s">
        <v>445</v>
      </c>
      <c r="IU269">
        <v>0</v>
      </c>
      <c r="IV269">
        <v>100</v>
      </c>
      <c r="IW269">
        <v>100</v>
      </c>
      <c r="IX269">
        <v>-0.998</v>
      </c>
      <c r="IY269">
        <v>0.2725</v>
      </c>
      <c r="IZ269">
        <v>-1.088691465271074</v>
      </c>
      <c r="JA269">
        <v>-0.0009653133281458612</v>
      </c>
      <c r="JB269">
        <v>1.467522864134924E-06</v>
      </c>
      <c r="JC269">
        <v>-3.533429210606989E-10</v>
      </c>
      <c r="JD269">
        <v>0.001055554131792665</v>
      </c>
      <c r="JE269">
        <v>0.003653998214210923</v>
      </c>
      <c r="JF269">
        <v>0.0003927652080039181</v>
      </c>
      <c r="JG269">
        <v>9.453655735445027E-07</v>
      </c>
      <c r="JH269">
        <v>2</v>
      </c>
      <c r="JI269">
        <v>1975</v>
      </c>
      <c r="JJ269">
        <v>1</v>
      </c>
      <c r="JK269">
        <v>27</v>
      </c>
      <c r="JL269">
        <v>193047.9</v>
      </c>
      <c r="JM269">
        <v>193048.1</v>
      </c>
      <c r="JN269">
        <v>2.27051</v>
      </c>
      <c r="JO269">
        <v>2.61719</v>
      </c>
      <c r="JP269">
        <v>1.49658</v>
      </c>
      <c r="JQ269">
        <v>2.34985</v>
      </c>
      <c r="JR269">
        <v>1.54907</v>
      </c>
      <c r="JS269">
        <v>2.42676</v>
      </c>
      <c r="JT269">
        <v>37.027</v>
      </c>
      <c r="JU269">
        <v>24.1751</v>
      </c>
      <c r="JV269">
        <v>18</v>
      </c>
      <c r="JW269">
        <v>483.114</v>
      </c>
      <c r="JX269">
        <v>482.152</v>
      </c>
      <c r="JY269">
        <v>26.9829</v>
      </c>
      <c r="JZ269">
        <v>29.2808</v>
      </c>
      <c r="KA269">
        <v>30.0003</v>
      </c>
      <c r="KB269">
        <v>29.4454</v>
      </c>
      <c r="KC269">
        <v>29.4275</v>
      </c>
      <c r="KD269">
        <v>45.564</v>
      </c>
      <c r="KE269">
        <v>20.9446</v>
      </c>
      <c r="KF269">
        <v>67.19499999999999</v>
      </c>
      <c r="KG269">
        <v>26.9767</v>
      </c>
      <c r="KH269">
        <v>988.354</v>
      </c>
      <c r="KI269">
        <v>20.5397</v>
      </c>
      <c r="KJ269">
        <v>101.829</v>
      </c>
      <c r="KK269">
        <v>91.3639</v>
      </c>
    </row>
    <row r="270" spans="1:297">
      <c r="A270">
        <v>252</v>
      </c>
      <c r="B270">
        <v>1758572482</v>
      </c>
      <c r="C270">
        <v>7704.400000095367</v>
      </c>
      <c r="D270" t="s">
        <v>951</v>
      </c>
      <c r="E270" t="s">
        <v>952</v>
      </c>
      <c r="F270">
        <v>5</v>
      </c>
      <c r="G270" t="s">
        <v>834</v>
      </c>
      <c r="H270" t="s">
        <v>438</v>
      </c>
      <c r="I270">
        <v>1758572474.196429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(EA270+(U270+2*0.95*5.67E-8*(((EA270+$B$9)+273)^4-(EA270+273)^4)-44100*J270)/(1.84*29.3*R270+8*0.95*5.67E-8*(EA270+273)^3))</f>
        <v>0</v>
      </c>
      <c r="W270">
        <f>($C$9*EB270+$D$9*EC270+$E$9*V270)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2*0.95*5.67E-8*(((EA270+$B$9)+273)^4-(W270+273)^4)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993.5332219132803</v>
      </c>
      <c r="AK270">
        <v>969.7386060606065</v>
      </c>
      <c r="AL270">
        <v>3.422268582092983</v>
      </c>
      <c r="AM270">
        <v>64.87164612893358</v>
      </c>
      <c r="AN270">
        <f>(AP270 - AO270 + DY270*1E3/(8.314*(EA270+273.15)) * AR270/DX270 * AQ270) * DX270/(100*DL270) * 1000/(1000 - AP270)</f>
        <v>0</v>
      </c>
      <c r="AO270">
        <v>20.47848297182751</v>
      </c>
      <c r="AP270">
        <v>21.85598424242423</v>
      </c>
      <c r="AQ270">
        <v>-1.992932967921473E-05</v>
      </c>
      <c r="AR270">
        <v>105.5130570638781</v>
      </c>
      <c r="AS270">
        <v>0</v>
      </c>
      <c r="AT270">
        <v>0</v>
      </c>
      <c r="AU270">
        <f>IF(AS270*$H$15&gt;=AW270,1.0,(AW270/(AW270-AS270*$H$15)))</f>
        <v>0</v>
      </c>
      <c r="AV270">
        <f>(AU270-1)*100</f>
        <v>0</v>
      </c>
      <c r="AW270">
        <f>MAX(0,($B$15+$C$15*EF270)/(1+$D$15*EF270)*DY270/(EA270+273)*$E$15)</f>
        <v>0</v>
      </c>
      <c r="AX270" t="s">
        <v>439</v>
      </c>
      <c r="AY270" t="s">
        <v>439</v>
      </c>
      <c r="AZ270">
        <v>0</v>
      </c>
      <c r="BA270">
        <v>0</v>
      </c>
      <c r="BB270">
        <f>1-AZ270/BA270</f>
        <v>0</v>
      </c>
      <c r="BC270">
        <v>0</v>
      </c>
      <c r="BD270" t="s">
        <v>439</v>
      </c>
      <c r="BE270" t="s">
        <v>439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439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$B$13*EG270+$C$13*EH270+$F$13*ES270*(1-EV270)</f>
        <v>0</v>
      </c>
      <c r="DI270">
        <f>DH270*DJ270</f>
        <v>0</v>
      </c>
      <c r="DJ270">
        <f>($B$13*$D$11+$C$13*$D$11+$F$13*((FF270+EX270)/MAX(FF270+EX270+FG270, 0.1)*$I$11+FG270/MAX(FF270+EX270+FG270, 0.1)*$J$11))/($B$13+$C$13+$F$13)</f>
        <v>0</v>
      </c>
      <c r="DK270">
        <f>($B$13*$K$11+$C$13*$K$11+$F$13*((FF270+EX270)/MAX(FF270+EX270+FG270, 0.1)*$P$11+FG270/MAX(FF270+EX270+FG270, 0.1)*$Q$11))/($B$13+$C$13+$F$13)</f>
        <v>0</v>
      </c>
      <c r="DL270">
        <v>2.7</v>
      </c>
      <c r="DM270">
        <v>0.5</v>
      </c>
      <c r="DN270" t="s">
        <v>440</v>
      </c>
      <c r="DO270">
        <v>2</v>
      </c>
      <c r="DP270" t="b">
        <v>1</v>
      </c>
      <c r="DQ270">
        <v>1758572474.196429</v>
      </c>
      <c r="DR270">
        <v>924.0763571428572</v>
      </c>
      <c r="DS270">
        <v>957.1958571428573</v>
      </c>
      <c r="DT270">
        <v>21.86398571428571</v>
      </c>
      <c r="DU270">
        <v>20.47581428571429</v>
      </c>
      <c r="DV270">
        <v>925.0817857142856</v>
      </c>
      <c r="DW270">
        <v>21.59141428571429</v>
      </c>
      <c r="DX270">
        <v>500.0024642857143</v>
      </c>
      <c r="DY270">
        <v>89.76568214285714</v>
      </c>
      <c r="DZ270">
        <v>0.067830125</v>
      </c>
      <c r="EA270">
        <v>28.627725</v>
      </c>
      <c r="EB270">
        <v>30.00151428571429</v>
      </c>
      <c r="EC270">
        <v>999.9000000000002</v>
      </c>
      <c r="ED270">
        <v>0</v>
      </c>
      <c r="EE270">
        <v>0</v>
      </c>
      <c r="EF270">
        <v>9996.321785714286</v>
      </c>
      <c r="EG270">
        <v>0</v>
      </c>
      <c r="EH270">
        <v>10.36075</v>
      </c>
      <c r="EI270">
        <v>-33.11955357142857</v>
      </c>
      <c r="EJ270">
        <v>944.7318571428572</v>
      </c>
      <c r="EK270">
        <v>977.2050357142856</v>
      </c>
      <c r="EL270">
        <v>1.388175714285714</v>
      </c>
      <c r="EM270">
        <v>957.1958571428573</v>
      </c>
      <c r="EN270">
        <v>20.47581428571429</v>
      </c>
      <c r="EO270">
        <v>1.962635</v>
      </c>
      <c r="EP270">
        <v>1.838026071428571</v>
      </c>
      <c r="EQ270">
        <v>17.14607142857143</v>
      </c>
      <c r="ER270">
        <v>16.11398214285714</v>
      </c>
      <c r="ES270">
        <v>1999.994642857143</v>
      </c>
      <c r="ET270">
        <v>0.9799987142857143</v>
      </c>
      <c r="EU270">
        <v>0.02000125714285714</v>
      </c>
      <c r="EV270">
        <v>0</v>
      </c>
      <c r="EW270">
        <v>329.3376071428571</v>
      </c>
      <c r="EX270">
        <v>5.00078</v>
      </c>
      <c r="EY270">
        <v>6524.51142857143</v>
      </c>
      <c r="EZ270">
        <v>16379.58571428571</v>
      </c>
      <c r="FA270">
        <v>39.66935714285713</v>
      </c>
      <c r="FB270">
        <v>40.59575</v>
      </c>
      <c r="FC270">
        <v>40.01996428571429</v>
      </c>
      <c r="FD270">
        <v>40.22292857142857</v>
      </c>
      <c r="FE270">
        <v>40.79442857142857</v>
      </c>
      <c r="FF270">
        <v>1955.091785714286</v>
      </c>
      <c r="FG270">
        <v>39.90285714285715</v>
      </c>
      <c r="FH270">
        <v>0</v>
      </c>
      <c r="FI270">
        <v>1758572480.4</v>
      </c>
      <c r="FJ270">
        <v>0</v>
      </c>
      <c r="FK270">
        <v>329.29096</v>
      </c>
      <c r="FL270">
        <v>-0.1686153748802867</v>
      </c>
      <c r="FM270">
        <v>-11.79846153021049</v>
      </c>
      <c r="FN270">
        <v>6524.2856</v>
      </c>
      <c r="FO270">
        <v>15</v>
      </c>
      <c r="FP270">
        <v>0</v>
      </c>
      <c r="FQ270" t="s">
        <v>441</v>
      </c>
      <c r="FR270">
        <v>1746989605.5</v>
      </c>
      <c r="FS270">
        <v>1746989593.5</v>
      </c>
      <c r="FT270">
        <v>0</v>
      </c>
      <c r="FU270">
        <v>-0.274</v>
      </c>
      <c r="FV270">
        <v>-0.002</v>
      </c>
      <c r="FW270">
        <v>2.549</v>
      </c>
      <c r="FX270">
        <v>0.129</v>
      </c>
      <c r="FY270">
        <v>420</v>
      </c>
      <c r="FZ270">
        <v>17</v>
      </c>
      <c r="GA270">
        <v>0.02</v>
      </c>
      <c r="GB270">
        <v>0.04</v>
      </c>
      <c r="GC270">
        <v>-33.065545</v>
      </c>
      <c r="GD270">
        <v>-1.130852532832938</v>
      </c>
      <c r="GE270">
        <v>0.1435482287421207</v>
      </c>
      <c r="GF270">
        <v>0</v>
      </c>
      <c r="GG270">
        <v>329.3211764705882</v>
      </c>
      <c r="GH270">
        <v>-0.4976012191141459</v>
      </c>
      <c r="GI270">
        <v>0.2403072139854004</v>
      </c>
      <c r="GJ270">
        <v>1</v>
      </c>
      <c r="GK270">
        <v>1.39231075</v>
      </c>
      <c r="GL270">
        <v>-0.1005173358349018</v>
      </c>
      <c r="GM270">
        <v>0.009716562248938666</v>
      </c>
      <c r="GN270">
        <v>0</v>
      </c>
      <c r="GO270">
        <v>1</v>
      </c>
      <c r="GP270">
        <v>3</v>
      </c>
      <c r="GQ270" t="s">
        <v>451</v>
      </c>
      <c r="GR270">
        <v>3.10254</v>
      </c>
      <c r="GS270">
        <v>2.72614</v>
      </c>
      <c r="GT270">
        <v>0.154262</v>
      </c>
      <c r="GU270">
        <v>0.157652</v>
      </c>
      <c r="GV270">
        <v>0.100108</v>
      </c>
      <c r="GW270">
        <v>0.0969197</v>
      </c>
      <c r="GX270">
        <v>22077.9</v>
      </c>
      <c r="GY270">
        <v>19983</v>
      </c>
      <c r="GZ270">
        <v>26669.4</v>
      </c>
      <c r="HA270">
        <v>23946</v>
      </c>
      <c r="HB270">
        <v>38414.9</v>
      </c>
      <c r="HC270">
        <v>31975.7</v>
      </c>
      <c r="HD270">
        <v>46574.5</v>
      </c>
      <c r="HE270">
        <v>37884.3</v>
      </c>
      <c r="HF270">
        <v>1.8662</v>
      </c>
      <c r="HG270">
        <v>1.8423</v>
      </c>
      <c r="HH270">
        <v>0.123546</v>
      </c>
      <c r="HI270">
        <v>0</v>
      </c>
      <c r="HJ270">
        <v>27.9782</v>
      </c>
      <c r="HK270">
        <v>999.9</v>
      </c>
      <c r="HL270">
        <v>46.6</v>
      </c>
      <c r="HM270">
        <v>32.3</v>
      </c>
      <c r="HN270">
        <v>25.2132</v>
      </c>
      <c r="HO270">
        <v>60.5222</v>
      </c>
      <c r="HP270">
        <v>22.6643</v>
      </c>
      <c r="HQ270">
        <v>1</v>
      </c>
      <c r="HR270">
        <v>0.159466</v>
      </c>
      <c r="HS270">
        <v>0.234295</v>
      </c>
      <c r="HT270">
        <v>20.2797</v>
      </c>
      <c r="HU270">
        <v>5.21115</v>
      </c>
      <c r="HV270">
        <v>11.98</v>
      </c>
      <c r="HW270">
        <v>4.96375</v>
      </c>
      <c r="HX270">
        <v>3.27458</v>
      </c>
      <c r="HY270">
        <v>9999</v>
      </c>
      <c r="HZ270">
        <v>9999</v>
      </c>
      <c r="IA270">
        <v>9999</v>
      </c>
      <c r="IB270">
        <v>999.9</v>
      </c>
      <c r="IC270">
        <v>1.8639</v>
      </c>
      <c r="ID270">
        <v>1.86008</v>
      </c>
      <c r="IE270">
        <v>1.85844</v>
      </c>
      <c r="IF270">
        <v>1.85975</v>
      </c>
      <c r="IG270">
        <v>1.85989</v>
      </c>
      <c r="IH270">
        <v>1.85838</v>
      </c>
      <c r="II270">
        <v>1.85745</v>
      </c>
      <c r="IJ270">
        <v>1.85242</v>
      </c>
      <c r="IK270">
        <v>0</v>
      </c>
      <c r="IL270">
        <v>0</v>
      </c>
      <c r="IM270">
        <v>0</v>
      </c>
      <c r="IN270">
        <v>0</v>
      </c>
      <c r="IO270" t="s">
        <v>443</v>
      </c>
      <c r="IP270" t="s">
        <v>444</v>
      </c>
      <c r="IQ270" t="s">
        <v>445</v>
      </c>
      <c r="IR270" t="s">
        <v>445</v>
      </c>
      <c r="IS270" t="s">
        <v>445</v>
      </c>
      <c r="IT270" t="s">
        <v>445</v>
      </c>
      <c r="IU270">
        <v>0</v>
      </c>
      <c r="IV270">
        <v>100</v>
      </c>
      <c r="IW270">
        <v>100</v>
      </c>
      <c r="IX270">
        <v>-0.983</v>
      </c>
      <c r="IY270">
        <v>0.2724</v>
      </c>
      <c r="IZ270">
        <v>-1.088691465271074</v>
      </c>
      <c r="JA270">
        <v>-0.0009653133281458612</v>
      </c>
      <c r="JB270">
        <v>1.467522864134924E-06</v>
      </c>
      <c r="JC270">
        <v>-3.533429210606989E-10</v>
      </c>
      <c r="JD270">
        <v>0.001055554131792665</v>
      </c>
      <c r="JE270">
        <v>0.003653998214210923</v>
      </c>
      <c r="JF270">
        <v>0.0003927652080039181</v>
      </c>
      <c r="JG270">
        <v>9.453655735445027E-07</v>
      </c>
      <c r="JH270">
        <v>2</v>
      </c>
      <c r="JI270">
        <v>1975</v>
      </c>
      <c r="JJ270">
        <v>1</v>
      </c>
      <c r="JK270">
        <v>27</v>
      </c>
      <c r="JL270">
        <v>193047.9</v>
      </c>
      <c r="JM270">
        <v>193048.1</v>
      </c>
      <c r="JN270">
        <v>2.2998</v>
      </c>
      <c r="JO270">
        <v>2.62207</v>
      </c>
      <c r="JP270">
        <v>1.49658</v>
      </c>
      <c r="JQ270">
        <v>2.34985</v>
      </c>
      <c r="JR270">
        <v>1.54907</v>
      </c>
      <c r="JS270">
        <v>2.44629</v>
      </c>
      <c r="JT270">
        <v>37.027</v>
      </c>
      <c r="JU270">
        <v>24.1751</v>
      </c>
      <c r="JV270">
        <v>18</v>
      </c>
      <c r="JW270">
        <v>483.103</v>
      </c>
      <c r="JX270">
        <v>482.156</v>
      </c>
      <c r="JY270">
        <v>26.9925</v>
      </c>
      <c r="JZ270">
        <v>29.2839</v>
      </c>
      <c r="KA270">
        <v>30.0002</v>
      </c>
      <c r="KB270">
        <v>29.4478</v>
      </c>
      <c r="KC270">
        <v>29.4299</v>
      </c>
      <c r="KD270">
        <v>46.1562</v>
      </c>
      <c r="KE270">
        <v>20.9446</v>
      </c>
      <c r="KF270">
        <v>67.19499999999999</v>
      </c>
      <c r="KG270">
        <v>27.048</v>
      </c>
      <c r="KH270">
        <v>1008.39</v>
      </c>
      <c r="KI270">
        <v>20.5608</v>
      </c>
      <c r="KJ270">
        <v>101.828</v>
      </c>
      <c r="KK270">
        <v>91.36360000000001</v>
      </c>
    </row>
    <row r="271" spans="1:297">
      <c r="A271">
        <v>253</v>
      </c>
      <c r="B271">
        <v>1758572487</v>
      </c>
      <c r="C271">
        <v>7709.400000095367</v>
      </c>
      <c r="D271" t="s">
        <v>953</v>
      </c>
      <c r="E271" t="s">
        <v>954</v>
      </c>
      <c r="F271">
        <v>5</v>
      </c>
      <c r="G271" t="s">
        <v>834</v>
      </c>
      <c r="H271" t="s">
        <v>438</v>
      </c>
      <c r="I271">
        <v>1758572479.5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(EA271+(U271+2*0.95*5.67E-8*(((EA271+$B$9)+273)^4-(EA271+273)^4)-44100*J271)/(1.84*29.3*R271+8*0.95*5.67E-8*(EA271+273)^3))</f>
        <v>0</v>
      </c>
      <c r="W271">
        <f>($C$9*EB271+$D$9*EC271+$E$9*V271)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2*0.95*5.67E-8*(((EA271+$B$9)+273)^4-(W271+273)^4)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1010.539559009221</v>
      </c>
      <c r="AK271">
        <v>986.9130969696971</v>
      </c>
      <c r="AL271">
        <v>3.442356330728845</v>
      </c>
      <c r="AM271">
        <v>64.87164612893358</v>
      </c>
      <c r="AN271">
        <f>(AP271 - AO271 + DY271*1E3/(8.314*(EA271+273.15)) * AR271/DX271 * AQ271) * DX271/(100*DL271) * 1000/(1000 - AP271)</f>
        <v>0</v>
      </c>
      <c r="AO271">
        <v>20.48216907230176</v>
      </c>
      <c r="AP271">
        <v>21.84959757575757</v>
      </c>
      <c r="AQ271">
        <v>-1.959287925753849E-05</v>
      </c>
      <c r="AR271">
        <v>105.5130570638781</v>
      </c>
      <c r="AS271">
        <v>0</v>
      </c>
      <c r="AT271">
        <v>0</v>
      </c>
      <c r="AU271">
        <f>IF(AS271*$H$15&gt;=AW271,1.0,(AW271/(AW271-AS271*$H$15)))</f>
        <v>0</v>
      </c>
      <c r="AV271">
        <f>(AU271-1)*100</f>
        <v>0</v>
      </c>
      <c r="AW271">
        <f>MAX(0,($B$15+$C$15*EF271)/(1+$D$15*EF271)*DY271/(EA271+273)*$E$15)</f>
        <v>0</v>
      </c>
      <c r="AX271" t="s">
        <v>439</v>
      </c>
      <c r="AY271" t="s">
        <v>439</v>
      </c>
      <c r="AZ271">
        <v>0</v>
      </c>
      <c r="BA271">
        <v>0</v>
      </c>
      <c r="BB271">
        <f>1-AZ271/BA271</f>
        <v>0</v>
      </c>
      <c r="BC271">
        <v>0</v>
      </c>
      <c r="BD271" t="s">
        <v>439</v>
      </c>
      <c r="BE271" t="s">
        <v>439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439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$B$13*EG271+$C$13*EH271+$F$13*ES271*(1-EV271)</f>
        <v>0</v>
      </c>
      <c r="DI271">
        <f>DH271*DJ271</f>
        <v>0</v>
      </c>
      <c r="DJ271">
        <f>($B$13*$D$11+$C$13*$D$11+$F$13*((FF271+EX271)/MAX(FF271+EX271+FG271, 0.1)*$I$11+FG271/MAX(FF271+EX271+FG271, 0.1)*$J$11))/($B$13+$C$13+$F$13)</f>
        <v>0</v>
      </c>
      <c r="DK271">
        <f>($B$13*$K$11+$C$13*$K$11+$F$13*((FF271+EX271)/MAX(FF271+EX271+FG271, 0.1)*$P$11+FG271/MAX(FF271+EX271+FG271, 0.1)*$Q$11))/($B$13+$C$13+$F$13)</f>
        <v>0</v>
      </c>
      <c r="DL271">
        <v>2.7</v>
      </c>
      <c r="DM271">
        <v>0.5</v>
      </c>
      <c r="DN271" t="s">
        <v>440</v>
      </c>
      <c r="DO271">
        <v>2</v>
      </c>
      <c r="DP271" t="b">
        <v>1</v>
      </c>
      <c r="DQ271">
        <v>1758572479.5</v>
      </c>
      <c r="DR271">
        <v>941.8372592592591</v>
      </c>
      <c r="DS271">
        <v>974.9905555555555</v>
      </c>
      <c r="DT271">
        <v>21.85776666666667</v>
      </c>
      <c r="DU271">
        <v>20.47873333333333</v>
      </c>
      <c r="DV271">
        <v>942.8274444444445</v>
      </c>
      <c r="DW271">
        <v>21.58532592592592</v>
      </c>
      <c r="DX271">
        <v>500.0644814814815</v>
      </c>
      <c r="DY271">
        <v>89.76565925925925</v>
      </c>
      <c r="DZ271">
        <v>0.06757512962962962</v>
      </c>
      <c r="EA271">
        <v>28.62586296296296</v>
      </c>
      <c r="EB271">
        <v>29.99297777777778</v>
      </c>
      <c r="EC271">
        <v>999.9000000000001</v>
      </c>
      <c r="ED271">
        <v>0</v>
      </c>
      <c r="EE271">
        <v>0</v>
      </c>
      <c r="EF271">
        <v>10023.29444444445</v>
      </c>
      <c r="EG271">
        <v>0</v>
      </c>
      <c r="EH271">
        <v>10.36164074074074</v>
      </c>
      <c r="EI271">
        <v>-33.15336666666667</v>
      </c>
      <c r="EJ271">
        <v>962.8836666666667</v>
      </c>
      <c r="EK271">
        <v>995.374962962963</v>
      </c>
      <c r="EL271">
        <v>1.379029629629629</v>
      </c>
      <c r="EM271">
        <v>974.9905555555555</v>
      </c>
      <c r="EN271">
        <v>20.47873333333333</v>
      </c>
      <c r="EO271">
        <v>1.962076666666666</v>
      </c>
      <c r="EP271">
        <v>1.838288148148148</v>
      </c>
      <c r="EQ271">
        <v>17.14157407407408</v>
      </c>
      <c r="ER271">
        <v>16.11621481481481</v>
      </c>
      <c r="ES271">
        <v>1999.993333333334</v>
      </c>
      <c r="ET271">
        <v>0.9799995925925927</v>
      </c>
      <c r="EU271">
        <v>0.02000036296296296</v>
      </c>
      <c r="EV271">
        <v>0</v>
      </c>
      <c r="EW271">
        <v>329.2651851851852</v>
      </c>
      <c r="EX271">
        <v>5.00078</v>
      </c>
      <c r="EY271">
        <v>6523.297407407407</v>
      </c>
      <c r="EZ271">
        <v>16379.57777777778</v>
      </c>
      <c r="FA271">
        <v>39.671</v>
      </c>
      <c r="FB271">
        <v>40.61333333333333</v>
      </c>
      <c r="FC271">
        <v>40.02292592592593</v>
      </c>
      <c r="FD271">
        <v>40.21259259259259</v>
      </c>
      <c r="FE271">
        <v>40.79374074074074</v>
      </c>
      <c r="FF271">
        <v>1955.092592592592</v>
      </c>
      <c r="FG271">
        <v>39.90074074074074</v>
      </c>
      <c r="FH271">
        <v>0</v>
      </c>
      <c r="FI271">
        <v>1758572485.2</v>
      </c>
      <c r="FJ271">
        <v>0</v>
      </c>
      <c r="FK271">
        <v>329.26252</v>
      </c>
      <c r="FL271">
        <v>-0.8002307564781592</v>
      </c>
      <c r="FM271">
        <v>-16.28999998691058</v>
      </c>
      <c r="FN271">
        <v>6523.1448</v>
      </c>
      <c r="FO271">
        <v>15</v>
      </c>
      <c r="FP271">
        <v>0</v>
      </c>
      <c r="FQ271" t="s">
        <v>441</v>
      </c>
      <c r="FR271">
        <v>1746989605.5</v>
      </c>
      <c r="FS271">
        <v>1746989593.5</v>
      </c>
      <c r="FT271">
        <v>0</v>
      </c>
      <c r="FU271">
        <v>-0.274</v>
      </c>
      <c r="FV271">
        <v>-0.002</v>
      </c>
      <c r="FW271">
        <v>2.549</v>
      </c>
      <c r="FX271">
        <v>0.129</v>
      </c>
      <c r="FY271">
        <v>420</v>
      </c>
      <c r="FZ271">
        <v>17</v>
      </c>
      <c r="GA271">
        <v>0.02</v>
      </c>
      <c r="GB271">
        <v>0.04</v>
      </c>
      <c r="GC271">
        <v>-33.1039875</v>
      </c>
      <c r="GD271">
        <v>-0.3955621013133</v>
      </c>
      <c r="GE271">
        <v>0.1114098159667725</v>
      </c>
      <c r="GF271">
        <v>1</v>
      </c>
      <c r="GG271">
        <v>329.2827058823529</v>
      </c>
      <c r="GH271">
        <v>-0.6979984686001121</v>
      </c>
      <c r="GI271">
        <v>0.2687132223165625</v>
      </c>
      <c r="GJ271">
        <v>1</v>
      </c>
      <c r="GK271">
        <v>1.38551525</v>
      </c>
      <c r="GL271">
        <v>-0.1003045778611672</v>
      </c>
      <c r="GM271">
        <v>0.009696798953133972</v>
      </c>
      <c r="GN271">
        <v>0</v>
      </c>
      <c r="GO271">
        <v>2</v>
      </c>
      <c r="GP271">
        <v>3</v>
      </c>
      <c r="GQ271" t="s">
        <v>448</v>
      </c>
      <c r="GR271">
        <v>3.10273</v>
      </c>
      <c r="GS271">
        <v>2.7252</v>
      </c>
      <c r="GT271">
        <v>0.15601</v>
      </c>
      <c r="GU271">
        <v>0.159374</v>
      </c>
      <c r="GV271">
        <v>0.100087</v>
      </c>
      <c r="GW271">
        <v>0.09693300000000001</v>
      </c>
      <c r="GX271">
        <v>22032.2</v>
      </c>
      <c r="GY271">
        <v>19942.3</v>
      </c>
      <c r="GZ271">
        <v>26669.3</v>
      </c>
      <c r="HA271">
        <v>23946.2</v>
      </c>
      <c r="HB271">
        <v>38415.9</v>
      </c>
      <c r="HC271">
        <v>31975.7</v>
      </c>
      <c r="HD271">
        <v>46574.5</v>
      </c>
      <c r="HE271">
        <v>37884.7</v>
      </c>
      <c r="HF271">
        <v>1.86648</v>
      </c>
      <c r="HG271">
        <v>1.84223</v>
      </c>
      <c r="HH271">
        <v>0.123993</v>
      </c>
      <c r="HI271">
        <v>0</v>
      </c>
      <c r="HJ271">
        <v>27.9752</v>
      </c>
      <c r="HK271">
        <v>999.9</v>
      </c>
      <c r="HL271">
        <v>46.6</v>
      </c>
      <c r="HM271">
        <v>32.3</v>
      </c>
      <c r="HN271">
        <v>25.2146</v>
      </c>
      <c r="HO271">
        <v>60.0822</v>
      </c>
      <c r="HP271">
        <v>22.3638</v>
      </c>
      <c r="HQ271">
        <v>1</v>
      </c>
      <c r="HR271">
        <v>0.159474</v>
      </c>
      <c r="HS271">
        <v>0.287209</v>
      </c>
      <c r="HT271">
        <v>20.28</v>
      </c>
      <c r="HU271">
        <v>5.2104</v>
      </c>
      <c r="HV271">
        <v>11.98</v>
      </c>
      <c r="HW271">
        <v>4.96375</v>
      </c>
      <c r="HX271">
        <v>3.27435</v>
      </c>
      <c r="HY271">
        <v>9999</v>
      </c>
      <c r="HZ271">
        <v>9999</v>
      </c>
      <c r="IA271">
        <v>9999</v>
      </c>
      <c r="IB271">
        <v>999.9</v>
      </c>
      <c r="IC271">
        <v>1.8639</v>
      </c>
      <c r="ID271">
        <v>1.86007</v>
      </c>
      <c r="IE271">
        <v>1.85841</v>
      </c>
      <c r="IF271">
        <v>1.85974</v>
      </c>
      <c r="IG271">
        <v>1.85989</v>
      </c>
      <c r="IH271">
        <v>1.85837</v>
      </c>
      <c r="II271">
        <v>1.85745</v>
      </c>
      <c r="IJ271">
        <v>1.85242</v>
      </c>
      <c r="IK271">
        <v>0</v>
      </c>
      <c r="IL271">
        <v>0</v>
      </c>
      <c r="IM271">
        <v>0</v>
      </c>
      <c r="IN271">
        <v>0</v>
      </c>
      <c r="IO271" t="s">
        <v>443</v>
      </c>
      <c r="IP271" t="s">
        <v>444</v>
      </c>
      <c r="IQ271" t="s">
        <v>445</v>
      </c>
      <c r="IR271" t="s">
        <v>445</v>
      </c>
      <c r="IS271" t="s">
        <v>445</v>
      </c>
      <c r="IT271" t="s">
        <v>445</v>
      </c>
      <c r="IU271">
        <v>0</v>
      </c>
      <c r="IV271">
        <v>100</v>
      </c>
      <c r="IW271">
        <v>100</v>
      </c>
      <c r="IX271">
        <v>-0.969</v>
      </c>
      <c r="IY271">
        <v>0.2723</v>
      </c>
      <c r="IZ271">
        <v>-1.088691465271074</v>
      </c>
      <c r="JA271">
        <v>-0.0009653133281458612</v>
      </c>
      <c r="JB271">
        <v>1.467522864134924E-06</v>
      </c>
      <c r="JC271">
        <v>-3.533429210606989E-10</v>
      </c>
      <c r="JD271">
        <v>0.001055554131792665</v>
      </c>
      <c r="JE271">
        <v>0.003653998214210923</v>
      </c>
      <c r="JF271">
        <v>0.0003927652080039181</v>
      </c>
      <c r="JG271">
        <v>9.453655735445027E-07</v>
      </c>
      <c r="JH271">
        <v>2</v>
      </c>
      <c r="JI271">
        <v>1975</v>
      </c>
      <c r="JJ271">
        <v>1</v>
      </c>
      <c r="JK271">
        <v>27</v>
      </c>
      <c r="JL271">
        <v>193048</v>
      </c>
      <c r="JM271">
        <v>193048.2</v>
      </c>
      <c r="JN271">
        <v>2.33276</v>
      </c>
      <c r="JO271">
        <v>2.62329</v>
      </c>
      <c r="JP271">
        <v>1.49658</v>
      </c>
      <c r="JQ271">
        <v>2.35107</v>
      </c>
      <c r="JR271">
        <v>1.54907</v>
      </c>
      <c r="JS271">
        <v>2.37183</v>
      </c>
      <c r="JT271">
        <v>37.0509</v>
      </c>
      <c r="JU271">
        <v>24.1751</v>
      </c>
      <c r="JV271">
        <v>18</v>
      </c>
      <c r="JW271">
        <v>483.288</v>
      </c>
      <c r="JX271">
        <v>482.128</v>
      </c>
      <c r="JY271">
        <v>27.0464</v>
      </c>
      <c r="JZ271">
        <v>29.2864</v>
      </c>
      <c r="KA271">
        <v>30.0002</v>
      </c>
      <c r="KB271">
        <v>29.451</v>
      </c>
      <c r="KC271">
        <v>29.4325</v>
      </c>
      <c r="KD271">
        <v>46.8192</v>
      </c>
      <c r="KE271">
        <v>20.6612</v>
      </c>
      <c r="KF271">
        <v>67.19499999999999</v>
      </c>
      <c r="KG271">
        <v>27.0541</v>
      </c>
      <c r="KH271">
        <v>1021.77</v>
      </c>
      <c r="KI271">
        <v>20.5785</v>
      </c>
      <c r="KJ271">
        <v>101.828</v>
      </c>
      <c r="KK271">
        <v>91.36450000000001</v>
      </c>
    </row>
    <row r="272" spans="1:297">
      <c r="A272">
        <v>254</v>
      </c>
      <c r="B272">
        <v>1758572492</v>
      </c>
      <c r="C272">
        <v>7714.400000095367</v>
      </c>
      <c r="D272" t="s">
        <v>955</v>
      </c>
      <c r="E272" t="s">
        <v>956</v>
      </c>
      <c r="F272">
        <v>5</v>
      </c>
      <c r="G272" t="s">
        <v>834</v>
      </c>
      <c r="H272" t="s">
        <v>438</v>
      </c>
      <c r="I272">
        <v>1758572484.214286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(EA272+(U272+2*0.95*5.67E-8*(((EA272+$B$9)+273)^4-(EA272+273)^4)-44100*J272)/(1.84*29.3*R272+8*0.95*5.67E-8*(EA272+273)^3))</f>
        <v>0</v>
      </c>
      <c r="W272">
        <f>($C$9*EB272+$D$9*EC272+$E$9*V272)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2*0.95*5.67E-8*(((EA272+$B$9)+273)^4-(W272+273)^4)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1027.723890066239</v>
      </c>
      <c r="AK272">
        <v>1004.03312121212</v>
      </c>
      <c r="AL272">
        <v>3.417577116892739</v>
      </c>
      <c r="AM272">
        <v>64.87164612893358</v>
      </c>
      <c r="AN272">
        <f>(AP272 - AO272 + DY272*1E3/(8.314*(EA272+273.15)) * AR272/DX272 * AQ272) * DX272/(100*DL272) * 1000/(1000 - AP272)</f>
        <v>0</v>
      </c>
      <c r="AO272">
        <v>20.52480448733799</v>
      </c>
      <c r="AP272">
        <v>21.85039272727272</v>
      </c>
      <c r="AQ272">
        <v>1.179167372455525E-05</v>
      </c>
      <c r="AR272">
        <v>105.5130570638781</v>
      </c>
      <c r="AS272">
        <v>0</v>
      </c>
      <c r="AT272">
        <v>0</v>
      </c>
      <c r="AU272">
        <f>IF(AS272*$H$15&gt;=AW272,1.0,(AW272/(AW272-AS272*$H$15)))</f>
        <v>0</v>
      </c>
      <c r="AV272">
        <f>(AU272-1)*100</f>
        <v>0</v>
      </c>
      <c r="AW272">
        <f>MAX(0,($B$15+$C$15*EF272)/(1+$D$15*EF272)*DY272/(EA272+273)*$E$15)</f>
        <v>0</v>
      </c>
      <c r="AX272" t="s">
        <v>439</v>
      </c>
      <c r="AY272" t="s">
        <v>439</v>
      </c>
      <c r="AZ272">
        <v>0</v>
      </c>
      <c r="BA272">
        <v>0</v>
      </c>
      <c r="BB272">
        <f>1-AZ272/BA272</f>
        <v>0</v>
      </c>
      <c r="BC272">
        <v>0</v>
      </c>
      <c r="BD272" t="s">
        <v>439</v>
      </c>
      <c r="BE272" t="s">
        <v>439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439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$B$13*EG272+$C$13*EH272+$F$13*ES272*(1-EV272)</f>
        <v>0</v>
      </c>
      <c r="DI272">
        <f>DH272*DJ272</f>
        <v>0</v>
      </c>
      <c r="DJ272">
        <f>($B$13*$D$11+$C$13*$D$11+$F$13*((FF272+EX272)/MAX(FF272+EX272+FG272, 0.1)*$I$11+FG272/MAX(FF272+EX272+FG272, 0.1)*$J$11))/($B$13+$C$13+$F$13)</f>
        <v>0</v>
      </c>
      <c r="DK272">
        <f>($B$13*$K$11+$C$13*$K$11+$F$13*((FF272+EX272)/MAX(FF272+EX272+FG272, 0.1)*$P$11+FG272/MAX(FF272+EX272+FG272, 0.1)*$Q$11))/($B$13+$C$13+$F$13)</f>
        <v>0</v>
      </c>
      <c r="DL272">
        <v>2.7</v>
      </c>
      <c r="DM272">
        <v>0.5</v>
      </c>
      <c r="DN272" t="s">
        <v>440</v>
      </c>
      <c r="DO272">
        <v>2</v>
      </c>
      <c r="DP272" t="b">
        <v>1</v>
      </c>
      <c r="DQ272">
        <v>1758572484.214286</v>
      </c>
      <c r="DR272">
        <v>957.6604285714287</v>
      </c>
      <c r="DS272">
        <v>990.7553214285715</v>
      </c>
      <c r="DT272">
        <v>21.85311071428572</v>
      </c>
      <c r="DU272">
        <v>20.49256428571429</v>
      </c>
      <c r="DV272">
        <v>958.6369999999998</v>
      </c>
      <c r="DW272">
        <v>21.58077142857143</v>
      </c>
      <c r="DX272">
        <v>500.1222142857143</v>
      </c>
      <c r="DY272">
        <v>89.76540000000001</v>
      </c>
      <c r="DZ272">
        <v>0.06725498928571429</v>
      </c>
      <c r="EA272">
        <v>28.6252</v>
      </c>
      <c r="EB272">
        <v>29.99273214285714</v>
      </c>
      <c r="EC272">
        <v>999.9000000000002</v>
      </c>
      <c r="ED272">
        <v>0</v>
      </c>
      <c r="EE272">
        <v>0</v>
      </c>
      <c r="EF272">
        <v>10026.43571428571</v>
      </c>
      <c r="EG272">
        <v>0</v>
      </c>
      <c r="EH272">
        <v>10.35913214285715</v>
      </c>
      <c r="EI272">
        <v>-33.09543928571428</v>
      </c>
      <c r="EJ272">
        <v>979.0556071428572</v>
      </c>
      <c r="EK272">
        <v>1011.484071428571</v>
      </c>
      <c r="EL272">
        <v>1.360543214285714</v>
      </c>
      <c r="EM272">
        <v>990.7553214285715</v>
      </c>
      <c r="EN272">
        <v>20.49256428571429</v>
      </c>
      <c r="EO272">
        <v>1.961652142857143</v>
      </c>
      <c r="EP272">
        <v>1.839524285714285</v>
      </c>
      <c r="EQ272">
        <v>17.13815714285715</v>
      </c>
      <c r="ER272">
        <v>16.12673571428571</v>
      </c>
      <c r="ES272">
        <v>2000.003571428572</v>
      </c>
      <c r="ET272">
        <v>0.9799976785714284</v>
      </c>
      <c r="EU272">
        <v>0.02000233571428571</v>
      </c>
      <c r="EV272">
        <v>0</v>
      </c>
      <c r="EW272">
        <v>329.1630357142857</v>
      </c>
      <c r="EX272">
        <v>5.00078</v>
      </c>
      <c r="EY272">
        <v>6521.968571428572</v>
      </c>
      <c r="EZ272">
        <v>16379.64642857143</v>
      </c>
      <c r="FA272">
        <v>39.67157142857142</v>
      </c>
      <c r="FB272">
        <v>40.62275</v>
      </c>
      <c r="FC272">
        <v>40.03107142857142</v>
      </c>
      <c r="FD272">
        <v>40.21396428571428</v>
      </c>
      <c r="FE272">
        <v>40.78542857142856</v>
      </c>
      <c r="FF272">
        <v>1955.097857142857</v>
      </c>
      <c r="FG272">
        <v>39.90571428571429</v>
      </c>
      <c r="FH272">
        <v>0</v>
      </c>
      <c r="FI272">
        <v>1758572490</v>
      </c>
      <c r="FJ272">
        <v>0</v>
      </c>
      <c r="FK272">
        <v>329.17468</v>
      </c>
      <c r="FL272">
        <v>-0.2833076792534232</v>
      </c>
      <c r="FM272">
        <v>-18.77692301454153</v>
      </c>
      <c r="FN272">
        <v>6521.803199999999</v>
      </c>
      <c r="FO272">
        <v>15</v>
      </c>
      <c r="FP272">
        <v>0</v>
      </c>
      <c r="FQ272" t="s">
        <v>441</v>
      </c>
      <c r="FR272">
        <v>1746989605.5</v>
      </c>
      <c r="FS272">
        <v>1746989593.5</v>
      </c>
      <c r="FT272">
        <v>0</v>
      </c>
      <c r="FU272">
        <v>-0.274</v>
      </c>
      <c r="FV272">
        <v>-0.002</v>
      </c>
      <c r="FW272">
        <v>2.549</v>
      </c>
      <c r="FX272">
        <v>0.129</v>
      </c>
      <c r="FY272">
        <v>420</v>
      </c>
      <c r="FZ272">
        <v>17</v>
      </c>
      <c r="GA272">
        <v>0.02</v>
      </c>
      <c r="GB272">
        <v>0.04</v>
      </c>
      <c r="GC272">
        <v>-33.12621</v>
      </c>
      <c r="GD272">
        <v>0.6740060037524155</v>
      </c>
      <c r="GE272">
        <v>0.08360153945951</v>
      </c>
      <c r="GF272">
        <v>0</v>
      </c>
      <c r="GG272">
        <v>329.2135588235294</v>
      </c>
      <c r="GH272">
        <v>-0.5830863193400823</v>
      </c>
      <c r="GI272">
        <v>0.2713821043101248</v>
      </c>
      <c r="GJ272">
        <v>1</v>
      </c>
      <c r="GK272">
        <v>1.36770425</v>
      </c>
      <c r="GL272">
        <v>-0.2180903189493469</v>
      </c>
      <c r="GM272">
        <v>0.02498423992114829</v>
      </c>
      <c r="GN272">
        <v>0</v>
      </c>
      <c r="GO272">
        <v>1</v>
      </c>
      <c r="GP272">
        <v>3</v>
      </c>
      <c r="GQ272" t="s">
        <v>451</v>
      </c>
      <c r="GR272">
        <v>3.10266</v>
      </c>
      <c r="GS272">
        <v>2.72523</v>
      </c>
      <c r="GT272">
        <v>0.157737</v>
      </c>
      <c r="GU272">
        <v>0.161069</v>
      </c>
      <c r="GV272">
        <v>0.100101</v>
      </c>
      <c r="GW272">
        <v>0.0972128</v>
      </c>
      <c r="GX272">
        <v>21987.1</v>
      </c>
      <c r="GY272">
        <v>19901.9</v>
      </c>
      <c r="GZ272">
        <v>26669.2</v>
      </c>
      <c r="HA272">
        <v>23946</v>
      </c>
      <c r="HB272">
        <v>38415.3</v>
      </c>
      <c r="HC272">
        <v>31965.8</v>
      </c>
      <c r="HD272">
        <v>46574.2</v>
      </c>
      <c r="HE272">
        <v>37884.6</v>
      </c>
      <c r="HF272">
        <v>1.86653</v>
      </c>
      <c r="HG272">
        <v>1.8422</v>
      </c>
      <c r="HH272">
        <v>0.124209</v>
      </c>
      <c r="HI272">
        <v>0</v>
      </c>
      <c r="HJ272">
        <v>27.9728</v>
      </c>
      <c r="HK272">
        <v>999.9</v>
      </c>
      <c r="HL272">
        <v>46.6</v>
      </c>
      <c r="HM272">
        <v>32.3</v>
      </c>
      <c r="HN272">
        <v>25.2118</v>
      </c>
      <c r="HO272">
        <v>60.2122</v>
      </c>
      <c r="HP272">
        <v>22.4359</v>
      </c>
      <c r="HQ272">
        <v>1</v>
      </c>
      <c r="HR272">
        <v>0.16001</v>
      </c>
      <c r="HS272">
        <v>0.331106</v>
      </c>
      <c r="HT272">
        <v>20.28</v>
      </c>
      <c r="HU272">
        <v>5.20995</v>
      </c>
      <c r="HV272">
        <v>11.98</v>
      </c>
      <c r="HW272">
        <v>4.96365</v>
      </c>
      <c r="HX272">
        <v>3.2743</v>
      </c>
      <c r="HY272">
        <v>9999</v>
      </c>
      <c r="HZ272">
        <v>9999</v>
      </c>
      <c r="IA272">
        <v>9999</v>
      </c>
      <c r="IB272">
        <v>999.9</v>
      </c>
      <c r="IC272">
        <v>1.86391</v>
      </c>
      <c r="ID272">
        <v>1.86007</v>
      </c>
      <c r="IE272">
        <v>1.85839</v>
      </c>
      <c r="IF272">
        <v>1.85975</v>
      </c>
      <c r="IG272">
        <v>1.85988</v>
      </c>
      <c r="IH272">
        <v>1.85838</v>
      </c>
      <c r="II272">
        <v>1.85745</v>
      </c>
      <c r="IJ272">
        <v>1.85242</v>
      </c>
      <c r="IK272">
        <v>0</v>
      </c>
      <c r="IL272">
        <v>0</v>
      </c>
      <c r="IM272">
        <v>0</v>
      </c>
      <c r="IN272">
        <v>0</v>
      </c>
      <c r="IO272" t="s">
        <v>443</v>
      </c>
      <c r="IP272" t="s">
        <v>444</v>
      </c>
      <c r="IQ272" t="s">
        <v>445</v>
      </c>
      <c r="IR272" t="s">
        <v>445</v>
      </c>
      <c r="IS272" t="s">
        <v>445</v>
      </c>
      <c r="IT272" t="s">
        <v>445</v>
      </c>
      <c r="IU272">
        <v>0</v>
      </c>
      <c r="IV272">
        <v>100</v>
      </c>
      <c r="IW272">
        <v>100</v>
      </c>
      <c r="IX272">
        <v>-0.953</v>
      </c>
      <c r="IY272">
        <v>0.2724</v>
      </c>
      <c r="IZ272">
        <v>-1.088691465271074</v>
      </c>
      <c r="JA272">
        <v>-0.0009653133281458612</v>
      </c>
      <c r="JB272">
        <v>1.467522864134924E-06</v>
      </c>
      <c r="JC272">
        <v>-3.533429210606989E-10</v>
      </c>
      <c r="JD272">
        <v>0.001055554131792665</v>
      </c>
      <c r="JE272">
        <v>0.003653998214210923</v>
      </c>
      <c r="JF272">
        <v>0.0003927652080039181</v>
      </c>
      <c r="JG272">
        <v>9.453655735445027E-07</v>
      </c>
      <c r="JH272">
        <v>2</v>
      </c>
      <c r="JI272">
        <v>1975</v>
      </c>
      <c r="JJ272">
        <v>1</v>
      </c>
      <c r="JK272">
        <v>27</v>
      </c>
      <c r="JL272">
        <v>193048.1</v>
      </c>
      <c r="JM272">
        <v>193048.3</v>
      </c>
      <c r="JN272">
        <v>2.36206</v>
      </c>
      <c r="JO272">
        <v>2.61353</v>
      </c>
      <c r="JP272">
        <v>1.49658</v>
      </c>
      <c r="JQ272">
        <v>2.34985</v>
      </c>
      <c r="JR272">
        <v>1.54907</v>
      </c>
      <c r="JS272">
        <v>2.46094</v>
      </c>
      <c r="JT272">
        <v>37.0509</v>
      </c>
      <c r="JU272">
        <v>24.1751</v>
      </c>
      <c r="JV272">
        <v>18</v>
      </c>
      <c r="JW272">
        <v>483.336</v>
      </c>
      <c r="JX272">
        <v>482.131</v>
      </c>
      <c r="JY272">
        <v>27.0605</v>
      </c>
      <c r="JZ272">
        <v>29.289</v>
      </c>
      <c r="KA272">
        <v>30.0002</v>
      </c>
      <c r="KB272">
        <v>29.4535</v>
      </c>
      <c r="KC272">
        <v>29.435</v>
      </c>
      <c r="KD272">
        <v>47.404</v>
      </c>
      <c r="KE272">
        <v>20.6612</v>
      </c>
      <c r="KF272">
        <v>66.8245</v>
      </c>
      <c r="KG272">
        <v>27.0579</v>
      </c>
      <c r="KH272">
        <v>1041.8</v>
      </c>
      <c r="KI272">
        <v>20.584</v>
      </c>
      <c r="KJ272">
        <v>101.828</v>
      </c>
      <c r="KK272">
        <v>91.3639</v>
      </c>
    </row>
    <row r="273" spans="1:297">
      <c r="A273">
        <v>255</v>
      </c>
      <c r="B273">
        <v>1758572497</v>
      </c>
      <c r="C273">
        <v>7719.400000095367</v>
      </c>
      <c r="D273" t="s">
        <v>957</v>
      </c>
      <c r="E273" t="s">
        <v>958</v>
      </c>
      <c r="F273">
        <v>5</v>
      </c>
      <c r="G273" t="s">
        <v>834</v>
      </c>
      <c r="H273" t="s">
        <v>438</v>
      </c>
      <c r="I273">
        <v>1758572489.5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(EA273+(U273+2*0.95*5.67E-8*(((EA273+$B$9)+273)^4-(EA273+273)^4)-44100*J273)/(1.84*29.3*R273+8*0.95*5.67E-8*(EA273+273)^3))</f>
        <v>0</v>
      </c>
      <c r="W273">
        <f>($C$9*EB273+$D$9*EC273+$E$9*V273)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2*0.95*5.67E-8*(((EA273+$B$9)+273)^4-(W273+273)^4)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1044.965007996209</v>
      </c>
      <c r="AK273">
        <v>1021.186909090909</v>
      </c>
      <c r="AL273">
        <v>3.439203158568646</v>
      </c>
      <c r="AM273">
        <v>64.87164612893358</v>
      </c>
      <c r="AN273">
        <f>(AP273 - AO273 + DY273*1E3/(8.314*(EA273+273.15)) * AR273/DX273 * AQ273) * DX273/(100*DL273) * 1000/(1000 - AP273)</f>
        <v>0</v>
      </c>
      <c r="AO273">
        <v>20.55267372346676</v>
      </c>
      <c r="AP273">
        <v>21.87373272727271</v>
      </c>
      <c r="AQ273">
        <v>0.002651596701977115</v>
      </c>
      <c r="AR273">
        <v>105.5130570638781</v>
      </c>
      <c r="AS273">
        <v>0</v>
      </c>
      <c r="AT273">
        <v>0</v>
      </c>
      <c r="AU273">
        <f>IF(AS273*$H$15&gt;=AW273,1.0,(AW273/(AW273-AS273*$H$15)))</f>
        <v>0</v>
      </c>
      <c r="AV273">
        <f>(AU273-1)*100</f>
        <v>0</v>
      </c>
      <c r="AW273">
        <f>MAX(0,($B$15+$C$15*EF273)/(1+$D$15*EF273)*DY273/(EA273+273)*$E$15)</f>
        <v>0</v>
      </c>
      <c r="AX273" t="s">
        <v>439</v>
      </c>
      <c r="AY273" t="s">
        <v>439</v>
      </c>
      <c r="AZ273">
        <v>0</v>
      </c>
      <c r="BA273">
        <v>0</v>
      </c>
      <c r="BB273">
        <f>1-AZ273/BA273</f>
        <v>0</v>
      </c>
      <c r="BC273">
        <v>0</v>
      </c>
      <c r="BD273" t="s">
        <v>439</v>
      </c>
      <c r="BE273" t="s">
        <v>439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439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$B$13*EG273+$C$13*EH273+$F$13*ES273*(1-EV273)</f>
        <v>0</v>
      </c>
      <c r="DI273">
        <f>DH273*DJ273</f>
        <v>0</v>
      </c>
      <c r="DJ273">
        <f>($B$13*$D$11+$C$13*$D$11+$F$13*((FF273+EX273)/MAX(FF273+EX273+FG273, 0.1)*$I$11+FG273/MAX(FF273+EX273+FG273, 0.1)*$J$11))/($B$13+$C$13+$F$13)</f>
        <v>0</v>
      </c>
      <c r="DK273">
        <f>($B$13*$K$11+$C$13*$K$11+$F$13*((FF273+EX273)/MAX(FF273+EX273+FG273, 0.1)*$P$11+FG273/MAX(FF273+EX273+FG273, 0.1)*$Q$11))/($B$13+$C$13+$F$13)</f>
        <v>0</v>
      </c>
      <c r="DL273">
        <v>2.7</v>
      </c>
      <c r="DM273">
        <v>0.5</v>
      </c>
      <c r="DN273" t="s">
        <v>440</v>
      </c>
      <c r="DO273">
        <v>2</v>
      </c>
      <c r="DP273" t="b">
        <v>1</v>
      </c>
      <c r="DQ273">
        <v>1758572489.5</v>
      </c>
      <c r="DR273">
        <v>975.3840000000001</v>
      </c>
      <c r="DS273">
        <v>1008.483851851852</v>
      </c>
      <c r="DT273">
        <v>21.85562592592592</v>
      </c>
      <c r="DU273">
        <v>20.51874814814815</v>
      </c>
      <c r="DV273">
        <v>976.3449629629629</v>
      </c>
      <c r="DW273">
        <v>21.58323703703704</v>
      </c>
      <c r="DX273">
        <v>500.0939259259259</v>
      </c>
      <c r="DY273">
        <v>89.7660925925926</v>
      </c>
      <c r="DZ273">
        <v>0.06711371851851852</v>
      </c>
      <c r="EA273">
        <v>28.62477037037037</v>
      </c>
      <c r="EB273">
        <v>29.99312592592592</v>
      </c>
      <c r="EC273">
        <v>999.9000000000001</v>
      </c>
      <c r="ED273">
        <v>0</v>
      </c>
      <c r="EE273">
        <v>0</v>
      </c>
      <c r="EF273">
        <v>10010.72185185185</v>
      </c>
      <c r="EG273">
        <v>0</v>
      </c>
      <c r="EH273">
        <v>10.35907037037037</v>
      </c>
      <c r="EI273">
        <v>-33.10050740740741</v>
      </c>
      <c r="EJ273">
        <v>997.177925925926</v>
      </c>
      <c r="EK273">
        <v>1029.611481481481</v>
      </c>
      <c r="EL273">
        <v>1.336875185185185</v>
      </c>
      <c r="EM273">
        <v>1008.483851851852</v>
      </c>
      <c r="EN273">
        <v>20.51874814814815</v>
      </c>
      <c r="EO273">
        <v>1.961892962962962</v>
      </c>
      <c r="EP273">
        <v>1.841888518518519</v>
      </c>
      <c r="EQ273">
        <v>17.1401</v>
      </c>
      <c r="ER273">
        <v>16.14685925925926</v>
      </c>
      <c r="ES273">
        <v>2000.021481481481</v>
      </c>
      <c r="ET273">
        <v>0.9799956666666667</v>
      </c>
      <c r="EU273">
        <v>0.02000439259259259</v>
      </c>
      <c r="EV273">
        <v>0</v>
      </c>
      <c r="EW273">
        <v>329.0794074074074</v>
      </c>
      <c r="EX273">
        <v>5.00078</v>
      </c>
      <c r="EY273">
        <v>6520.565555555555</v>
      </c>
      <c r="EZ273">
        <v>16379.78518518519</v>
      </c>
      <c r="FA273">
        <v>39.68955555555555</v>
      </c>
      <c r="FB273">
        <v>40.61566666666666</v>
      </c>
      <c r="FC273">
        <v>40.05059259259259</v>
      </c>
      <c r="FD273">
        <v>40.23122222222222</v>
      </c>
      <c r="FE273">
        <v>40.79137037037037</v>
      </c>
      <c r="FF273">
        <v>1955.11037037037</v>
      </c>
      <c r="FG273">
        <v>39.91111111111112</v>
      </c>
      <c r="FH273">
        <v>0</v>
      </c>
      <c r="FI273">
        <v>1758572494.8</v>
      </c>
      <c r="FJ273">
        <v>0</v>
      </c>
      <c r="FK273">
        <v>329.10836</v>
      </c>
      <c r="FL273">
        <v>-1.104153842101307</v>
      </c>
      <c r="FM273">
        <v>-16.30615381632984</v>
      </c>
      <c r="FN273">
        <v>6520.5296</v>
      </c>
      <c r="FO273">
        <v>15</v>
      </c>
      <c r="FP273">
        <v>0</v>
      </c>
      <c r="FQ273" t="s">
        <v>441</v>
      </c>
      <c r="FR273">
        <v>1746989605.5</v>
      </c>
      <c r="FS273">
        <v>1746989593.5</v>
      </c>
      <c r="FT273">
        <v>0</v>
      </c>
      <c r="FU273">
        <v>-0.274</v>
      </c>
      <c r="FV273">
        <v>-0.002</v>
      </c>
      <c r="FW273">
        <v>2.549</v>
      </c>
      <c r="FX273">
        <v>0.129</v>
      </c>
      <c r="FY273">
        <v>420</v>
      </c>
      <c r="FZ273">
        <v>17</v>
      </c>
      <c r="GA273">
        <v>0.02</v>
      </c>
      <c r="GB273">
        <v>0.04</v>
      </c>
      <c r="GC273">
        <v>-33.1051175</v>
      </c>
      <c r="GD273">
        <v>0.06713583489687083</v>
      </c>
      <c r="GE273">
        <v>0.06287147957341216</v>
      </c>
      <c r="GF273">
        <v>1</v>
      </c>
      <c r="GG273">
        <v>329.1965294117647</v>
      </c>
      <c r="GH273">
        <v>-1.117494262464035</v>
      </c>
      <c r="GI273">
        <v>0.281401663452386</v>
      </c>
      <c r="GJ273">
        <v>0</v>
      </c>
      <c r="GK273">
        <v>1.3506265</v>
      </c>
      <c r="GL273">
        <v>-0.3081919699812387</v>
      </c>
      <c r="GM273">
        <v>0.03351005054830564</v>
      </c>
      <c r="GN273">
        <v>0</v>
      </c>
      <c r="GO273">
        <v>1</v>
      </c>
      <c r="GP273">
        <v>3</v>
      </c>
      <c r="GQ273" t="s">
        <v>451</v>
      </c>
      <c r="GR273">
        <v>3.10245</v>
      </c>
      <c r="GS273">
        <v>2.72541</v>
      </c>
      <c r="GT273">
        <v>0.159451</v>
      </c>
      <c r="GU273">
        <v>0.162774</v>
      </c>
      <c r="GV273">
        <v>0.100167</v>
      </c>
      <c r="GW273">
        <v>0.0971127</v>
      </c>
      <c r="GX273">
        <v>21942.2</v>
      </c>
      <c r="GY273">
        <v>19861.7</v>
      </c>
      <c r="GZ273">
        <v>26669</v>
      </c>
      <c r="HA273">
        <v>23946.2</v>
      </c>
      <c r="HB273">
        <v>38412.5</v>
      </c>
      <c r="HC273">
        <v>31969.6</v>
      </c>
      <c r="HD273">
        <v>46573.9</v>
      </c>
      <c r="HE273">
        <v>37884.7</v>
      </c>
      <c r="HF273">
        <v>1.86605</v>
      </c>
      <c r="HG273">
        <v>1.84273</v>
      </c>
      <c r="HH273">
        <v>0.124518</v>
      </c>
      <c r="HI273">
        <v>0</v>
      </c>
      <c r="HJ273">
        <v>27.9698</v>
      </c>
      <c r="HK273">
        <v>999.9</v>
      </c>
      <c r="HL273">
        <v>46.6</v>
      </c>
      <c r="HM273">
        <v>32.3</v>
      </c>
      <c r="HN273">
        <v>25.2125</v>
      </c>
      <c r="HO273">
        <v>60.8522</v>
      </c>
      <c r="HP273">
        <v>22.3598</v>
      </c>
      <c r="HQ273">
        <v>1</v>
      </c>
      <c r="HR273">
        <v>0.160246</v>
      </c>
      <c r="HS273">
        <v>0.364453</v>
      </c>
      <c r="HT273">
        <v>20.2799</v>
      </c>
      <c r="HU273">
        <v>5.20995</v>
      </c>
      <c r="HV273">
        <v>11.98</v>
      </c>
      <c r="HW273">
        <v>4.96365</v>
      </c>
      <c r="HX273">
        <v>3.27445</v>
      </c>
      <c r="HY273">
        <v>9999</v>
      </c>
      <c r="HZ273">
        <v>9999</v>
      </c>
      <c r="IA273">
        <v>9999</v>
      </c>
      <c r="IB273">
        <v>999.9</v>
      </c>
      <c r="IC273">
        <v>1.8639</v>
      </c>
      <c r="ID273">
        <v>1.86008</v>
      </c>
      <c r="IE273">
        <v>1.85841</v>
      </c>
      <c r="IF273">
        <v>1.85975</v>
      </c>
      <c r="IG273">
        <v>1.85988</v>
      </c>
      <c r="IH273">
        <v>1.85837</v>
      </c>
      <c r="II273">
        <v>1.85745</v>
      </c>
      <c r="IJ273">
        <v>1.85241</v>
      </c>
      <c r="IK273">
        <v>0</v>
      </c>
      <c r="IL273">
        <v>0</v>
      </c>
      <c r="IM273">
        <v>0</v>
      </c>
      <c r="IN273">
        <v>0</v>
      </c>
      <c r="IO273" t="s">
        <v>443</v>
      </c>
      <c r="IP273" t="s">
        <v>444</v>
      </c>
      <c r="IQ273" t="s">
        <v>445</v>
      </c>
      <c r="IR273" t="s">
        <v>445</v>
      </c>
      <c r="IS273" t="s">
        <v>445</v>
      </c>
      <c r="IT273" t="s">
        <v>445</v>
      </c>
      <c r="IU273">
        <v>0</v>
      </c>
      <c r="IV273">
        <v>100</v>
      </c>
      <c r="IW273">
        <v>100</v>
      </c>
      <c r="IX273">
        <v>-0.9399999999999999</v>
      </c>
      <c r="IY273">
        <v>0.2728</v>
      </c>
      <c r="IZ273">
        <v>-1.088691465271074</v>
      </c>
      <c r="JA273">
        <v>-0.0009653133281458612</v>
      </c>
      <c r="JB273">
        <v>1.467522864134924E-06</v>
      </c>
      <c r="JC273">
        <v>-3.533429210606989E-10</v>
      </c>
      <c r="JD273">
        <v>0.001055554131792665</v>
      </c>
      <c r="JE273">
        <v>0.003653998214210923</v>
      </c>
      <c r="JF273">
        <v>0.0003927652080039181</v>
      </c>
      <c r="JG273">
        <v>9.453655735445027E-07</v>
      </c>
      <c r="JH273">
        <v>2</v>
      </c>
      <c r="JI273">
        <v>1975</v>
      </c>
      <c r="JJ273">
        <v>1</v>
      </c>
      <c r="JK273">
        <v>27</v>
      </c>
      <c r="JL273">
        <v>193048.2</v>
      </c>
      <c r="JM273">
        <v>193048.4</v>
      </c>
      <c r="JN273">
        <v>2.39502</v>
      </c>
      <c r="JO273">
        <v>2.62329</v>
      </c>
      <c r="JP273">
        <v>1.49658</v>
      </c>
      <c r="JQ273">
        <v>2.34985</v>
      </c>
      <c r="JR273">
        <v>1.54907</v>
      </c>
      <c r="JS273">
        <v>2.34253</v>
      </c>
      <c r="JT273">
        <v>37.0509</v>
      </c>
      <c r="JU273">
        <v>24.1751</v>
      </c>
      <c r="JV273">
        <v>18</v>
      </c>
      <c r="JW273">
        <v>483.082</v>
      </c>
      <c r="JX273">
        <v>482.498</v>
      </c>
      <c r="JY273">
        <v>27.0656</v>
      </c>
      <c r="JZ273">
        <v>29.2915</v>
      </c>
      <c r="KA273">
        <v>30.0004</v>
      </c>
      <c r="KB273">
        <v>29.4567</v>
      </c>
      <c r="KC273">
        <v>29.4381</v>
      </c>
      <c r="KD273">
        <v>48.06</v>
      </c>
      <c r="KE273">
        <v>20.6612</v>
      </c>
      <c r="KF273">
        <v>66.8245</v>
      </c>
      <c r="KG273">
        <v>27.0614</v>
      </c>
      <c r="KH273">
        <v>1055.18</v>
      </c>
      <c r="KI273">
        <v>20.5842</v>
      </c>
      <c r="KJ273">
        <v>101.827</v>
      </c>
      <c r="KK273">
        <v>91.3644</v>
      </c>
    </row>
    <row r="274" spans="1:297">
      <c r="A274">
        <v>256</v>
      </c>
      <c r="B274">
        <v>1758572502</v>
      </c>
      <c r="C274">
        <v>7724.400000095367</v>
      </c>
      <c r="D274" t="s">
        <v>959</v>
      </c>
      <c r="E274" t="s">
        <v>960</v>
      </c>
      <c r="F274">
        <v>5</v>
      </c>
      <c r="G274" t="s">
        <v>834</v>
      </c>
      <c r="H274" t="s">
        <v>438</v>
      </c>
      <c r="I274">
        <v>1758572494.214286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(EA274+(U274+2*0.95*5.67E-8*(((EA274+$B$9)+273)^4-(EA274+273)^4)-44100*J274)/(1.84*29.3*R274+8*0.95*5.67E-8*(EA274+273)^3))</f>
        <v>0</v>
      </c>
      <c r="W274">
        <f>($C$9*EB274+$D$9*EC274+$E$9*V274)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2*0.95*5.67E-8*(((EA274+$B$9)+273)^4-(W274+273)^4)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1062.061604791961</v>
      </c>
      <c r="AK274">
        <v>1038.417818181818</v>
      </c>
      <c r="AL274">
        <v>3.449365792988872</v>
      </c>
      <c r="AM274">
        <v>64.87164612893358</v>
      </c>
      <c r="AN274">
        <f>(AP274 - AO274 + DY274*1E3/(8.314*(EA274+273.15)) * AR274/DX274 * AQ274) * DX274/(100*DL274) * 1000/(1000 - AP274)</f>
        <v>0</v>
      </c>
      <c r="AO274">
        <v>20.53698713836031</v>
      </c>
      <c r="AP274">
        <v>21.87115151515151</v>
      </c>
      <c r="AQ274">
        <v>-0.0001768913405184632</v>
      </c>
      <c r="AR274">
        <v>105.5130570638781</v>
      </c>
      <c r="AS274">
        <v>0</v>
      </c>
      <c r="AT274">
        <v>0</v>
      </c>
      <c r="AU274">
        <f>IF(AS274*$H$15&gt;=AW274,1.0,(AW274/(AW274-AS274*$H$15)))</f>
        <v>0</v>
      </c>
      <c r="AV274">
        <f>(AU274-1)*100</f>
        <v>0</v>
      </c>
      <c r="AW274">
        <f>MAX(0,($B$15+$C$15*EF274)/(1+$D$15*EF274)*DY274/(EA274+273)*$E$15)</f>
        <v>0</v>
      </c>
      <c r="AX274" t="s">
        <v>439</v>
      </c>
      <c r="AY274" t="s">
        <v>439</v>
      </c>
      <c r="AZ274">
        <v>0</v>
      </c>
      <c r="BA274">
        <v>0</v>
      </c>
      <c r="BB274">
        <f>1-AZ274/BA274</f>
        <v>0</v>
      </c>
      <c r="BC274">
        <v>0</v>
      </c>
      <c r="BD274" t="s">
        <v>439</v>
      </c>
      <c r="BE274" t="s">
        <v>439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439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$B$13*EG274+$C$13*EH274+$F$13*ES274*(1-EV274)</f>
        <v>0</v>
      </c>
      <c r="DI274">
        <f>DH274*DJ274</f>
        <v>0</v>
      </c>
      <c r="DJ274">
        <f>($B$13*$D$11+$C$13*$D$11+$F$13*((FF274+EX274)/MAX(FF274+EX274+FG274, 0.1)*$I$11+FG274/MAX(FF274+EX274+FG274, 0.1)*$J$11))/($B$13+$C$13+$F$13)</f>
        <v>0</v>
      </c>
      <c r="DK274">
        <f>($B$13*$K$11+$C$13*$K$11+$F$13*((FF274+EX274)/MAX(FF274+EX274+FG274, 0.1)*$P$11+FG274/MAX(FF274+EX274+FG274, 0.1)*$Q$11))/($B$13+$C$13+$F$13)</f>
        <v>0</v>
      </c>
      <c r="DL274">
        <v>2.7</v>
      </c>
      <c r="DM274">
        <v>0.5</v>
      </c>
      <c r="DN274" t="s">
        <v>440</v>
      </c>
      <c r="DO274">
        <v>2</v>
      </c>
      <c r="DP274" t="b">
        <v>1</v>
      </c>
      <c r="DQ274">
        <v>1758572494.214286</v>
      </c>
      <c r="DR274">
        <v>991.2122499999999</v>
      </c>
      <c r="DS274">
        <v>1024.315535714286</v>
      </c>
      <c r="DT274">
        <v>21.86190357142857</v>
      </c>
      <c r="DU274">
        <v>20.53535</v>
      </c>
      <c r="DV274">
        <v>992.1596071428572</v>
      </c>
      <c r="DW274">
        <v>21.589375</v>
      </c>
      <c r="DX274">
        <v>499.9902500000001</v>
      </c>
      <c r="DY274">
        <v>89.76840714285711</v>
      </c>
      <c r="DZ274">
        <v>0.06731318571428571</v>
      </c>
      <c r="EA274">
        <v>28.62588928571429</v>
      </c>
      <c r="EB274">
        <v>29.99593214285715</v>
      </c>
      <c r="EC274">
        <v>999.9000000000002</v>
      </c>
      <c r="ED274">
        <v>0</v>
      </c>
      <c r="EE274">
        <v>0</v>
      </c>
      <c r="EF274">
        <v>9994.648928571429</v>
      </c>
      <c r="EG274">
        <v>0</v>
      </c>
      <c r="EH274">
        <v>10.35133214285714</v>
      </c>
      <c r="EI274">
        <v>-33.10393214285715</v>
      </c>
      <c r="EJ274">
        <v>1013.366928571429</v>
      </c>
      <c r="EK274">
        <v>1045.792142857143</v>
      </c>
      <c r="EL274">
        <v>1.326553214285714</v>
      </c>
      <c r="EM274">
        <v>1024.315535714286</v>
      </c>
      <c r="EN274">
        <v>20.53535</v>
      </c>
      <c r="EO274">
        <v>1.962506785714286</v>
      </c>
      <c r="EP274">
        <v>1.843426071428571</v>
      </c>
      <c r="EQ274">
        <v>17.14503571428572</v>
      </c>
      <c r="ER274">
        <v>16.15995</v>
      </c>
      <c r="ES274">
        <v>2000.005</v>
      </c>
      <c r="ET274">
        <v>0.9799953928571428</v>
      </c>
      <c r="EU274">
        <v>0.02000465</v>
      </c>
      <c r="EV274">
        <v>0</v>
      </c>
      <c r="EW274">
        <v>328.9893571428571</v>
      </c>
      <c r="EX274">
        <v>5.00078</v>
      </c>
      <c r="EY274">
        <v>6519.316785714285</v>
      </c>
      <c r="EZ274">
        <v>16379.65357142857</v>
      </c>
      <c r="FA274">
        <v>39.70282142857142</v>
      </c>
      <c r="FB274">
        <v>40.60925</v>
      </c>
      <c r="FC274">
        <v>40.02871428571428</v>
      </c>
      <c r="FD274">
        <v>40.24535714285714</v>
      </c>
      <c r="FE274">
        <v>40.78760714285714</v>
      </c>
      <c r="FF274">
        <v>1955.093571428571</v>
      </c>
      <c r="FG274">
        <v>39.91142857142858</v>
      </c>
      <c r="FH274">
        <v>0</v>
      </c>
      <c r="FI274">
        <v>1758572500.2</v>
      </c>
      <c r="FJ274">
        <v>0</v>
      </c>
      <c r="FK274">
        <v>329.0152307692308</v>
      </c>
      <c r="FL274">
        <v>-1.357401710568209</v>
      </c>
      <c r="FM274">
        <v>-13.74598290969274</v>
      </c>
      <c r="FN274">
        <v>6519.193461538462</v>
      </c>
      <c r="FO274">
        <v>15</v>
      </c>
      <c r="FP274">
        <v>0</v>
      </c>
      <c r="FQ274" t="s">
        <v>441</v>
      </c>
      <c r="FR274">
        <v>1746989605.5</v>
      </c>
      <c r="FS274">
        <v>1746989593.5</v>
      </c>
      <c r="FT274">
        <v>0</v>
      </c>
      <c r="FU274">
        <v>-0.274</v>
      </c>
      <c r="FV274">
        <v>-0.002</v>
      </c>
      <c r="FW274">
        <v>2.549</v>
      </c>
      <c r="FX274">
        <v>0.129</v>
      </c>
      <c r="FY274">
        <v>420</v>
      </c>
      <c r="FZ274">
        <v>17</v>
      </c>
      <c r="GA274">
        <v>0.02</v>
      </c>
      <c r="GB274">
        <v>0.04</v>
      </c>
      <c r="GC274">
        <v>-33.10204</v>
      </c>
      <c r="GD274">
        <v>-0.1840615384615272</v>
      </c>
      <c r="GE274">
        <v>0.06792844323256651</v>
      </c>
      <c r="GF274">
        <v>1</v>
      </c>
      <c r="GG274">
        <v>329.0496176470588</v>
      </c>
      <c r="GH274">
        <v>-1.309289536299542</v>
      </c>
      <c r="GI274">
        <v>0.2554992822259807</v>
      </c>
      <c r="GJ274">
        <v>0</v>
      </c>
      <c r="GK274">
        <v>1.33683075</v>
      </c>
      <c r="GL274">
        <v>-0.1555057035647311</v>
      </c>
      <c r="GM274">
        <v>0.02714042569558368</v>
      </c>
      <c r="GN274">
        <v>0</v>
      </c>
      <c r="GO274">
        <v>1</v>
      </c>
      <c r="GP274">
        <v>3</v>
      </c>
      <c r="GQ274" t="s">
        <v>451</v>
      </c>
      <c r="GR274">
        <v>3.10264</v>
      </c>
      <c r="GS274">
        <v>2.72571</v>
      </c>
      <c r="GT274">
        <v>0.161169</v>
      </c>
      <c r="GU274">
        <v>0.164451</v>
      </c>
      <c r="GV274">
        <v>0.100166</v>
      </c>
      <c r="GW274">
        <v>0.0971316</v>
      </c>
      <c r="GX274">
        <v>21897.2</v>
      </c>
      <c r="GY274">
        <v>19821.7</v>
      </c>
      <c r="GZ274">
        <v>26668.9</v>
      </c>
      <c r="HA274">
        <v>23946</v>
      </c>
      <c r="HB274">
        <v>38412.8</v>
      </c>
      <c r="HC274">
        <v>31969.1</v>
      </c>
      <c r="HD274">
        <v>46573.9</v>
      </c>
      <c r="HE274">
        <v>37884.7</v>
      </c>
      <c r="HF274">
        <v>1.86623</v>
      </c>
      <c r="HG274">
        <v>1.84232</v>
      </c>
      <c r="HH274">
        <v>0.125002</v>
      </c>
      <c r="HI274">
        <v>0</v>
      </c>
      <c r="HJ274">
        <v>27.9656</v>
      </c>
      <c r="HK274">
        <v>999.9</v>
      </c>
      <c r="HL274">
        <v>46.6</v>
      </c>
      <c r="HM274">
        <v>32.3</v>
      </c>
      <c r="HN274">
        <v>25.2088</v>
      </c>
      <c r="HO274">
        <v>60.4722</v>
      </c>
      <c r="HP274">
        <v>22.4239</v>
      </c>
      <c r="HQ274">
        <v>1</v>
      </c>
      <c r="HR274">
        <v>0.160584</v>
      </c>
      <c r="HS274">
        <v>0.374872</v>
      </c>
      <c r="HT274">
        <v>20.2798</v>
      </c>
      <c r="HU274">
        <v>5.2098</v>
      </c>
      <c r="HV274">
        <v>11.98</v>
      </c>
      <c r="HW274">
        <v>4.96365</v>
      </c>
      <c r="HX274">
        <v>3.27435</v>
      </c>
      <c r="HY274">
        <v>9999</v>
      </c>
      <c r="HZ274">
        <v>9999</v>
      </c>
      <c r="IA274">
        <v>9999</v>
      </c>
      <c r="IB274">
        <v>999.9</v>
      </c>
      <c r="IC274">
        <v>1.86392</v>
      </c>
      <c r="ID274">
        <v>1.86006</v>
      </c>
      <c r="IE274">
        <v>1.85839</v>
      </c>
      <c r="IF274">
        <v>1.85975</v>
      </c>
      <c r="IG274">
        <v>1.85988</v>
      </c>
      <c r="IH274">
        <v>1.85838</v>
      </c>
      <c r="II274">
        <v>1.85745</v>
      </c>
      <c r="IJ274">
        <v>1.85241</v>
      </c>
      <c r="IK274">
        <v>0</v>
      </c>
      <c r="IL274">
        <v>0</v>
      </c>
      <c r="IM274">
        <v>0</v>
      </c>
      <c r="IN274">
        <v>0</v>
      </c>
      <c r="IO274" t="s">
        <v>443</v>
      </c>
      <c r="IP274" t="s">
        <v>444</v>
      </c>
      <c r="IQ274" t="s">
        <v>445</v>
      </c>
      <c r="IR274" t="s">
        <v>445</v>
      </c>
      <c r="IS274" t="s">
        <v>445</v>
      </c>
      <c r="IT274" t="s">
        <v>445</v>
      </c>
      <c r="IU274">
        <v>0</v>
      </c>
      <c r="IV274">
        <v>100</v>
      </c>
      <c r="IW274">
        <v>100</v>
      </c>
      <c r="IX274">
        <v>-0.93</v>
      </c>
      <c r="IY274">
        <v>0.2727</v>
      </c>
      <c r="IZ274">
        <v>-1.088691465271074</v>
      </c>
      <c r="JA274">
        <v>-0.0009653133281458612</v>
      </c>
      <c r="JB274">
        <v>1.467522864134924E-06</v>
      </c>
      <c r="JC274">
        <v>-3.533429210606989E-10</v>
      </c>
      <c r="JD274">
        <v>0.001055554131792665</v>
      </c>
      <c r="JE274">
        <v>0.003653998214210923</v>
      </c>
      <c r="JF274">
        <v>0.0003927652080039181</v>
      </c>
      <c r="JG274">
        <v>9.453655735445027E-07</v>
      </c>
      <c r="JH274">
        <v>2</v>
      </c>
      <c r="JI274">
        <v>1975</v>
      </c>
      <c r="JJ274">
        <v>1</v>
      </c>
      <c r="JK274">
        <v>27</v>
      </c>
      <c r="JL274">
        <v>193048.3</v>
      </c>
      <c r="JM274">
        <v>193048.5</v>
      </c>
      <c r="JN274">
        <v>2.42432</v>
      </c>
      <c r="JO274">
        <v>2.61597</v>
      </c>
      <c r="JP274">
        <v>1.49658</v>
      </c>
      <c r="JQ274">
        <v>2.34741</v>
      </c>
      <c r="JR274">
        <v>1.54907</v>
      </c>
      <c r="JS274">
        <v>2.40234</v>
      </c>
      <c r="JT274">
        <v>37.0509</v>
      </c>
      <c r="JU274">
        <v>24.1751</v>
      </c>
      <c r="JV274">
        <v>18</v>
      </c>
      <c r="JW274">
        <v>483.199</v>
      </c>
      <c r="JX274">
        <v>482.259</v>
      </c>
      <c r="JY274">
        <v>27.0668</v>
      </c>
      <c r="JZ274">
        <v>29.294</v>
      </c>
      <c r="KA274">
        <v>30.0004</v>
      </c>
      <c r="KB274">
        <v>29.4586</v>
      </c>
      <c r="KC274">
        <v>29.4407</v>
      </c>
      <c r="KD274">
        <v>48.6401</v>
      </c>
      <c r="KE274">
        <v>20.6612</v>
      </c>
      <c r="KF274">
        <v>66.8245</v>
      </c>
      <c r="KG274">
        <v>27.0645</v>
      </c>
      <c r="KH274">
        <v>1075.21</v>
      </c>
      <c r="KI274">
        <v>20.5959</v>
      </c>
      <c r="KJ274">
        <v>101.827</v>
      </c>
      <c r="KK274">
        <v>91.3642</v>
      </c>
    </row>
    <row r="275" spans="1:297">
      <c r="A275">
        <v>257</v>
      </c>
      <c r="B275">
        <v>1758572507</v>
      </c>
      <c r="C275">
        <v>7729.400000095367</v>
      </c>
      <c r="D275" t="s">
        <v>961</v>
      </c>
      <c r="E275" t="s">
        <v>962</v>
      </c>
      <c r="F275">
        <v>5</v>
      </c>
      <c r="G275" t="s">
        <v>834</v>
      </c>
      <c r="H275" t="s">
        <v>438</v>
      </c>
      <c r="I275">
        <v>1758572499.5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(EA275+(U275+2*0.95*5.67E-8*(((EA275+$B$9)+273)^4-(EA275+273)^4)-44100*J275)/(1.84*29.3*R275+8*0.95*5.67E-8*(EA275+273)^3))</f>
        <v>0</v>
      </c>
      <c r="W275">
        <f>($C$9*EB275+$D$9*EC275+$E$9*V275)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2*0.95*5.67E-8*(((EA275+$B$9)+273)^4-(W275+273)^4)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1079.132602730921</v>
      </c>
      <c r="AK275">
        <v>1055.432</v>
      </c>
      <c r="AL275">
        <v>3.405853965163541</v>
      </c>
      <c r="AM275">
        <v>64.87164612893358</v>
      </c>
      <c r="AN275">
        <f>(AP275 - AO275 + DY275*1E3/(8.314*(EA275+273.15)) * AR275/DX275 * AQ275) * DX275/(100*DL275) * 1000/(1000 - AP275)</f>
        <v>0</v>
      </c>
      <c r="AO275">
        <v>20.54115379097697</v>
      </c>
      <c r="AP275">
        <v>21.86099333333333</v>
      </c>
      <c r="AQ275">
        <v>-0.000350169713699855</v>
      </c>
      <c r="AR275">
        <v>105.5130570638781</v>
      </c>
      <c r="AS275">
        <v>0</v>
      </c>
      <c r="AT275">
        <v>0</v>
      </c>
      <c r="AU275">
        <f>IF(AS275*$H$15&gt;=AW275,1.0,(AW275/(AW275-AS275*$H$15)))</f>
        <v>0</v>
      </c>
      <c r="AV275">
        <f>(AU275-1)*100</f>
        <v>0</v>
      </c>
      <c r="AW275">
        <f>MAX(0,($B$15+$C$15*EF275)/(1+$D$15*EF275)*DY275/(EA275+273)*$E$15)</f>
        <v>0</v>
      </c>
      <c r="AX275" t="s">
        <v>439</v>
      </c>
      <c r="AY275" t="s">
        <v>439</v>
      </c>
      <c r="AZ275">
        <v>0</v>
      </c>
      <c r="BA275">
        <v>0</v>
      </c>
      <c r="BB275">
        <f>1-AZ275/BA275</f>
        <v>0</v>
      </c>
      <c r="BC275">
        <v>0</v>
      </c>
      <c r="BD275" t="s">
        <v>439</v>
      </c>
      <c r="BE275" t="s">
        <v>439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439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$B$13*EG275+$C$13*EH275+$F$13*ES275*(1-EV275)</f>
        <v>0</v>
      </c>
      <c r="DI275">
        <f>DH275*DJ275</f>
        <v>0</v>
      </c>
      <c r="DJ275">
        <f>($B$13*$D$11+$C$13*$D$11+$F$13*((FF275+EX275)/MAX(FF275+EX275+FG275, 0.1)*$I$11+FG275/MAX(FF275+EX275+FG275, 0.1)*$J$11))/($B$13+$C$13+$F$13)</f>
        <v>0</v>
      </c>
      <c r="DK275">
        <f>($B$13*$K$11+$C$13*$K$11+$F$13*((FF275+EX275)/MAX(FF275+EX275+FG275, 0.1)*$P$11+FG275/MAX(FF275+EX275+FG275, 0.1)*$Q$11))/($B$13+$C$13+$F$13)</f>
        <v>0</v>
      </c>
      <c r="DL275">
        <v>2.7</v>
      </c>
      <c r="DM275">
        <v>0.5</v>
      </c>
      <c r="DN275" t="s">
        <v>440</v>
      </c>
      <c r="DO275">
        <v>2</v>
      </c>
      <c r="DP275" t="b">
        <v>1</v>
      </c>
      <c r="DQ275">
        <v>1758572499.5</v>
      </c>
      <c r="DR275">
        <v>1008.922518518518</v>
      </c>
      <c r="DS275">
        <v>1042.055925925926</v>
      </c>
      <c r="DT275">
        <v>21.86836296296297</v>
      </c>
      <c r="DU275">
        <v>20.54463333333334</v>
      </c>
      <c r="DV275">
        <v>1009.853814814815</v>
      </c>
      <c r="DW275">
        <v>21.59569259259259</v>
      </c>
      <c r="DX275">
        <v>499.9564074074074</v>
      </c>
      <c r="DY275">
        <v>89.77228148148146</v>
      </c>
      <c r="DZ275">
        <v>0.06754968518518517</v>
      </c>
      <c r="EA275">
        <v>28.62513703703704</v>
      </c>
      <c r="EB275">
        <v>29.9970962962963</v>
      </c>
      <c r="EC275">
        <v>999.9000000000001</v>
      </c>
      <c r="ED275">
        <v>0</v>
      </c>
      <c r="EE275">
        <v>0</v>
      </c>
      <c r="EF275">
        <v>9975.536296296295</v>
      </c>
      <c r="EG275">
        <v>0</v>
      </c>
      <c r="EH275">
        <v>10.34118148148148</v>
      </c>
      <c r="EI275">
        <v>-33.13413333333334</v>
      </c>
      <c r="EJ275">
        <v>1031.48</v>
      </c>
      <c r="EK275">
        <v>1063.914814814815</v>
      </c>
      <c r="EL275">
        <v>1.323724814814815</v>
      </c>
      <c r="EM275">
        <v>1042.055925925926</v>
      </c>
      <c r="EN275">
        <v>20.54463333333334</v>
      </c>
      <c r="EO275">
        <v>1.963171851851852</v>
      </c>
      <c r="EP275">
        <v>1.844338888888889</v>
      </c>
      <c r="EQ275">
        <v>17.15038888888889</v>
      </c>
      <c r="ER275">
        <v>16.16772222222222</v>
      </c>
      <c r="ES275">
        <v>1999.994814814815</v>
      </c>
      <c r="ET275">
        <v>0.9799960370370372</v>
      </c>
      <c r="EU275">
        <v>0.02000396296296297</v>
      </c>
      <c r="EV275">
        <v>0</v>
      </c>
      <c r="EW275">
        <v>328.8921851851851</v>
      </c>
      <c r="EX275">
        <v>5.00078</v>
      </c>
      <c r="EY275">
        <v>6518.127777777777</v>
      </c>
      <c r="EZ275">
        <v>16379.58148148148</v>
      </c>
      <c r="FA275">
        <v>39.71966666666667</v>
      </c>
      <c r="FB275">
        <v>40.611</v>
      </c>
      <c r="FC275">
        <v>40.03662962962962</v>
      </c>
      <c r="FD275">
        <v>40.27074074074074</v>
      </c>
      <c r="FE275">
        <v>40.78211111111111</v>
      </c>
      <c r="FF275">
        <v>1955.085185185185</v>
      </c>
      <c r="FG275">
        <v>39.90962962962963</v>
      </c>
      <c r="FH275">
        <v>0</v>
      </c>
      <c r="FI275">
        <v>1758572505</v>
      </c>
      <c r="FJ275">
        <v>0</v>
      </c>
      <c r="FK275">
        <v>328.9312692307692</v>
      </c>
      <c r="FL275">
        <v>-1.224991459954101</v>
      </c>
      <c r="FM275">
        <v>-13.40307690517749</v>
      </c>
      <c r="FN275">
        <v>6518.083076923077</v>
      </c>
      <c r="FO275">
        <v>15</v>
      </c>
      <c r="FP275">
        <v>0</v>
      </c>
      <c r="FQ275" t="s">
        <v>441</v>
      </c>
      <c r="FR275">
        <v>1746989605.5</v>
      </c>
      <c r="FS275">
        <v>1746989593.5</v>
      </c>
      <c r="FT275">
        <v>0</v>
      </c>
      <c r="FU275">
        <v>-0.274</v>
      </c>
      <c r="FV275">
        <v>-0.002</v>
      </c>
      <c r="FW275">
        <v>2.549</v>
      </c>
      <c r="FX275">
        <v>0.129</v>
      </c>
      <c r="FY275">
        <v>420</v>
      </c>
      <c r="FZ275">
        <v>17</v>
      </c>
      <c r="GA275">
        <v>0.02</v>
      </c>
      <c r="GB275">
        <v>0.04</v>
      </c>
      <c r="GC275">
        <v>-33.1072275</v>
      </c>
      <c r="GD275">
        <v>-0.1108716697935475</v>
      </c>
      <c r="GE275">
        <v>0.07027134546705373</v>
      </c>
      <c r="GF275">
        <v>1</v>
      </c>
      <c r="GG275">
        <v>329.0042647058823</v>
      </c>
      <c r="GH275">
        <v>-1.187944999303103</v>
      </c>
      <c r="GI275">
        <v>0.2464056088006937</v>
      </c>
      <c r="GJ275">
        <v>0</v>
      </c>
      <c r="GK275">
        <v>1.327684</v>
      </c>
      <c r="GL275">
        <v>-0.03441478424015057</v>
      </c>
      <c r="GM275">
        <v>0.02071461486487258</v>
      </c>
      <c r="GN275">
        <v>1</v>
      </c>
      <c r="GO275">
        <v>2</v>
      </c>
      <c r="GP275">
        <v>3</v>
      </c>
      <c r="GQ275" t="s">
        <v>448</v>
      </c>
      <c r="GR275">
        <v>3.10232</v>
      </c>
      <c r="GS275">
        <v>2.72532</v>
      </c>
      <c r="GT275">
        <v>0.162848</v>
      </c>
      <c r="GU275">
        <v>0.166125</v>
      </c>
      <c r="GV275">
        <v>0.100137</v>
      </c>
      <c r="GW275">
        <v>0.0971355</v>
      </c>
      <c r="GX275">
        <v>21853.3</v>
      </c>
      <c r="GY275">
        <v>19782.1</v>
      </c>
      <c r="GZ275">
        <v>26668.8</v>
      </c>
      <c r="HA275">
        <v>23946.2</v>
      </c>
      <c r="HB275">
        <v>38414.3</v>
      </c>
      <c r="HC275">
        <v>31969.1</v>
      </c>
      <c r="HD275">
        <v>46573.9</v>
      </c>
      <c r="HE275">
        <v>37884.6</v>
      </c>
      <c r="HF275">
        <v>1.8658</v>
      </c>
      <c r="HG275">
        <v>1.84273</v>
      </c>
      <c r="HH275">
        <v>0.124425</v>
      </c>
      <c r="HI275">
        <v>0</v>
      </c>
      <c r="HJ275">
        <v>27.9627</v>
      </c>
      <c r="HK275">
        <v>999.9</v>
      </c>
      <c r="HL275">
        <v>46.6</v>
      </c>
      <c r="HM275">
        <v>32.3</v>
      </c>
      <c r="HN275">
        <v>25.209</v>
      </c>
      <c r="HO275">
        <v>60.8722</v>
      </c>
      <c r="HP275">
        <v>22.6282</v>
      </c>
      <c r="HQ275">
        <v>1</v>
      </c>
      <c r="HR275">
        <v>0.160691</v>
      </c>
      <c r="HS275">
        <v>0.405912</v>
      </c>
      <c r="HT275">
        <v>20.2795</v>
      </c>
      <c r="HU275">
        <v>5.20965</v>
      </c>
      <c r="HV275">
        <v>11.98</v>
      </c>
      <c r="HW275">
        <v>4.9636</v>
      </c>
      <c r="HX275">
        <v>3.27435</v>
      </c>
      <c r="HY275">
        <v>9999</v>
      </c>
      <c r="HZ275">
        <v>9999</v>
      </c>
      <c r="IA275">
        <v>9999</v>
      </c>
      <c r="IB275">
        <v>999.9</v>
      </c>
      <c r="IC275">
        <v>1.86395</v>
      </c>
      <c r="ID275">
        <v>1.86006</v>
      </c>
      <c r="IE275">
        <v>1.85841</v>
      </c>
      <c r="IF275">
        <v>1.85975</v>
      </c>
      <c r="IG275">
        <v>1.85989</v>
      </c>
      <c r="IH275">
        <v>1.85838</v>
      </c>
      <c r="II275">
        <v>1.85745</v>
      </c>
      <c r="IJ275">
        <v>1.85242</v>
      </c>
      <c r="IK275">
        <v>0</v>
      </c>
      <c r="IL275">
        <v>0</v>
      </c>
      <c r="IM275">
        <v>0</v>
      </c>
      <c r="IN275">
        <v>0</v>
      </c>
      <c r="IO275" t="s">
        <v>443</v>
      </c>
      <c r="IP275" t="s">
        <v>444</v>
      </c>
      <c r="IQ275" t="s">
        <v>445</v>
      </c>
      <c r="IR275" t="s">
        <v>445</v>
      </c>
      <c r="IS275" t="s">
        <v>445</v>
      </c>
      <c r="IT275" t="s">
        <v>445</v>
      </c>
      <c r="IU275">
        <v>0</v>
      </c>
      <c r="IV275">
        <v>100</v>
      </c>
      <c r="IW275">
        <v>100</v>
      </c>
      <c r="IX275">
        <v>-0.91</v>
      </c>
      <c r="IY275">
        <v>0.2725</v>
      </c>
      <c r="IZ275">
        <v>-1.088691465271074</v>
      </c>
      <c r="JA275">
        <v>-0.0009653133281458612</v>
      </c>
      <c r="JB275">
        <v>1.467522864134924E-06</v>
      </c>
      <c r="JC275">
        <v>-3.533429210606989E-10</v>
      </c>
      <c r="JD275">
        <v>0.001055554131792665</v>
      </c>
      <c r="JE275">
        <v>0.003653998214210923</v>
      </c>
      <c r="JF275">
        <v>0.0003927652080039181</v>
      </c>
      <c r="JG275">
        <v>9.453655735445027E-07</v>
      </c>
      <c r="JH275">
        <v>2</v>
      </c>
      <c r="JI275">
        <v>1975</v>
      </c>
      <c r="JJ275">
        <v>1</v>
      </c>
      <c r="JK275">
        <v>27</v>
      </c>
      <c r="JL275">
        <v>193048.4</v>
      </c>
      <c r="JM275">
        <v>193048.6</v>
      </c>
      <c r="JN275">
        <v>2.45605</v>
      </c>
      <c r="JO275">
        <v>2.62207</v>
      </c>
      <c r="JP275">
        <v>1.49658</v>
      </c>
      <c r="JQ275">
        <v>2.34985</v>
      </c>
      <c r="JR275">
        <v>1.54907</v>
      </c>
      <c r="JS275">
        <v>2.41455</v>
      </c>
      <c r="JT275">
        <v>37.0509</v>
      </c>
      <c r="JU275">
        <v>24.1751</v>
      </c>
      <c r="JV275">
        <v>18</v>
      </c>
      <c r="JW275">
        <v>482.969</v>
      </c>
      <c r="JX275">
        <v>482.534</v>
      </c>
      <c r="JY275">
        <v>27.0657</v>
      </c>
      <c r="JZ275">
        <v>29.2966</v>
      </c>
      <c r="KA275">
        <v>30.0003</v>
      </c>
      <c r="KB275">
        <v>29.4611</v>
      </c>
      <c r="KC275">
        <v>29.4426</v>
      </c>
      <c r="KD275">
        <v>49.2907</v>
      </c>
      <c r="KE275">
        <v>20.6612</v>
      </c>
      <c r="KF275">
        <v>66.8245</v>
      </c>
      <c r="KG275">
        <v>27.0576</v>
      </c>
      <c r="KH275">
        <v>1088.58</v>
      </c>
      <c r="KI275">
        <v>20.6148</v>
      </c>
      <c r="KJ275">
        <v>101.827</v>
      </c>
      <c r="KK275">
        <v>91.3642</v>
      </c>
    </row>
    <row r="276" spans="1:297">
      <c r="A276">
        <v>258</v>
      </c>
      <c r="B276">
        <v>1758572512</v>
      </c>
      <c r="C276">
        <v>7734.400000095367</v>
      </c>
      <c r="D276" t="s">
        <v>963</v>
      </c>
      <c r="E276" t="s">
        <v>964</v>
      </c>
      <c r="F276">
        <v>5</v>
      </c>
      <c r="G276" t="s">
        <v>834</v>
      </c>
      <c r="H276" t="s">
        <v>438</v>
      </c>
      <c r="I276">
        <v>1758572504.214286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(EA276+(U276+2*0.95*5.67E-8*(((EA276+$B$9)+273)^4-(EA276+273)^4)-44100*J276)/(1.84*29.3*R276+8*0.95*5.67E-8*(EA276+273)^3))</f>
        <v>0</v>
      </c>
      <c r="W276">
        <f>($C$9*EB276+$D$9*EC276+$E$9*V276)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2*0.95*5.67E-8*(((EA276+$B$9)+273)^4-(W276+273)^4)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1096.397186375109</v>
      </c>
      <c r="AK276">
        <v>1072.621878787879</v>
      </c>
      <c r="AL276">
        <v>3.427300201393779</v>
      </c>
      <c r="AM276">
        <v>64.87164612893358</v>
      </c>
      <c r="AN276">
        <f>(AP276 - AO276 + DY276*1E3/(8.314*(EA276+273.15)) * AR276/DX276 * AQ276) * DX276/(100*DL276) * 1000/(1000 - AP276)</f>
        <v>0</v>
      </c>
      <c r="AO276">
        <v>20.54254495628663</v>
      </c>
      <c r="AP276">
        <v>21.85529272727272</v>
      </c>
      <c r="AQ276">
        <v>-0.0001398462895175305</v>
      </c>
      <c r="AR276">
        <v>105.5130570638781</v>
      </c>
      <c r="AS276">
        <v>0</v>
      </c>
      <c r="AT276">
        <v>0</v>
      </c>
      <c r="AU276">
        <f>IF(AS276*$H$15&gt;=AW276,1.0,(AW276/(AW276-AS276*$H$15)))</f>
        <v>0</v>
      </c>
      <c r="AV276">
        <f>(AU276-1)*100</f>
        <v>0</v>
      </c>
      <c r="AW276">
        <f>MAX(0,($B$15+$C$15*EF276)/(1+$D$15*EF276)*DY276/(EA276+273)*$E$15)</f>
        <v>0</v>
      </c>
      <c r="AX276" t="s">
        <v>439</v>
      </c>
      <c r="AY276" t="s">
        <v>439</v>
      </c>
      <c r="AZ276">
        <v>0</v>
      </c>
      <c r="BA276">
        <v>0</v>
      </c>
      <c r="BB276">
        <f>1-AZ276/BA276</f>
        <v>0</v>
      </c>
      <c r="BC276">
        <v>0</v>
      </c>
      <c r="BD276" t="s">
        <v>439</v>
      </c>
      <c r="BE276" t="s">
        <v>439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439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$B$13*EG276+$C$13*EH276+$F$13*ES276*(1-EV276)</f>
        <v>0</v>
      </c>
      <c r="DI276">
        <f>DH276*DJ276</f>
        <v>0</v>
      </c>
      <c r="DJ276">
        <f>($B$13*$D$11+$C$13*$D$11+$F$13*((FF276+EX276)/MAX(FF276+EX276+FG276, 0.1)*$I$11+FG276/MAX(FF276+EX276+FG276, 0.1)*$J$11))/($B$13+$C$13+$F$13)</f>
        <v>0</v>
      </c>
      <c r="DK276">
        <f>($B$13*$K$11+$C$13*$K$11+$F$13*((FF276+EX276)/MAX(FF276+EX276+FG276, 0.1)*$P$11+FG276/MAX(FF276+EX276+FG276, 0.1)*$Q$11))/($B$13+$C$13+$F$13)</f>
        <v>0</v>
      </c>
      <c r="DL276">
        <v>2.7</v>
      </c>
      <c r="DM276">
        <v>0.5</v>
      </c>
      <c r="DN276" t="s">
        <v>440</v>
      </c>
      <c r="DO276">
        <v>2</v>
      </c>
      <c r="DP276" t="b">
        <v>1</v>
      </c>
      <c r="DQ276">
        <v>1758572504.214286</v>
      </c>
      <c r="DR276">
        <v>1024.753357142857</v>
      </c>
      <c r="DS276">
        <v>1057.891071428571</v>
      </c>
      <c r="DT276">
        <v>21.86566428571429</v>
      </c>
      <c r="DU276">
        <v>20.54027857142857</v>
      </c>
      <c r="DV276">
        <v>1025.670142857143</v>
      </c>
      <c r="DW276">
        <v>21.59304642857143</v>
      </c>
      <c r="DX276">
        <v>499.960357142857</v>
      </c>
      <c r="DY276">
        <v>89.77567857142857</v>
      </c>
      <c r="DZ276">
        <v>0.06746848928571429</v>
      </c>
      <c r="EA276">
        <v>28.624225</v>
      </c>
      <c r="EB276">
        <v>29.99639285714285</v>
      </c>
      <c r="EC276">
        <v>999.9000000000002</v>
      </c>
      <c r="ED276">
        <v>0</v>
      </c>
      <c r="EE276">
        <v>0</v>
      </c>
      <c r="EF276">
        <v>9993.438928571428</v>
      </c>
      <c r="EG276">
        <v>0</v>
      </c>
      <c r="EH276">
        <v>10.3292</v>
      </c>
      <c r="EI276">
        <v>-33.137825</v>
      </c>
      <c r="EJ276">
        <v>1047.661785714286</v>
      </c>
      <c r="EK276">
        <v>1080.076785714286</v>
      </c>
      <c r="EL276">
        <v>1.325376785714286</v>
      </c>
      <c r="EM276">
        <v>1057.891071428571</v>
      </c>
      <c r="EN276">
        <v>20.54027857142857</v>
      </c>
      <c r="EO276">
        <v>1.963003928571428</v>
      </c>
      <c r="EP276">
        <v>1.844017857142857</v>
      </c>
      <c r="EQ276">
        <v>17.14904285714286</v>
      </c>
      <c r="ER276">
        <v>16.16499642857143</v>
      </c>
      <c r="ES276">
        <v>1999.99</v>
      </c>
      <c r="ET276">
        <v>0.979997</v>
      </c>
      <c r="EU276">
        <v>0.02000297857142858</v>
      </c>
      <c r="EV276">
        <v>0</v>
      </c>
      <c r="EW276">
        <v>328.8636428571429</v>
      </c>
      <c r="EX276">
        <v>5.00078</v>
      </c>
      <c r="EY276">
        <v>6516.949642857144</v>
      </c>
      <c r="EZ276">
        <v>16379.54285714285</v>
      </c>
      <c r="FA276">
        <v>39.71403571428571</v>
      </c>
      <c r="FB276">
        <v>40.61375</v>
      </c>
      <c r="FC276">
        <v>40.04878571428571</v>
      </c>
      <c r="FD276">
        <v>40.27439285714286</v>
      </c>
      <c r="FE276">
        <v>40.7765</v>
      </c>
      <c r="FF276">
        <v>1955.082857142857</v>
      </c>
      <c r="FG276">
        <v>39.90714285714287</v>
      </c>
      <c r="FH276">
        <v>0</v>
      </c>
      <c r="FI276">
        <v>1758572510.4</v>
      </c>
      <c r="FJ276">
        <v>0</v>
      </c>
      <c r="FK276">
        <v>328.8816800000001</v>
      </c>
      <c r="FL276">
        <v>-0.4490769435405111</v>
      </c>
      <c r="FM276">
        <v>-15.49692308591508</v>
      </c>
      <c r="FN276">
        <v>6516.6684</v>
      </c>
      <c r="FO276">
        <v>15</v>
      </c>
      <c r="FP276">
        <v>0</v>
      </c>
      <c r="FQ276" t="s">
        <v>441</v>
      </c>
      <c r="FR276">
        <v>1746989605.5</v>
      </c>
      <c r="FS276">
        <v>1746989593.5</v>
      </c>
      <c r="FT276">
        <v>0</v>
      </c>
      <c r="FU276">
        <v>-0.274</v>
      </c>
      <c r="FV276">
        <v>-0.002</v>
      </c>
      <c r="FW276">
        <v>2.549</v>
      </c>
      <c r="FX276">
        <v>0.129</v>
      </c>
      <c r="FY276">
        <v>420</v>
      </c>
      <c r="FZ276">
        <v>17</v>
      </c>
      <c r="GA276">
        <v>0.02</v>
      </c>
      <c r="GB276">
        <v>0.04</v>
      </c>
      <c r="GC276">
        <v>-33.1444925</v>
      </c>
      <c r="GD276">
        <v>-0.1386495309567436</v>
      </c>
      <c r="GE276">
        <v>0.06747757178314885</v>
      </c>
      <c r="GF276">
        <v>1</v>
      </c>
      <c r="GG276">
        <v>328.9288235294118</v>
      </c>
      <c r="GH276">
        <v>-0.5887853388391101</v>
      </c>
      <c r="GI276">
        <v>0.2304196262305929</v>
      </c>
      <c r="GJ276">
        <v>1</v>
      </c>
      <c r="GK276">
        <v>1.3212745</v>
      </c>
      <c r="GL276">
        <v>0.01852007504690334</v>
      </c>
      <c r="GM276">
        <v>0.01334697605264953</v>
      </c>
      <c r="GN276">
        <v>1</v>
      </c>
      <c r="GO276">
        <v>3</v>
      </c>
      <c r="GP276">
        <v>3</v>
      </c>
      <c r="GQ276" t="s">
        <v>442</v>
      </c>
      <c r="GR276">
        <v>3.10271</v>
      </c>
      <c r="GS276">
        <v>2.72536</v>
      </c>
      <c r="GT276">
        <v>0.164517</v>
      </c>
      <c r="GU276">
        <v>0.167758</v>
      </c>
      <c r="GV276">
        <v>0.100115</v>
      </c>
      <c r="GW276">
        <v>0.09714830000000001</v>
      </c>
      <c r="GX276">
        <v>21809.8</v>
      </c>
      <c r="GY276">
        <v>19743.3</v>
      </c>
      <c r="GZ276">
        <v>26668.8</v>
      </c>
      <c r="HA276">
        <v>23946.1</v>
      </c>
      <c r="HB276">
        <v>38415</v>
      </c>
      <c r="HC276">
        <v>31969</v>
      </c>
      <c r="HD276">
        <v>46573.5</v>
      </c>
      <c r="HE276">
        <v>37884.8</v>
      </c>
      <c r="HF276">
        <v>1.86602</v>
      </c>
      <c r="HG276">
        <v>1.8424</v>
      </c>
      <c r="HH276">
        <v>0.124872</v>
      </c>
      <c r="HI276">
        <v>0</v>
      </c>
      <c r="HJ276">
        <v>27.9593</v>
      </c>
      <c r="HK276">
        <v>999.9</v>
      </c>
      <c r="HL276">
        <v>46.6</v>
      </c>
      <c r="HM276">
        <v>32.3</v>
      </c>
      <c r="HN276">
        <v>25.2098</v>
      </c>
      <c r="HO276">
        <v>61.0322</v>
      </c>
      <c r="HP276">
        <v>22.48</v>
      </c>
      <c r="HQ276">
        <v>1</v>
      </c>
      <c r="HR276">
        <v>0.160889</v>
      </c>
      <c r="HS276">
        <v>0.395449</v>
      </c>
      <c r="HT276">
        <v>20.2795</v>
      </c>
      <c r="HU276">
        <v>5.20965</v>
      </c>
      <c r="HV276">
        <v>11.98</v>
      </c>
      <c r="HW276">
        <v>4.9636</v>
      </c>
      <c r="HX276">
        <v>3.2744</v>
      </c>
      <c r="HY276">
        <v>9999</v>
      </c>
      <c r="HZ276">
        <v>9999</v>
      </c>
      <c r="IA276">
        <v>9999</v>
      </c>
      <c r="IB276">
        <v>999.9</v>
      </c>
      <c r="IC276">
        <v>1.86392</v>
      </c>
      <c r="ID276">
        <v>1.86006</v>
      </c>
      <c r="IE276">
        <v>1.85843</v>
      </c>
      <c r="IF276">
        <v>1.85974</v>
      </c>
      <c r="IG276">
        <v>1.85988</v>
      </c>
      <c r="IH276">
        <v>1.85837</v>
      </c>
      <c r="II276">
        <v>1.85745</v>
      </c>
      <c r="IJ276">
        <v>1.85242</v>
      </c>
      <c r="IK276">
        <v>0</v>
      </c>
      <c r="IL276">
        <v>0</v>
      </c>
      <c r="IM276">
        <v>0</v>
      </c>
      <c r="IN276">
        <v>0</v>
      </c>
      <c r="IO276" t="s">
        <v>443</v>
      </c>
      <c r="IP276" t="s">
        <v>444</v>
      </c>
      <c r="IQ276" t="s">
        <v>445</v>
      </c>
      <c r="IR276" t="s">
        <v>445</v>
      </c>
      <c r="IS276" t="s">
        <v>445</v>
      </c>
      <c r="IT276" t="s">
        <v>445</v>
      </c>
      <c r="IU276">
        <v>0</v>
      </c>
      <c r="IV276">
        <v>100</v>
      </c>
      <c r="IW276">
        <v>100</v>
      </c>
      <c r="IX276">
        <v>-0.89</v>
      </c>
      <c r="IY276">
        <v>0.2724</v>
      </c>
      <c r="IZ276">
        <v>-1.088691465271074</v>
      </c>
      <c r="JA276">
        <v>-0.0009653133281458612</v>
      </c>
      <c r="JB276">
        <v>1.467522864134924E-06</v>
      </c>
      <c r="JC276">
        <v>-3.533429210606989E-10</v>
      </c>
      <c r="JD276">
        <v>0.001055554131792665</v>
      </c>
      <c r="JE276">
        <v>0.003653998214210923</v>
      </c>
      <c r="JF276">
        <v>0.0003927652080039181</v>
      </c>
      <c r="JG276">
        <v>9.453655735445027E-07</v>
      </c>
      <c r="JH276">
        <v>2</v>
      </c>
      <c r="JI276">
        <v>1975</v>
      </c>
      <c r="JJ276">
        <v>1</v>
      </c>
      <c r="JK276">
        <v>27</v>
      </c>
      <c r="JL276">
        <v>193048.4</v>
      </c>
      <c r="JM276">
        <v>193048.6</v>
      </c>
      <c r="JN276">
        <v>2.48413</v>
      </c>
      <c r="JO276">
        <v>2.6123</v>
      </c>
      <c r="JP276">
        <v>1.49658</v>
      </c>
      <c r="JQ276">
        <v>2.34985</v>
      </c>
      <c r="JR276">
        <v>1.54907</v>
      </c>
      <c r="JS276">
        <v>2.42188</v>
      </c>
      <c r="JT276">
        <v>37.0509</v>
      </c>
      <c r="JU276">
        <v>24.1751</v>
      </c>
      <c r="JV276">
        <v>18</v>
      </c>
      <c r="JW276">
        <v>483.119</v>
      </c>
      <c r="JX276">
        <v>482.348</v>
      </c>
      <c r="JY276">
        <v>27.0596</v>
      </c>
      <c r="JZ276">
        <v>29.2996</v>
      </c>
      <c r="KA276">
        <v>30.0004</v>
      </c>
      <c r="KB276">
        <v>29.4636</v>
      </c>
      <c r="KC276">
        <v>29.4457</v>
      </c>
      <c r="KD276">
        <v>49.8628</v>
      </c>
      <c r="KE276">
        <v>20.3685</v>
      </c>
      <c r="KF276">
        <v>66.8245</v>
      </c>
      <c r="KG276">
        <v>27.06</v>
      </c>
      <c r="KH276">
        <v>1108.62</v>
      </c>
      <c r="KI276">
        <v>20.6361</v>
      </c>
      <c r="KJ276">
        <v>101.826</v>
      </c>
      <c r="KK276">
        <v>91.36450000000001</v>
      </c>
    </row>
    <row r="277" spans="1:297">
      <c r="A277">
        <v>259</v>
      </c>
      <c r="B277">
        <v>1758572517</v>
      </c>
      <c r="C277">
        <v>7739.400000095367</v>
      </c>
      <c r="D277" t="s">
        <v>965</v>
      </c>
      <c r="E277" t="s">
        <v>966</v>
      </c>
      <c r="F277">
        <v>5</v>
      </c>
      <c r="G277" t="s">
        <v>834</v>
      </c>
      <c r="H277" t="s">
        <v>438</v>
      </c>
      <c r="I277">
        <v>1758572509.5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(EA277+(U277+2*0.95*5.67E-8*(((EA277+$B$9)+273)^4-(EA277+273)^4)-44100*J277)/(1.84*29.3*R277+8*0.95*5.67E-8*(EA277+273)^3))</f>
        <v>0</v>
      </c>
      <c r="W277">
        <f>($C$9*EB277+$D$9*EC277+$E$9*V277)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2*0.95*5.67E-8*(((EA277+$B$9)+273)^4-(W277+273)^4)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1113.397035396429</v>
      </c>
      <c r="AK277">
        <v>1089.651696969697</v>
      </c>
      <c r="AL277">
        <v>3.410292876413374</v>
      </c>
      <c r="AM277">
        <v>64.87164612893358</v>
      </c>
      <c r="AN277">
        <f>(AP277 - AO277 + DY277*1E3/(8.314*(EA277+273.15)) * AR277/DX277 * AQ277) * DX277/(100*DL277) * 1000/(1000 - AP277)</f>
        <v>0</v>
      </c>
      <c r="AO277">
        <v>20.5514820504326</v>
      </c>
      <c r="AP277">
        <v>21.84895212121212</v>
      </c>
      <c r="AQ277">
        <v>-9.130479210277482E-05</v>
      </c>
      <c r="AR277">
        <v>105.5130570638781</v>
      </c>
      <c r="AS277">
        <v>0</v>
      </c>
      <c r="AT277">
        <v>0</v>
      </c>
      <c r="AU277">
        <f>IF(AS277*$H$15&gt;=AW277,1.0,(AW277/(AW277-AS277*$H$15)))</f>
        <v>0</v>
      </c>
      <c r="AV277">
        <f>(AU277-1)*100</f>
        <v>0</v>
      </c>
      <c r="AW277">
        <f>MAX(0,($B$15+$C$15*EF277)/(1+$D$15*EF277)*DY277/(EA277+273)*$E$15)</f>
        <v>0</v>
      </c>
      <c r="AX277" t="s">
        <v>439</v>
      </c>
      <c r="AY277" t="s">
        <v>439</v>
      </c>
      <c r="AZ277">
        <v>0</v>
      </c>
      <c r="BA277">
        <v>0</v>
      </c>
      <c r="BB277">
        <f>1-AZ277/BA277</f>
        <v>0</v>
      </c>
      <c r="BC277">
        <v>0</v>
      </c>
      <c r="BD277" t="s">
        <v>439</v>
      </c>
      <c r="BE277" t="s">
        <v>439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439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$B$13*EG277+$C$13*EH277+$F$13*ES277*(1-EV277)</f>
        <v>0</v>
      </c>
      <c r="DI277">
        <f>DH277*DJ277</f>
        <v>0</v>
      </c>
      <c r="DJ277">
        <f>($B$13*$D$11+$C$13*$D$11+$F$13*((FF277+EX277)/MAX(FF277+EX277+FG277, 0.1)*$I$11+FG277/MAX(FF277+EX277+FG277, 0.1)*$J$11))/($B$13+$C$13+$F$13)</f>
        <v>0</v>
      </c>
      <c r="DK277">
        <f>($B$13*$K$11+$C$13*$K$11+$F$13*((FF277+EX277)/MAX(FF277+EX277+FG277, 0.1)*$P$11+FG277/MAX(FF277+EX277+FG277, 0.1)*$Q$11))/($B$13+$C$13+$F$13)</f>
        <v>0</v>
      </c>
      <c r="DL277">
        <v>2.7</v>
      </c>
      <c r="DM277">
        <v>0.5</v>
      </c>
      <c r="DN277" t="s">
        <v>440</v>
      </c>
      <c r="DO277">
        <v>2</v>
      </c>
      <c r="DP277" t="b">
        <v>1</v>
      </c>
      <c r="DQ277">
        <v>1758572509.5</v>
      </c>
      <c r="DR277">
        <v>1042.445555555556</v>
      </c>
      <c r="DS277">
        <v>1075.604074074074</v>
      </c>
      <c r="DT277">
        <v>21.85811481481482</v>
      </c>
      <c r="DU277">
        <v>20.54514444444444</v>
      </c>
      <c r="DV277">
        <v>1043.345185185185</v>
      </c>
      <c r="DW277">
        <v>21.58564814814815</v>
      </c>
      <c r="DX277">
        <v>499.9963703703704</v>
      </c>
      <c r="DY277">
        <v>89.77849259259258</v>
      </c>
      <c r="DZ277">
        <v>0.06743177407407408</v>
      </c>
      <c r="EA277">
        <v>28.62286296296296</v>
      </c>
      <c r="EB277">
        <v>29.99382962962963</v>
      </c>
      <c r="EC277">
        <v>999.9000000000001</v>
      </c>
      <c r="ED277">
        <v>0</v>
      </c>
      <c r="EE277">
        <v>0</v>
      </c>
      <c r="EF277">
        <v>9992.474074074074</v>
      </c>
      <c r="EG277">
        <v>0</v>
      </c>
      <c r="EH277">
        <v>10.3214</v>
      </c>
      <c r="EI277">
        <v>-33.15850740740741</v>
      </c>
      <c r="EJ277">
        <v>1065.741481481482</v>
      </c>
      <c r="EK277">
        <v>1098.167407407408</v>
      </c>
      <c r="EL277">
        <v>1.312954444444445</v>
      </c>
      <c r="EM277">
        <v>1075.604074074074</v>
      </c>
      <c r="EN277">
        <v>20.54514444444444</v>
      </c>
      <c r="EO277">
        <v>1.962387037037037</v>
      </c>
      <c r="EP277">
        <v>1.844512592592592</v>
      </c>
      <c r="EQ277">
        <v>17.14407407407407</v>
      </c>
      <c r="ER277">
        <v>16.1691962962963</v>
      </c>
      <c r="ES277">
        <v>1999.991111111111</v>
      </c>
      <c r="ET277">
        <v>0.979996037037037</v>
      </c>
      <c r="EU277">
        <v>0.02000395555555556</v>
      </c>
      <c r="EV277">
        <v>0</v>
      </c>
      <c r="EW277">
        <v>328.8000370370371</v>
      </c>
      <c r="EX277">
        <v>5.00078</v>
      </c>
      <c r="EY277">
        <v>6515.687407407409</v>
      </c>
      <c r="EZ277">
        <v>16379.54814814815</v>
      </c>
      <c r="FA277">
        <v>39.72892592592593</v>
      </c>
      <c r="FB277">
        <v>40.62266666666666</v>
      </c>
      <c r="FC277">
        <v>40.07837037037037</v>
      </c>
      <c r="FD277">
        <v>40.28685185185185</v>
      </c>
      <c r="FE277">
        <v>40.77985185185184</v>
      </c>
      <c r="FF277">
        <v>1955.081481481481</v>
      </c>
      <c r="FG277">
        <v>39.90962962962963</v>
      </c>
      <c r="FH277">
        <v>0</v>
      </c>
      <c r="FI277">
        <v>1758572515.2</v>
      </c>
      <c r="FJ277">
        <v>0</v>
      </c>
      <c r="FK277">
        <v>328.82932</v>
      </c>
      <c r="FL277">
        <v>-0.572000001026623</v>
      </c>
      <c r="FM277">
        <v>-14.52307693805561</v>
      </c>
      <c r="FN277">
        <v>6515.528399999999</v>
      </c>
      <c r="FO277">
        <v>15</v>
      </c>
      <c r="FP277">
        <v>0</v>
      </c>
      <c r="FQ277" t="s">
        <v>441</v>
      </c>
      <c r="FR277">
        <v>1746989605.5</v>
      </c>
      <c r="FS277">
        <v>1746989593.5</v>
      </c>
      <c r="FT277">
        <v>0</v>
      </c>
      <c r="FU277">
        <v>-0.274</v>
      </c>
      <c r="FV277">
        <v>-0.002</v>
      </c>
      <c r="FW277">
        <v>2.549</v>
      </c>
      <c r="FX277">
        <v>0.129</v>
      </c>
      <c r="FY277">
        <v>420</v>
      </c>
      <c r="FZ277">
        <v>17</v>
      </c>
      <c r="GA277">
        <v>0.02</v>
      </c>
      <c r="GB277">
        <v>0.04</v>
      </c>
      <c r="GC277">
        <v>-33.15086</v>
      </c>
      <c r="GD277">
        <v>-0.1707894934334195</v>
      </c>
      <c r="GE277">
        <v>0.06071676374774922</v>
      </c>
      <c r="GF277">
        <v>1</v>
      </c>
      <c r="GG277">
        <v>328.8577352941177</v>
      </c>
      <c r="GH277">
        <v>-0.3362108538515121</v>
      </c>
      <c r="GI277">
        <v>0.22556703827094</v>
      </c>
      <c r="GJ277">
        <v>1</v>
      </c>
      <c r="GK277">
        <v>1.321354</v>
      </c>
      <c r="GL277">
        <v>-0.1198736960600381</v>
      </c>
      <c r="GM277">
        <v>0.01184273148391029</v>
      </c>
      <c r="GN277">
        <v>0</v>
      </c>
      <c r="GO277">
        <v>2</v>
      </c>
      <c r="GP277">
        <v>3</v>
      </c>
      <c r="GQ277" t="s">
        <v>448</v>
      </c>
      <c r="GR277">
        <v>3.10247</v>
      </c>
      <c r="GS277">
        <v>2.72588</v>
      </c>
      <c r="GT277">
        <v>0.166162</v>
      </c>
      <c r="GU277">
        <v>0.169382</v>
      </c>
      <c r="GV277">
        <v>0.100101</v>
      </c>
      <c r="GW277">
        <v>0.0972393</v>
      </c>
      <c r="GX277">
        <v>21766.6</v>
      </c>
      <c r="GY277">
        <v>19704.7</v>
      </c>
      <c r="GZ277">
        <v>26668.5</v>
      </c>
      <c r="HA277">
        <v>23946</v>
      </c>
      <c r="HB277">
        <v>38415.6</v>
      </c>
      <c r="HC277">
        <v>31965.5</v>
      </c>
      <c r="HD277">
        <v>46573.2</v>
      </c>
      <c r="HE277">
        <v>37884.4</v>
      </c>
      <c r="HF277">
        <v>1.86593</v>
      </c>
      <c r="HG277">
        <v>1.84282</v>
      </c>
      <c r="HH277">
        <v>0.124753</v>
      </c>
      <c r="HI277">
        <v>0</v>
      </c>
      <c r="HJ277">
        <v>27.9555</v>
      </c>
      <c r="HK277">
        <v>999.9</v>
      </c>
      <c r="HL277">
        <v>46.6</v>
      </c>
      <c r="HM277">
        <v>32.3</v>
      </c>
      <c r="HN277">
        <v>25.2091</v>
      </c>
      <c r="HO277">
        <v>60.9222</v>
      </c>
      <c r="HP277">
        <v>22.6482</v>
      </c>
      <c r="HQ277">
        <v>1</v>
      </c>
      <c r="HR277">
        <v>0.16124</v>
      </c>
      <c r="HS277">
        <v>0.377048</v>
      </c>
      <c r="HT277">
        <v>20.2796</v>
      </c>
      <c r="HU277">
        <v>5.2101</v>
      </c>
      <c r="HV277">
        <v>11.98</v>
      </c>
      <c r="HW277">
        <v>4.96345</v>
      </c>
      <c r="HX277">
        <v>3.27453</v>
      </c>
      <c r="HY277">
        <v>9999</v>
      </c>
      <c r="HZ277">
        <v>9999</v>
      </c>
      <c r="IA277">
        <v>9999</v>
      </c>
      <c r="IB277">
        <v>999.9</v>
      </c>
      <c r="IC277">
        <v>1.86391</v>
      </c>
      <c r="ID277">
        <v>1.86009</v>
      </c>
      <c r="IE277">
        <v>1.85842</v>
      </c>
      <c r="IF277">
        <v>1.85974</v>
      </c>
      <c r="IG277">
        <v>1.85989</v>
      </c>
      <c r="IH277">
        <v>1.85838</v>
      </c>
      <c r="II277">
        <v>1.85745</v>
      </c>
      <c r="IJ277">
        <v>1.85242</v>
      </c>
      <c r="IK277">
        <v>0</v>
      </c>
      <c r="IL277">
        <v>0</v>
      </c>
      <c r="IM277">
        <v>0</v>
      </c>
      <c r="IN277">
        <v>0</v>
      </c>
      <c r="IO277" t="s">
        <v>443</v>
      </c>
      <c r="IP277" t="s">
        <v>444</v>
      </c>
      <c r="IQ277" t="s">
        <v>445</v>
      </c>
      <c r="IR277" t="s">
        <v>445</v>
      </c>
      <c r="IS277" t="s">
        <v>445</v>
      </c>
      <c r="IT277" t="s">
        <v>445</v>
      </c>
      <c r="IU277">
        <v>0</v>
      </c>
      <c r="IV277">
        <v>100</v>
      </c>
      <c r="IW277">
        <v>100</v>
      </c>
      <c r="IX277">
        <v>-0.87</v>
      </c>
      <c r="IY277">
        <v>0.2722</v>
      </c>
      <c r="IZ277">
        <v>-1.088691465271074</v>
      </c>
      <c r="JA277">
        <v>-0.0009653133281458612</v>
      </c>
      <c r="JB277">
        <v>1.467522864134924E-06</v>
      </c>
      <c r="JC277">
        <v>-3.533429210606989E-10</v>
      </c>
      <c r="JD277">
        <v>0.001055554131792665</v>
      </c>
      <c r="JE277">
        <v>0.003653998214210923</v>
      </c>
      <c r="JF277">
        <v>0.0003927652080039181</v>
      </c>
      <c r="JG277">
        <v>9.453655735445027E-07</v>
      </c>
      <c r="JH277">
        <v>2</v>
      </c>
      <c r="JI277">
        <v>1975</v>
      </c>
      <c r="JJ277">
        <v>1</v>
      </c>
      <c r="JK277">
        <v>27</v>
      </c>
      <c r="JL277">
        <v>193048.5</v>
      </c>
      <c r="JM277">
        <v>193048.7</v>
      </c>
      <c r="JN277">
        <v>2.51709</v>
      </c>
      <c r="JO277">
        <v>2.62329</v>
      </c>
      <c r="JP277">
        <v>1.49658</v>
      </c>
      <c r="JQ277">
        <v>2.34985</v>
      </c>
      <c r="JR277">
        <v>1.54907</v>
      </c>
      <c r="JS277">
        <v>2.43286</v>
      </c>
      <c r="JT277">
        <v>37.0509</v>
      </c>
      <c r="JU277">
        <v>24.1751</v>
      </c>
      <c r="JV277">
        <v>18</v>
      </c>
      <c r="JW277">
        <v>483.08</v>
      </c>
      <c r="JX277">
        <v>482.645</v>
      </c>
      <c r="JY277">
        <v>27.0606</v>
      </c>
      <c r="JZ277">
        <v>29.3021</v>
      </c>
      <c r="KA277">
        <v>30.0003</v>
      </c>
      <c r="KB277">
        <v>29.4662</v>
      </c>
      <c r="KC277">
        <v>29.4482</v>
      </c>
      <c r="KD277">
        <v>50.5131</v>
      </c>
      <c r="KE277">
        <v>20.3685</v>
      </c>
      <c r="KF277">
        <v>66.8245</v>
      </c>
      <c r="KG277">
        <v>27.0649</v>
      </c>
      <c r="KH277">
        <v>1122</v>
      </c>
      <c r="KI277">
        <v>20.6533</v>
      </c>
      <c r="KJ277">
        <v>101.825</v>
      </c>
      <c r="KK277">
        <v>91.36360000000001</v>
      </c>
    </row>
    <row r="278" spans="1:297">
      <c r="A278">
        <v>260</v>
      </c>
      <c r="B278">
        <v>1758572522</v>
      </c>
      <c r="C278">
        <v>7744.400000095367</v>
      </c>
      <c r="D278" t="s">
        <v>967</v>
      </c>
      <c r="E278" t="s">
        <v>968</v>
      </c>
      <c r="F278">
        <v>5</v>
      </c>
      <c r="G278" t="s">
        <v>834</v>
      </c>
      <c r="H278" t="s">
        <v>438</v>
      </c>
      <c r="I278">
        <v>1758572514.214286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(EA278+(U278+2*0.95*5.67E-8*(((EA278+$B$9)+273)^4-(EA278+273)^4)-44100*J278)/(1.84*29.3*R278+8*0.95*5.67E-8*(EA278+273)^3))</f>
        <v>0</v>
      </c>
      <c r="W278">
        <f>($C$9*EB278+$D$9*EC278+$E$9*V278)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2*0.95*5.67E-8*(((EA278+$B$9)+273)^4-(W278+273)^4)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1130.644803402806</v>
      </c>
      <c r="AK278">
        <v>1106.814424242424</v>
      </c>
      <c r="AL278">
        <v>3.44569133074279</v>
      </c>
      <c r="AM278">
        <v>64.87164612893358</v>
      </c>
      <c r="AN278">
        <f>(AP278 - AO278 + DY278*1E3/(8.314*(EA278+273.15)) * AR278/DX278 * AQ278) * DX278/(100*DL278) * 1000/(1000 - AP278)</f>
        <v>0</v>
      </c>
      <c r="AO278">
        <v>20.59628058731456</v>
      </c>
      <c r="AP278">
        <v>21.86136424242424</v>
      </c>
      <c r="AQ278">
        <v>0.0002170969745501504</v>
      </c>
      <c r="AR278">
        <v>105.5130570638781</v>
      </c>
      <c r="AS278">
        <v>0</v>
      </c>
      <c r="AT278">
        <v>0</v>
      </c>
      <c r="AU278">
        <f>IF(AS278*$H$15&gt;=AW278,1.0,(AW278/(AW278-AS278*$H$15)))</f>
        <v>0</v>
      </c>
      <c r="AV278">
        <f>(AU278-1)*100</f>
        <v>0</v>
      </c>
      <c r="AW278">
        <f>MAX(0,($B$15+$C$15*EF278)/(1+$D$15*EF278)*DY278/(EA278+273)*$E$15)</f>
        <v>0</v>
      </c>
      <c r="AX278" t="s">
        <v>439</v>
      </c>
      <c r="AY278" t="s">
        <v>439</v>
      </c>
      <c r="AZ278">
        <v>0</v>
      </c>
      <c r="BA278">
        <v>0</v>
      </c>
      <c r="BB278">
        <f>1-AZ278/BA278</f>
        <v>0</v>
      </c>
      <c r="BC278">
        <v>0</v>
      </c>
      <c r="BD278" t="s">
        <v>439</v>
      </c>
      <c r="BE278" t="s">
        <v>439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439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$B$13*EG278+$C$13*EH278+$F$13*ES278*(1-EV278)</f>
        <v>0</v>
      </c>
      <c r="DI278">
        <f>DH278*DJ278</f>
        <v>0</v>
      </c>
      <c r="DJ278">
        <f>($B$13*$D$11+$C$13*$D$11+$F$13*((FF278+EX278)/MAX(FF278+EX278+FG278, 0.1)*$I$11+FG278/MAX(FF278+EX278+FG278, 0.1)*$J$11))/($B$13+$C$13+$F$13)</f>
        <v>0</v>
      </c>
      <c r="DK278">
        <f>($B$13*$K$11+$C$13*$K$11+$F$13*((FF278+EX278)/MAX(FF278+EX278+FG278, 0.1)*$P$11+FG278/MAX(FF278+EX278+FG278, 0.1)*$Q$11))/($B$13+$C$13+$F$13)</f>
        <v>0</v>
      </c>
      <c r="DL278">
        <v>2.7</v>
      </c>
      <c r="DM278">
        <v>0.5</v>
      </c>
      <c r="DN278" t="s">
        <v>440</v>
      </c>
      <c r="DO278">
        <v>2</v>
      </c>
      <c r="DP278" t="b">
        <v>1</v>
      </c>
      <c r="DQ278">
        <v>1758572514.214286</v>
      </c>
      <c r="DR278">
        <v>1058.219642857143</v>
      </c>
      <c r="DS278">
        <v>1091.433571428571</v>
      </c>
      <c r="DT278">
        <v>21.85491071428572</v>
      </c>
      <c r="DU278">
        <v>20.56137857142857</v>
      </c>
      <c r="DV278">
        <v>1059.103928571428</v>
      </c>
      <c r="DW278">
        <v>21.58252142857143</v>
      </c>
      <c r="DX278">
        <v>499.9737500000001</v>
      </c>
      <c r="DY278">
        <v>89.77861428571428</v>
      </c>
      <c r="DZ278">
        <v>0.06748940357142859</v>
      </c>
      <c r="EA278">
        <v>28.62334642857143</v>
      </c>
      <c r="EB278">
        <v>29.98899642857142</v>
      </c>
      <c r="EC278">
        <v>999.9000000000002</v>
      </c>
      <c r="ED278">
        <v>0</v>
      </c>
      <c r="EE278">
        <v>0</v>
      </c>
      <c r="EF278">
        <v>9999.463214285715</v>
      </c>
      <c r="EG278">
        <v>0</v>
      </c>
      <c r="EH278">
        <v>10.3214</v>
      </c>
      <c r="EI278">
        <v>-33.21385714285714</v>
      </c>
      <c r="EJ278">
        <v>1081.864285714286</v>
      </c>
      <c r="EK278">
        <v>1114.347142857143</v>
      </c>
      <c r="EL278">
        <v>1.293522857142857</v>
      </c>
      <c r="EM278">
        <v>1091.433571428571</v>
      </c>
      <c r="EN278">
        <v>20.56137857142857</v>
      </c>
      <c r="EO278">
        <v>1.962102142857143</v>
      </c>
      <c r="EP278">
        <v>1.8459725</v>
      </c>
      <c r="EQ278">
        <v>17.14178214285715</v>
      </c>
      <c r="ER278">
        <v>16.18159642857143</v>
      </c>
      <c r="ES278">
        <v>1999.975714285714</v>
      </c>
      <c r="ET278">
        <v>0.9799968928571429</v>
      </c>
      <c r="EU278">
        <v>0.02000306428571428</v>
      </c>
      <c r="EV278">
        <v>0</v>
      </c>
      <c r="EW278">
        <v>328.7389642857143</v>
      </c>
      <c r="EX278">
        <v>5.00078</v>
      </c>
      <c r="EY278">
        <v>6514.544642857143</v>
      </c>
      <c r="EZ278">
        <v>16379.42142857143</v>
      </c>
      <c r="FA278">
        <v>39.7185</v>
      </c>
      <c r="FB278">
        <v>40.62275</v>
      </c>
      <c r="FC278">
        <v>40.07117857142857</v>
      </c>
      <c r="FD278">
        <v>40.26753571428571</v>
      </c>
      <c r="FE278">
        <v>40.77882142857142</v>
      </c>
      <c r="FF278">
        <v>1955.068571428571</v>
      </c>
      <c r="FG278">
        <v>39.90714285714287</v>
      </c>
      <c r="FH278">
        <v>0</v>
      </c>
      <c r="FI278">
        <v>1758572520.6</v>
      </c>
      <c r="FJ278">
        <v>0</v>
      </c>
      <c r="FK278">
        <v>328.7825</v>
      </c>
      <c r="FL278">
        <v>-0.9886837625641186</v>
      </c>
      <c r="FM278">
        <v>-13.49094019269673</v>
      </c>
      <c r="FN278">
        <v>6514.324230769231</v>
      </c>
      <c r="FO278">
        <v>15</v>
      </c>
      <c r="FP278">
        <v>0</v>
      </c>
      <c r="FQ278" t="s">
        <v>441</v>
      </c>
      <c r="FR278">
        <v>1746989605.5</v>
      </c>
      <c r="FS278">
        <v>1746989593.5</v>
      </c>
      <c r="FT278">
        <v>0</v>
      </c>
      <c r="FU278">
        <v>-0.274</v>
      </c>
      <c r="FV278">
        <v>-0.002</v>
      </c>
      <c r="FW278">
        <v>2.549</v>
      </c>
      <c r="FX278">
        <v>0.129</v>
      </c>
      <c r="FY278">
        <v>420</v>
      </c>
      <c r="FZ278">
        <v>17</v>
      </c>
      <c r="GA278">
        <v>0.02</v>
      </c>
      <c r="GB278">
        <v>0.04</v>
      </c>
      <c r="GC278">
        <v>-33.18160975609756</v>
      </c>
      <c r="GD278">
        <v>-0.6015491289199155</v>
      </c>
      <c r="GE278">
        <v>0.08305735839085729</v>
      </c>
      <c r="GF278">
        <v>0</v>
      </c>
      <c r="GG278">
        <v>328.8104411764706</v>
      </c>
      <c r="GH278">
        <v>-0.7505424014638369</v>
      </c>
      <c r="GI278">
        <v>0.2487188574861257</v>
      </c>
      <c r="GJ278">
        <v>1</v>
      </c>
      <c r="GK278">
        <v>1.30387756097561</v>
      </c>
      <c r="GL278">
        <v>-0.224481324041814</v>
      </c>
      <c r="GM278">
        <v>0.02334798991509871</v>
      </c>
      <c r="GN278">
        <v>0</v>
      </c>
      <c r="GO278">
        <v>1</v>
      </c>
      <c r="GP278">
        <v>3</v>
      </c>
      <c r="GQ278" t="s">
        <v>451</v>
      </c>
      <c r="GR278">
        <v>3.10254</v>
      </c>
      <c r="GS278">
        <v>2.72602</v>
      </c>
      <c r="GT278">
        <v>0.167784</v>
      </c>
      <c r="GU278">
        <v>0.170985</v>
      </c>
      <c r="GV278">
        <v>0.10013</v>
      </c>
      <c r="GW278">
        <v>0.0973272</v>
      </c>
      <c r="GX278">
        <v>21724.2</v>
      </c>
      <c r="GY278">
        <v>19666.6</v>
      </c>
      <c r="GZ278">
        <v>26668.5</v>
      </c>
      <c r="HA278">
        <v>23945.9</v>
      </c>
      <c r="HB278">
        <v>38414.4</v>
      </c>
      <c r="HC278">
        <v>31962.8</v>
      </c>
      <c r="HD278">
        <v>46572.9</v>
      </c>
      <c r="HE278">
        <v>37884.6</v>
      </c>
      <c r="HF278">
        <v>1.8663</v>
      </c>
      <c r="HG278">
        <v>1.84282</v>
      </c>
      <c r="HH278">
        <v>0.124931</v>
      </c>
      <c r="HI278">
        <v>0</v>
      </c>
      <c r="HJ278">
        <v>27.9519</v>
      </c>
      <c r="HK278">
        <v>999.9</v>
      </c>
      <c r="HL278">
        <v>46.6</v>
      </c>
      <c r="HM278">
        <v>32.3</v>
      </c>
      <c r="HN278">
        <v>25.2136</v>
      </c>
      <c r="HO278">
        <v>60.6922</v>
      </c>
      <c r="HP278">
        <v>22.4319</v>
      </c>
      <c r="HQ278">
        <v>1</v>
      </c>
      <c r="HR278">
        <v>0.16128</v>
      </c>
      <c r="HS278">
        <v>0.348919</v>
      </c>
      <c r="HT278">
        <v>20.2796</v>
      </c>
      <c r="HU278">
        <v>5.21055</v>
      </c>
      <c r="HV278">
        <v>11.9796</v>
      </c>
      <c r="HW278">
        <v>4.9634</v>
      </c>
      <c r="HX278">
        <v>3.27455</v>
      </c>
      <c r="HY278">
        <v>9999</v>
      </c>
      <c r="HZ278">
        <v>9999</v>
      </c>
      <c r="IA278">
        <v>9999</v>
      </c>
      <c r="IB278">
        <v>999.9</v>
      </c>
      <c r="IC278">
        <v>1.8639</v>
      </c>
      <c r="ID278">
        <v>1.86006</v>
      </c>
      <c r="IE278">
        <v>1.8584</v>
      </c>
      <c r="IF278">
        <v>1.85975</v>
      </c>
      <c r="IG278">
        <v>1.85988</v>
      </c>
      <c r="IH278">
        <v>1.85838</v>
      </c>
      <c r="II278">
        <v>1.85745</v>
      </c>
      <c r="IJ278">
        <v>1.85242</v>
      </c>
      <c r="IK278">
        <v>0</v>
      </c>
      <c r="IL278">
        <v>0</v>
      </c>
      <c r="IM278">
        <v>0</v>
      </c>
      <c r="IN278">
        <v>0</v>
      </c>
      <c r="IO278" t="s">
        <v>443</v>
      </c>
      <c r="IP278" t="s">
        <v>444</v>
      </c>
      <c r="IQ278" t="s">
        <v>445</v>
      </c>
      <c r="IR278" t="s">
        <v>445</v>
      </c>
      <c r="IS278" t="s">
        <v>445</v>
      </c>
      <c r="IT278" t="s">
        <v>445</v>
      </c>
      <c r="IU278">
        <v>0</v>
      </c>
      <c r="IV278">
        <v>100</v>
      </c>
      <c r="IW278">
        <v>100</v>
      </c>
      <c r="IX278">
        <v>-0.86</v>
      </c>
      <c r="IY278">
        <v>0.2725</v>
      </c>
      <c r="IZ278">
        <v>-1.088691465271074</v>
      </c>
      <c r="JA278">
        <v>-0.0009653133281458612</v>
      </c>
      <c r="JB278">
        <v>1.467522864134924E-06</v>
      </c>
      <c r="JC278">
        <v>-3.533429210606989E-10</v>
      </c>
      <c r="JD278">
        <v>0.001055554131792665</v>
      </c>
      <c r="JE278">
        <v>0.003653998214210923</v>
      </c>
      <c r="JF278">
        <v>0.0003927652080039181</v>
      </c>
      <c r="JG278">
        <v>9.453655735445027E-07</v>
      </c>
      <c r="JH278">
        <v>2</v>
      </c>
      <c r="JI278">
        <v>1975</v>
      </c>
      <c r="JJ278">
        <v>1</v>
      </c>
      <c r="JK278">
        <v>27</v>
      </c>
      <c r="JL278">
        <v>193048.6</v>
      </c>
      <c r="JM278">
        <v>193048.8</v>
      </c>
      <c r="JN278">
        <v>2.54517</v>
      </c>
      <c r="JO278">
        <v>2.61475</v>
      </c>
      <c r="JP278">
        <v>1.49658</v>
      </c>
      <c r="JQ278">
        <v>2.34985</v>
      </c>
      <c r="JR278">
        <v>1.54907</v>
      </c>
      <c r="JS278">
        <v>2.42065</v>
      </c>
      <c r="JT278">
        <v>37.0509</v>
      </c>
      <c r="JU278">
        <v>24.1751</v>
      </c>
      <c r="JV278">
        <v>18</v>
      </c>
      <c r="JW278">
        <v>483.322</v>
      </c>
      <c r="JX278">
        <v>482.665</v>
      </c>
      <c r="JY278">
        <v>27.0672</v>
      </c>
      <c r="JZ278">
        <v>29.3047</v>
      </c>
      <c r="KA278">
        <v>30.0003</v>
      </c>
      <c r="KB278">
        <v>29.4693</v>
      </c>
      <c r="KC278">
        <v>29.4507</v>
      </c>
      <c r="KD278">
        <v>51.0788</v>
      </c>
      <c r="KE278">
        <v>20.3685</v>
      </c>
      <c r="KF278">
        <v>66.8245</v>
      </c>
      <c r="KG278">
        <v>27.074</v>
      </c>
      <c r="KH278">
        <v>1142.04</v>
      </c>
      <c r="KI278">
        <v>20.6579</v>
      </c>
      <c r="KJ278">
        <v>101.825</v>
      </c>
      <c r="KK278">
        <v>91.3639</v>
      </c>
    </row>
    <row r="279" spans="1:297">
      <c r="A279">
        <v>261</v>
      </c>
      <c r="B279">
        <v>1758572527</v>
      </c>
      <c r="C279">
        <v>7749.400000095367</v>
      </c>
      <c r="D279" t="s">
        <v>969</v>
      </c>
      <c r="E279" t="s">
        <v>970</v>
      </c>
      <c r="F279">
        <v>5</v>
      </c>
      <c r="G279" t="s">
        <v>834</v>
      </c>
      <c r="H279" t="s">
        <v>438</v>
      </c>
      <c r="I279">
        <v>1758572519.5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(EA279+(U279+2*0.95*5.67E-8*(((EA279+$B$9)+273)^4-(EA279+273)^4)-44100*J279)/(1.84*29.3*R279+8*0.95*5.67E-8*(EA279+273)^3))</f>
        <v>0</v>
      </c>
      <c r="W279">
        <f>($C$9*EB279+$D$9*EC279+$E$9*V279)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2*0.95*5.67E-8*(((EA279+$B$9)+273)^4-(W279+273)^4)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1147.748658416439</v>
      </c>
      <c r="AK279">
        <v>1123.923151515152</v>
      </c>
      <c r="AL279">
        <v>3.406048521412826</v>
      </c>
      <c r="AM279">
        <v>64.87164612893358</v>
      </c>
      <c r="AN279">
        <f>(AP279 - AO279 + DY279*1E3/(8.314*(EA279+273.15)) * AR279/DX279 * AQ279) * DX279/(100*DL279) * 1000/(1000 - AP279)</f>
        <v>0</v>
      </c>
      <c r="AO279">
        <v>20.6026876313595</v>
      </c>
      <c r="AP279">
        <v>21.86697272727271</v>
      </c>
      <c r="AQ279">
        <v>6.021755590565825E-05</v>
      </c>
      <c r="AR279">
        <v>105.5130570638781</v>
      </c>
      <c r="AS279">
        <v>0</v>
      </c>
      <c r="AT279">
        <v>0</v>
      </c>
      <c r="AU279">
        <f>IF(AS279*$H$15&gt;=AW279,1.0,(AW279/(AW279-AS279*$H$15)))</f>
        <v>0</v>
      </c>
      <c r="AV279">
        <f>(AU279-1)*100</f>
        <v>0</v>
      </c>
      <c r="AW279">
        <f>MAX(0,($B$15+$C$15*EF279)/(1+$D$15*EF279)*DY279/(EA279+273)*$E$15)</f>
        <v>0</v>
      </c>
      <c r="AX279" t="s">
        <v>439</v>
      </c>
      <c r="AY279" t="s">
        <v>439</v>
      </c>
      <c r="AZ279">
        <v>0</v>
      </c>
      <c r="BA279">
        <v>0</v>
      </c>
      <c r="BB279">
        <f>1-AZ279/BA279</f>
        <v>0</v>
      </c>
      <c r="BC279">
        <v>0</v>
      </c>
      <c r="BD279" t="s">
        <v>439</v>
      </c>
      <c r="BE279" t="s">
        <v>439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439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$B$13*EG279+$C$13*EH279+$F$13*ES279*(1-EV279)</f>
        <v>0</v>
      </c>
      <c r="DI279">
        <f>DH279*DJ279</f>
        <v>0</v>
      </c>
      <c r="DJ279">
        <f>($B$13*$D$11+$C$13*$D$11+$F$13*((FF279+EX279)/MAX(FF279+EX279+FG279, 0.1)*$I$11+FG279/MAX(FF279+EX279+FG279, 0.1)*$J$11))/($B$13+$C$13+$F$13)</f>
        <v>0</v>
      </c>
      <c r="DK279">
        <f>($B$13*$K$11+$C$13*$K$11+$F$13*((FF279+EX279)/MAX(FF279+EX279+FG279, 0.1)*$P$11+FG279/MAX(FF279+EX279+FG279, 0.1)*$Q$11))/($B$13+$C$13+$F$13)</f>
        <v>0</v>
      </c>
      <c r="DL279">
        <v>2.7</v>
      </c>
      <c r="DM279">
        <v>0.5</v>
      </c>
      <c r="DN279" t="s">
        <v>440</v>
      </c>
      <c r="DO279">
        <v>2</v>
      </c>
      <c r="DP279" t="b">
        <v>1</v>
      </c>
      <c r="DQ279">
        <v>1758572519.5</v>
      </c>
      <c r="DR279">
        <v>1075.908888888889</v>
      </c>
      <c r="DS279">
        <v>1109.129259259259</v>
      </c>
      <c r="DT279">
        <v>21.85701851851852</v>
      </c>
      <c r="DU279">
        <v>20.58214074074074</v>
      </c>
      <c r="DV279">
        <v>1076.775555555555</v>
      </c>
      <c r="DW279">
        <v>21.58458888888889</v>
      </c>
      <c r="DX279">
        <v>500.0088888888889</v>
      </c>
      <c r="DY279">
        <v>89.77517037037036</v>
      </c>
      <c r="DZ279">
        <v>0.06767824074074073</v>
      </c>
      <c r="EA279">
        <v>28.62350740740741</v>
      </c>
      <c r="EB279">
        <v>29.99283703703704</v>
      </c>
      <c r="EC279">
        <v>999.9000000000001</v>
      </c>
      <c r="ED279">
        <v>0</v>
      </c>
      <c r="EE279">
        <v>0</v>
      </c>
      <c r="EF279">
        <v>9994.259259259259</v>
      </c>
      <c r="EG279">
        <v>0</v>
      </c>
      <c r="EH279">
        <v>10.3214</v>
      </c>
      <c r="EI279">
        <v>-33.22084074074075</v>
      </c>
      <c r="EJ279">
        <v>1099.951481481482</v>
      </c>
      <c r="EK279">
        <v>1132.438518518518</v>
      </c>
      <c r="EL279">
        <v>1.274877777777778</v>
      </c>
      <c r="EM279">
        <v>1109.129259259259</v>
      </c>
      <c r="EN279">
        <v>20.58214074074074</v>
      </c>
      <c r="EO279">
        <v>1.962216666666667</v>
      </c>
      <c r="EP279">
        <v>1.847765185185186</v>
      </c>
      <c r="EQ279">
        <v>17.1427</v>
      </c>
      <c r="ER279">
        <v>16.19680740740741</v>
      </c>
      <c r="ES279">
        <v>1999.966296296296</v>
      </c>
      <c r="ET279">
        <v>0.9799975925925927</v>
      </c>
      <c r="EU279">
        <v>0.02000234814814815</v>
      </c>
      <c r="EV279">
        <v>0</v>
      </c>
      <c r="EW279">
        <v>328.6648148148149</v>
      </c>
      <c r="EX279">
        <v>5.00078</v>
      </c>
      <c r="EY279">
        <v>6513.254814814816</v>
      </c>
      <c r="EZ279">
        <v>16379.34074074074</v>
      </c>
      <c r="FA279">
        <v>39.72422222222222</v>
      </c>
      <c r="FB279">
        <v>40.625</v>
      </c>
      <c r="FC279">
        <v>40.06685185185184</v>
      </c>
      <c r="FD279">
        <v>40.25885185185184</v>
      </c>
      <c r="FE279">
        <v>40.78225925925926</v>
      </c>
      <c r="FF279">
        <v>1955.061111111111</v>
      </c>
      <c r="FG279">
        <v>39.90518518518519</v>
      </c>
      <c r="FH279">
        <v>0</v>
      </c>
      <c r="FI279">
        <v>1758572524.8</v>
      </c>
      <c r="FJ279">
        <v>0</v>
      </c>
      <c r="FK279">
        <v>328.71804</v>
      </c>
      <c r="FL279">
        <v>-0.05123076195909889</v>
      </c>
      <c r="FM279">
        <v>-15.46615387429153</v>
      </c>
      <c r="FN279">
        <v>6513.270799999999</v>
      </c>
      <c r="FO279">
        <v>15</v>
      </c>
      <c r="FP279">
        <v>0</v>
      </c>
      <c r="FQ279" t="s">
        <v>441</v>
      </c>
      <c r="FR279">
        <v>1746989605.5</v>
      </c>
      <c r="FS279">
        <v>1746989593.5</v>
      </c>
      <c r="FT279">
        <v>0</v>
      </c>
      <c r="FU279">
        <v>-0.274</v>
      </c>
      <c r="FV279">
        <v>-0.002</v>
      </c>
      <c r="FW279">
        <v>2.549</v>
      </c>
      <c r="FX279">
        <v>0.129</v>
      </c>
      <c r="FY279">
        <v>420</v>
      </c>
      <c r="FZ279">
        <v>17</v>
      </c>
      <c r="GA279">
        <v>0.02</v>
      </c>
      <c r="GB279">
        <v>0.04</v>
      </c>
      <c r="GC279">
        <v>-33.21018292682926</v>
      </c>
      <c r="GD279">
        <v>-0.1719031358884866</v>
      </c>
      <c r="GE279">
        <v>0.05966835130562286</v>
      </c>
      <c r="GF279">
        <v>1</v>
      </c>
      <c r="GG279">
        <v>328.7694411764707</v>
      </c>
      <c r="GH279">
        <v>-0.5900840339920138</v>
      </c>
      <c r="GI279">
        <v>0.22584119761415</v>
      </c>
      <c r="GJ279">
        <v>1</v>
      </c>
      <c r="GK279">
        <v>1.28792243902439</v>
      </c>
      <c r="GL279">
        <v>-0.2323908710801406</v>
      </c>
      <c r="GM279">
        <v>0.02414540745914703</v>
      </c>
      <c r="GN279">
        <v>0</v>
      </c>
      <c r="GO279">
        <v>2</v>
      </c>
      <c r="GP279">
        <v>3</v>
      </c>
      <c r="GQ279" t="s">
        <v>448</v>
      </c>
      <c r="GR279">
        <v>3.10251</v>
      </c>
      <c r="GS279">
        <v>2.72595</v>
      </c>
      <c r="GT279">
        <v>0.169403</v>
      </c>
      <c r="GU279">
        <v>0.172571</v>
      </c>
      <c r="GV279">
        <v>0.100146</v>
      </c>
      <c r="GW279">
        <v>0.0973286</v>
      </c>
      <c r="GX279">
        <v>21681.9</v>
      </c>
      <c r="GY279">
        <v>19628.9</v>
      </c>
      <c r="GZ279">
        <v>26668.4</v>
      </c>
      <c r="HA279">
        <v>23945.9</v>
      </c>
      <c r="HB279">
        <v>38413.8</v>
      </c>
      <c r="HC279">
        <v>31962.6</v>
      </c>
      <c r="HD279">
        <v>46572.8</v>
      </c>
      <c r="HE279">
        <v>37884.2</v>
      </c>
      <c r="HF279">
        <v>1.86628</v>
      </c>
      <c r="HG279">
        <v>1.84273</v>
      </c>
      <c r="HH279">
        <v>0.126239</v>
      </c>
      <c r="HI279">
        <v>0</v>
      </c>
      <c r="HJ279">
        <v>27.95</v>
      </c>
      <c r="HK279">
        <v>999.9</v>
      </c>
      <c r="HL279">
        <v>46.6</v>
      </c>
      <c r="HM279">
        <v>32.3</v>
      </c>
      <c r="HN279">
        <v>25.213</v>
      </c>
      <c r="HO279">
        <v>60.7022</v>
      </c>
      <c r="HP279">
        <v>22.6522</v>
      </c>
      <c r="HQ279">
        <v>1</v>
      </c>
      <c r="HR279">
        <v>0.161456</v>
      </c>
      <c r="HS279">
        <v>0.343766</v>
      </c>
      <c r="HT279">
        <v>20.2796</v>
      </c>
      <c r="HU279">
        <v>5.2107</v>
      </c>
      <c r="HV279">
        <v>11.98</v>
      </c>
      <c r="HW279">
        <v>4.9633</v>
      </c>
      <c r="HX279">
        <v>3.27463</v>
      </c>
      <c r="HY279">
        <v>9999</v>
      </c>
      <c r="HZ279">
        <v>9999</v>
      </c>
      <c r="IA279">
        <v>9999</v>
      </c>
      <c r="IB279">
        <v>999.9</v>
      </c>
      <c r="IC279">
        <v>1.86392</v>
      </c>
      <c r="ID279">
        <v>1.86008</v>
      </c>
      <c r="IE279">
        <v>1.85841</v>
      </c>
      <c r="IF279">
        <v>1.85974</v>
      </c>
      <c r="IG279">
        <v>1.85989</v>
      </c>
      <c r="IH279">
        <v>1.85839</v>
      </c>
      <c r="II279">
        <v>1.85745</v>
      </c>
      <c r="IJ279">
        <v>1.85242</v>
      </c>
      <c r="IK279">
        <v>0</v>
      </c>
      <c r="IL279">
        <v>0</v>
      </c>
      <c r="IM279">
        <v>0</v>
      </c>
      <c r="IN279">
        <v>0</v>
      </c>
      <c r="IO279" t="s">
        <v>443</v>
      </c>
      <c r="IP279" t="s">
        <v>444</v>
      </c>
      <c r="IQ279" t="s">
        <v>445</v>
      </c>
      <c r="IR279" t="s">
        <v>445</v>
      </c>
      <c r="IS279" t="s">
        <v>445</v>
      </c>
      <c r="IT279" t="s">
        <v>445</v>
      </c>
      <c r="IU279">
        <v>0</v>
      </c>
      <c r="IV279">
        <v>100</v>
      </c>
      <c r="IW279">
        <v>100</v>
      </c>
      <c r="IX279">
        <v>-0.84</v>
      </c>
      <c r="IY279">
        <v>0.2726</v>
      </c>
      <c r="IZ279">
        <v>-1.088691465271074</v>
      </c>
      <c r="JA279">
        <v>-0.0009653133281458612</v>
      </c>
      <c r="JB279">
        <v>1.467522864134924E-06</v>
      </c>
      <c r="JC279">
        <v>-3.533429210606989E-10</v>
      </c>
      <c r="JD279">
        <v>0.001055554131792665</v>
      </c>
      <c r="JE279">
        <v>0.003653998214210923</v>
      </c>
      <c r="JF279">
        <v>0.0003927652080039181</v>
      </c>
      <c r="JG279">
        <v>9.453655735445027E-07</v>
      </c>
      <c r="JH279">
        <v>2</v>
      </c>
      <c r="JI279">
        <v>1975</v>
      </c>
      <c r="JJ279">
        <v>1</v>
      </c>
      <c r="JK279">
        <v>27</v>
      </c>
      <c r="JL279">
        <v>193048.7</v>
      </c>
      <c r="JM279">
        <v>193048.9</v>
      </c>
      <c r="JN279">
        <v>2.5769</v>
      </c>
      <c r="JO279">
        <v>2.62329</v>
      </c>
      <c r="JP279">
        <v>1.49658</v>
      </c>
      <c r="JQ279">
        <v>2.34985</v>
      </c>
      <c r="JR279">
        <v>1.54785</v>
      </c>
      <c r="JS279">
        <v>2.43042</v>
      </c>
      <c r="JT279">
        <v>37.0509</v>
      </c>
      <c r="JU279">
        <v>24.1663</v>
      </c>
      <c r="JV279">
        <v>18</v>
      </c>
      <c r="JW279">
        <v>483.327</v>
      </c>
      <c r="JX279">
        <v>482.621</v>
      </c>
      <c r="JY279">
        <v>27.0757</v>
      </c>
      <c r="JZ279">
        <v>29.3072</v>
      </c>
      <c r="KA279">
        <v>30.0003</v>
      </c>
      <c r="KB279">
        <v>29.4718</v>
      </c>
      <c r="KC279">
        <v>29.4532</v>
      </c>
      <c r="KD279">
        <v>51.7255</v>
      </c>
      <c r="KE279">
        <v>20.3685</v>
      </c>
      <c r="KF279">
        <v>66.8245</v>
      </c>
      <c r="KG279">
        <v>27.0809</v>
      </c>
      <c r="KH279">
        <v>1155.42</v>
      </c>
      <c r="KI279">
        <v>20.6621</v>
      </c>
      <c r="KJ279">
        <v>101.825</v>
      </c>
      <c r="KK279">
        <v>91.3633</v>
      </c>
    </row>
    <row r="280" spans="1:297">
      <c r="A280">
        <v>262</v>
      </c>
      <c r="B280">
        <v>1758572532</v>
      </c>
      <c r="C280">
        <v>7754.400000095367</v>
      </c>
      <c r="D280" t="s">
        <v>971</v>
      </c>
      <c r="E280" t="s">
        <v>972</v>
      </c>
      <c r="F280">
        <v>5</v>
      </c>
      <c r="G280" t="s">
        <v>834</v>
      </c>
      <c r="H280" t="s">
        <v>438</v>
      </c>
      <c r="I280">
        <v>1758572524.214286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(EA280+(U280+2*0.95*5.67E-8*(((EA280+$B$9)+273)^4-(EA280+273)^4)-44100*J280)/(1.84*29.3*R280+8*0.95*5.67E-8*(EA280+273)^3))</f>
        <v>0</v>
      </c>
      <c r="W280">
        <f>($C$9*EB280+$D$9*EC280+$E$9*V280)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2*0.95*5.67E-8*(((EA280+$B$9)+273)^4-(W280+273)^4)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1164.751159802767</v>
      </c>
      <c r="AK280">
        <v>1141.019636363636</v>
      </c>
      <c r="AL280">
        <v>3.433382190887783</v>
      </c>
      <c r="AM280">
        <v>64.87164612893358</v>
      </c>
      <c r="AN280">
        <f>(AP280 - AO280 + DY280*1E3/(8.314*(EA280+273.15)) * AR280/DX280 * AQ280) * DX280/(100*DL280) * 1000/(1000 - AP280)</f>
        <v>0</v>
      </c>
      <c r="AO280">
        <v>20.60745604010283</v>
      </c>
      <c r="AP280">
        <v>21.86787272727273</v>
      </c>
      <c r="AQ280">
        <v>-2.973889480707498E-06</v>
      </c>
      <c r="AR280">
        <v>105.5130570638781</v>
      </c>
      <c r="AS280">
        <v>0</v>
      </c>
      <c r="AT280">
        <v>0</v>
      </c>
      <c r="AU280">
        <f>IF(AS280*$H$15&gt;=AW280,1.0,(AW280/(AW280-AS280*$H$15)))</f>
        <v>0</v>
      </c>
      <c r="AV280">
        <f>(AU280-1)*100</f>
        <v>0</v>
      </c>
      <c r="AW280">
        <f>MAX(0,($B$15+$C$15*EF280)/(1+$D$15*EF280)*DY280/(EA280+273)*$E$15)</f>
        <v>0</v>
      </c>
      <c r="AX280" t="s">
        <v>439</v>
      </c>
      <c r="AY280" t="s">
        <v>439</v>
      </c>
      <c r="AZ280">
        <v>0</v>
      </c>
      <c r="BA280">
        <v>0</v>
      </c>
      <c r="BB280">
        <f>1-AZ280/BA280</f>
        <v>0</v>
      </c>
      <c r="BC280">
        <v>0</v>
      </c>
      <c r="BD280" t="s">
        <v>439</v>
      </c>
      <c r="BE280" t="s">
        <v>439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439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$B$13*EG280+$C$13*EH280+$F$13*ES280*(1-EV280)</f>
        <v>0</v>
      </c>
      <c r="DI280">
        <f>DH280*DJ280</f>
        <v>0</v>
      </c>
      <c r="DJ280">
        <f>($B$13*$D$11+$C$13*$D$11+$F$13*((FF280+EX280)/MAX(FF280+EX280+FG280, 0.1)*$I$11+FG280/MAX(FF280+EX280+FG280, 0.1)*$J$11))/($B$13+$C$13+$F$13)</f>
        <v>0</v>
      </c>
      <c r="DK280">
        <f>($B$13*$K$11+$C$13*$K$11+$F$13*((FF280+EX280)/MAX(FF280+EX280+FG280, 0.1)*$P$11+FG280/MAX(FF280+EX280+FG280, 0.1)*$Q$11))/($B$13+$C$13+$F$13)</f>
        <v>0</v>
      </c>
      <c r="DL280">
        <v>2.7</v>
      </c>
      <c r="DM280">
        <v>0.5</v>
      </c>
      <c r="DN280" t="s">
        <v>440</v>
      </c>
      <c r="DO280">
        <v>2</v>
      </c>
      <c r="DP280" t="b">
        <v>1</v>
      </c>
      <c r="DQ280">
        <v>1758572524.214286</v>
      </c>
      <c r="DR280">
        <v>1091.680357142857</v>
      </c>
      <c r="DS280">
        <v>1124.928571428571</v>
      </c>
      <c r="DT280">
        <v>21.86237857142857</v>
      </c>
      <c r="DU280">
        <v>20.59915714285714</v>
      </c>
      <c r="DV280">
        <v>1092.5325</v>
      </c>
      <c r="DW280">
        <v>21.58984285714286</v>
      </c>
      <c r="DX280">
        <v>500.0174642857143</v>
      </c>
      <c r="DY280">
        <v>89.77215000000001</v>
      </c>
      <c r="DZ280">
        <v>0.06770002142857143</v>
      </c>
      <c r="EA280">
        <v>28.624675</v>
      </c>
      <c r="EB280">
        <v>29.99450357142857</v>
      </c>
      <c r="EC280">
        <v>999.9000000000002</v>
      </c>
      <c r="ED280">
        <v>0</v>
      </c>
      <c r="EE280">
        <v>0</v>
      </c>
      <c r="EF280">
        <v>10005.22357142857</v>
      </c>
      <c r="EG280">
        <v>0</v>
      </c>
      <c r="EH280">
        <v>10.3214</v>
      </c>
      <c r="EI280">
        <v>-33.24806071428571</v>
      </c>
      <c r="EJ280">
        <v>1116.081785714286</v>
      </c>
      <c r="EK280">
        <v>1148.588214285714</v>
      </c>
      <c r="EL280">
        <v>1.263223571428572</v>
      </c>
      <c r="EM280">
        <v>1124.928571428571</v>
      </c>
      <c r="EN280">
        <v>20.59915714285714</v>
      </c>
      <c r="EO280">
        <v>1.962632142857143</v>
      </c>
      <c r="EP280">
        <v>1.849230714285714</v>
      </c>
      <c r="EQ280">
        <v>17.14604285714286</v>
      </c>
      <c r="ER280">
        <v>16.20924285714286</v>
      </c>
      <c r="ES280">
        <v>1999.97</v>
      </c>
      <c r="ET280">
        <v>0.979998607142857</v>
      </c>
      <c r="EU280">
        <v>0.02000131428571429</v>
      </c>
      <c r="EV280">
        <v>0</v>
      </c>
      <c r="EW280">
        <v>328.5860000000001</v>
      </c>
      <c r="EX280">
        <v>5.00078</v>
      </c>
      <c r="EY280">
        <v>6512.143928571428</v>
      </c>
      <c r="EZ280">
        <v>16379.37142857143</v>
      </c>
      <c r="FA280">
        <v>39.71178571428571</v>
      </c>
      <c r="FB280">
        <v>40.625</v>
      </c>
      <c r="FC280">
        <v>40.05778571428571</v>
      </c>
      <c r="FD280">
        <v>40.2517857142857</v>
      </c>
      <c r="FE280">
        <v>40.78107142857142</v>
      </c>
      <c r="FF280">
        <v>1955.067142857143</v>
      </c>
      <c r="FG280">
        <v>39.90285714285715</v>
      </c>
      <c r="FH280">
        <v>0</v>
      </c>
      <c r="FI280">
        <v>1758572530.2</v>
      </c>
      <c r="FJ280">
        <v>0</v>
      </c>
      <c r="FK280">
        <v>328.629576923077</v>
      </c>
      <c r="FL280">
        <v>-1.500888896658243</v>
      </c>
      <c r="FM280">
        <v>-14.64478634392064</v>
      </c>
      <c r="FN280">
        <v>6512.10923076923</v>
      </c>
      <c r="FO280">
        <v>15</v>
      </c>
      <c r="FP280">
        <v>0</v>
      </c>
      <c r="FQ280" t="s">
        <v>441</v>
      </c>
      <c r="FR280">
        <v>1746989605.5</v>
      </c>
      <c r="FS280">
        <v>1746989593.5</v>
      </c>
      <c r="FT280">
        <v>0</v>
      </c>
      <c r="FU280">
        <v>-0.274</v>
      </c>
      <c r="FV280">
        <v>-0.002</v>
      </c>
      <c r="FW280">
        <v>2.549</v>
      </c>
      <c r="FX280">
        <v>0.129</v>
      </c>
      <c r="FY280">
        <v>420</v>
      </c>
      <c r="FZ280">
        <v>17</v>
      </c>
      <c r="GA280">
        <v>0.02</v>
      </c>
      <c r="GB280">
        <v>0.04</v>
      </c>
      <c r="GC280">
        <v>-33.224705</v>
      </c>
      <c r="GD280">
        <v>-0.2201313320824894</v>
      </c>
      <c r="GE280">
        <v>0.06506659646085679</v>
      </c>
      <c r="GF280">
        <v>1</v>
      </c>
      <c r="GG280">
        <v>328.6668529411764</v>
      </c>
      <c r="GH280">
        <v>-1.000779220184002</v>
      </c>
      <c r="GI280">
        <v>0.2412209302635883</v>
      </c>
      <c r="GJ280">
        <v>0</v>
      </c>
      <c r="GK280">
        <v>1.27220775</v>
      </c>
      <c r="GL280">
        <v>-0.1392464915572296</v>
      </c>
      <c r="GM280">
        <v>0.01680902785521814</v>
      </c>
      <c r="GN280">
        <v>0</v>
      </c>
      <c r="GO280">
        <v>1</v>
      </c>
      <c r="GP280">
        <v>3</v>
      </c>
      <c r="GQ280" t="s">
        <v>451</v>
      </c>
      <c r="GR280">
        <v>3.10264</v>
      </c>
      <c r="GS280">
        <v>2.72577</v>
      </c>
      <c r="GT280">
        <v>0.171015</v>
      </c>
      <c r="GU280">
        <v>0.174182</v>
      </c>
      <c r="GV280">
        <v>0.100148</v>
      </c>
      <c r="GW280">
        <v>0.09735630000000001</v>
      </c>
      <c r="GX280">
        <v>21639.9</v>
      </c>
      <c r="GY280">
        <v>19590.8</v>
      </c>
      <c r="GZ280">
        <v>26668.6</v>
      </c>
      <c r="HA280">
        <v>23945.9</v>
      </c>
      <c r="HB280">
        <v>38413.8</v>
      </c>
      <c r="HC280">
        <v>31962.1</v>
      </c>
      <c r="HD280">
        <v>46572.8</v>
      </c>
      <c r="HE280">
        <v>37884.6</v>
      </c>
      <c r="HF280">
        <v>1.86567</v>
      </c>
      <c r="HG280">
        <v>1.84267</v>
      </c>
      <c r="HH280">
        <v>0.125278</v>
      </c>
      <c r="HI280">
        <v>0</v>
      </c>
      <c r="HJ280">
        <v>27.9478</v>
      </c>
      <c r="HK280">
        <v>999.9</v>
      </c>
      <c r="HL280">
        <v>46.6</v>
      </c>
      <c r="HM280">
        <v>32.3</v>
      </c>
      <c r="HN280">
        <v>25.2117</v>
      </c>
      <c r="HO280">
        <v>60.7122</v>
      </c>
      <c r="HP280">
        <v>22.4119</v>
      </c>
      <c r="HQ280">
        <v>1</v>
      </c>
      <c r="HR280">
        <v>0.161799</v>
      </c>
      <c r="HS280">
        <v>0.396163</v>
      </c>
      <c r="HT280">
        <v>20.2795</v>
      </c>
      <c r="HU280">
        <v>5.21055</v>
      </c>
      <c r="HV280">
        <v>11.98</v>
      </c>
      <c r="HW280">
        <v>4.96345</v>
      </c>
      <c r="HX280">
        <v>3.2745</v>
      </c>
      <c r="HY280">
        <v>9999</v>
      </c>
      <c r="HZ280">
        <v>9999</v>
      </c>
      <c r="IA280">
        <v>9999</v>
      </c>
      <c r="IB280">
        <v>999.9</v>
      </c>
      <c r="IC280">
        <v>1.8639</v>
      </c>
      <c r="ID280">
        <v>1.86007</v>
      </c>
      <c r="IE280">
        <v>1.8584</v>
      </c>
      <c r="IF280">
        <v>1.85974</v>
      </c>
      <c r="IG280">
        <v>1.85989</v>
      </c>
      <c r="IH280">
        <v>1.85838</v>
      </c>
      <c r="II280">
        <v>1.85745</v>
      </c>
      <c r="IJ280">
        <v>1.85242</v>
      </c>
      <c r="IK280">
        <v>0</v>
      </c>
      <c r="IL280">
        <v>0</v>
      </c>
      <c r="IM280">
        <v>0</v>
      </c>
      <c r="IN280">
        <v>0</v>
      </c>
      <c r="IO280" t="s">
        <v>443</v>
      </c>
      <c r="IP280" t="s">
        <v>444</v>
      </c>
      <c r="IQ280" t="s">
        <v>445</v>
      </c>
      <c r="IR280" t="s">
        <v>445</v>
      </c>
      <c r="IS280" t="s">
        <v>445</v>
      </c>
      <c r="IT280" t="s">
        <v>445</v>
      </c>
      <c r="IU280">
        <v>0</v>
      </c>
      <c r="IV280">
        <v>100</v>
      </c>
      <c r="IW280">
        <v>100</v>
      </c>
      <c r="IX280">
        <v>-0.82</v>
      </c>
      <c r="IY280">
        <v>0.2726</v>
      </c>
      <c r="IZ280">
        <v>-1.088691465271074</v>
      </c>
      <c r="JA280">
        <v>-0.0009653133281458612</v>
      </c>
      <c r="JB280">
        <v>1.467522864134924E-06</v>
      </c>
      <c r="JC280">
        <v>-3.533429210606989E-10</v>
      </c>
      <c r="JD280">
        <v>0.001055554131792665</v>
      </c>
      <c r="JE280">
        <v>0.003653998214210923</v>
      </c>
      <c r="JF280">
        <v>0.0003927652080039181</v>
      </c>
      <c r="JG280">
        <v>9.453655735445027E-07</v>
      </c>
      <c r="JH280">
        <v>2</v>
      </c>
      <c r="JI280">
        <v>1975</v>
      </c>
      <c r="JJ280">
        <v>1</v>
      </c>
      <c r="JK280">
        <v>27</v>
      </c>
      <c r="JL280">
        <v>193048.8</v>
      </c>
      <c r="JM280">
        <v>193049</v>
      </c>
      <c r="JN280">
        <v>2.60498</v>
      </c>
      <c r="JO280">
        <v>2.6123</v>
      </c>
      <c r="JP280">
        <v>1.49658</v>
      </c>
      <c r="JQ280">
        <v>2.34985</v>
      </c>
      <c r="JR280">
        <v>1.54907</v>
      </c>
      <c r="JS280">
        <v>2.41455</v>
      </c>
      <c r="JT280">
        <v>37.0509</v>
      </c>
      <c r="JU280">
        <v>24.1751</v>
      </c>
      <c r="JV280">
        <v>18</v>
      </c>
      <c r="JW280">
        <v>482.994</v>
      </c>
      <c r="JX280">
        <v>482.608</v>
      </c>
      <c r="JY280">
        <v>27.0795</v>
      </c>
      <c r="JZ280">
        <v>29.3097</v>
      </c>
      <c r="KA280">
        <v>30.0003</v>
      </c>
      <c r="KB280">
        <v>29.4744</v>
      </c>
      <c r="KC280">
        <v>29.4558</v>
      </c>
      <c r="KD280">
        <v>52.2871</v>
      </c>
      <c r="KE280">
        <v>20.3685</v>
      </c>
      <c r="KF280">
        <v>66.8245</v>
      </c>
      <c r="KG280">
        <v>27.0696</v>
      </c>
      <c r="KH280">
        <v>1175.46</v>
      </c>
      <c r="KI280">
        <v>20.6728</v>
      </c>
      <c r="KJ280">
        <v>101.825</v>
      </c>
      <c r="KK280">
        <v>91.364</v>
      </c>
    </row>
    <row r="281" spans="1:297">
      <c r="A281">
        <v>263</v>
      </c>
      <c r="B281">
        <v>1758572537</v>
      </c>
      <c r="C281">
        <v>7759.400000095367</v>
      </c>
      <c r="D281" t="s">
        <v>973</v>
      </c>
      <c r="E281" t="s">
        <v>974</v>
      </c>
      <c r="F281">
        <v>5</v>
      </c>
      <c r="G281" t="s">
        <v>834</v>
      </c>
      <c r="H281" t="s">
        <v>438</v>
      </c>
      <c r="I281">
        <v>1758572529.5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(EA281+(U281+2*0.95*5.67E-8*(((EA281+$B$9)+273)^4-(EA281+273)^4)-44100*J281)/(1.84*29.3*R281+8*0.95*5.67E-8*(EA281+273)^3))</f>
        <v>0</v>
      </c>
      <c r="W281">
        <f>($C$9*EB281+$D$9*EC281+$E$9*V281)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2*0.95*5.67E-8*(((EA281+$B$9)+273)^4-(W281+273)^4)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1182.025960465789</v>
      </c>
      <c r="AK281">
        <v>1158.136242424242</v>
      </c>
      <c r="AL281">
        <v>3.415089247246082</v>
      </c>
      <c r="AM281">
        <v>64.87164612893358</v>
      </c>
      <c r="AN281">
        <f>(AP281 - AO281 + DY281*1E3/(8.314*(EA281+273.15)) * AR281/DX281 * AQ281) * DX281/(100*DL281) * 1000/(1000 - AP281)</f>
        <v>0</v>
      </c>
      <c r="AO281">
        <v>20.61256113772434</v>
      </c>
      <c r="AP281">
        <v>21.86692</v>
      </c>
      <c r="AQ281">
        <v>-4.190398724561915E-06</v>
      </c>
      <c r="AR281">
        <v>105.5130570638781</v>
      </c>
      <c r="AS281">
        <v>0</v>
      </c>
      <c r="AT281">
        <v>0</v>
      </c>
      <c r="AU281">
        <f>IF(AS281*$H$15&gt;=AW281,1.0,(AW281/(AW281-AS281*$H$15)))</f>
        <v>0</v>
      </c>
      <c r="AV281">
        <f>(AU281-1)*100</f>
        <v>0</v>
      </c>
      <c r="AW281">
        <f>MAX(0,($B$15+$C$15*EF281)/(1+$D$15*EF281)*DY281/(EA281+273)*$E$15)</f>
        <v>0</v>
      </c>
      <c r="AX281" t="s">
        <v>439</v>
      </c>
      <c r="AY281" t="s">
        <v>439</v>
      </c>
      <c r="AZ281">
        <v>0</v>
      </c>
      <c r="BA281">
        <v>0</v>
      </c>
      <c r="BB281">
        <f>1-AZ281/BA281</f>
        <v>0</v>
      </c>
      <c r="BC281">
        <v>0</v>
      </c>
      <c r="BD281" t="s">
        <v>439</v>
      </c>
      <c r="BE281" t="s">
        <v>439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439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$B$13*EG281+$C$13*EH281+$F$13*ES281*(1-EV281)</f>
        <v>0</v>
      </c>
      <c r="DI281">
        <f>DH281*DJ281</f>
        <v>0</v>
      </c>
      <c r="DJ281">
        <f>($B$13*$D$11+$C$13*$D$11+$F$13*((FF281+EX281)/MAX(FF281+EX281+FG281, 0.1)*$I$11+FG281/MAX(FF281+EX281+FG281, 0.1)*$J$11))/($B$13+$C$13+$F$13)</f>
        <v>0</v>
      </c>
      <c r="DK281">
        <f>($B$13*$K$11+$C$13*$K$11+$F$13*((FF281+EX281)/MAX(FF281+EX281+FG281, 0.1)*$P$11+FG281/MAX(FF281+EX281+FG281, 0.1)*$Q$11))/($B$13+$C$13+$F$13)</f>
        <v>0</v>
      </c>
      <c r="DL281">
        <v>2.7</v>
      </c>
      <c r="DM281">
        <v>0.5</v>
      </c>
      <c r="DN281" t="s">
        <v>440</v>
      </c>
      <c r="DO281">
        <v>2</v>
      </c>
      <c r="DP281" t="b">
        <v>1</v>
      </c>
      <c r="DQ281">
        <v>1758572529.5</v>
      </c>
      <c r="DR281">
        <v>1109.393333333333</v>
      </c>
      <c r="DS281">
        <v>1142.654444444445</v>
      </c>
      <c r="DT281">
        <v>21.86686296296296</v>
      </c>
      <c r="DU281">
        <v>20.60705185185186</v>
      </c>
      <c r="DV281">
        <v>1110.228518518519</v>
      </c>
      <c r="DW281">
        <v>21.59424444444445</v>
      </c>
      <c r="DX281">
        <v>500.0760740740741</v>
      </c>
      <c r="DY281">
        <v>89.76955555555554</v>
      </c>
      <c r="DZ281">
        <v>0.06757425555555556</v>
      </c>
      <c r="EA281">
        <v>28.62588148148148</v>
      </c>
      <c r="EB281">
        <v>29.99751851851852</v>
      </c>
      <c r="EC281">
        <v>999.9000000000001</v>
      </c>
      <c r="ED281">
        <v>0</v>
      </c>
      <c r="EE281">
        <v>0</v>
      </c>
      <c r="EF281">
        <v>10015.03740740741</v>
      </c>
      <c r="EG281">
        <v>0</v>
      </c>
      <c r="EH281">
        <v>10.3214</v>
      </c>
      <c r="EI281">
        <v>-33.2607037037037</v>
      </c>
      <c r="EJ281">
        <v>1134.196296296296</v>
      </c>
      <c r="EK281">
        <v>1166.695925925926</v>
      </c>
      <c r="EL281">
        <v>1.259816666666667</v>
      </c>
      <c r="EM281">
        <v>1142.654444444445</v>
      </c>
      <c r="EN281">
        <v>20.60705185185186</v>
      </c>
      <c r="EO281">
        <v>1.962979259259259</v>
      </c>
      <c r="EP281">
        <v>1.849886666666667</v>
      </c>
      <c r="EQ281">
        <v>17.14883703703704</v>
      </c>
      <c r="ER281">
        <v>16.2148037037037</v>
      </c>
      <c r="ES281">
        <v>1999.987777777777</v>
      </c>
      <c r="ET281">
        <v>0.9799991111111113</v>
      </c>
      <c r="EU281">
        <v>0.02000082222222222</v>
      </c>
      <c r="EV281">
        <v>0</v>
      </c>
      <c r="EW281">
        <v>328.5505925925925</v>
      </c>
      <c r="EX281">
        <v>5.00078</v>
      </c>
      <c r="EY281">
        <v>6510.815555555556</v>
      </c>
      <c r="EZ281">
        <v>16379.52222222222</v>
      </c>
      <c r="FA281">
        <v>39.71966666666666</v>
      </c>
      <c r="FB281">
        <v>40.625</v>
      </c>
      <c r="FC281">
        <v>40.05066666666666</v>
      </c>
      <c r="FD281">
        <v>40.27044444444445</v>
      </c>
      <c r="FE281">
        <v>40.77522222222222</v>
      </c>
      <c r="FF281">
        <v>1955.085555555556</v>
      </c>
      <c r="FG281">
        <v>39.90222222222223</v>
      </c>
      <c r="FH281">
        <v>0</v>
      </c>
      <c r="FI281">
        <v>1758572535</v>
      </c>
      <c r="FJ281">
        <v>0</v>
      </c>
      <c r="FK281">
        <v>328.5825769230769</v>
      </c>
      <c r="FL281">
        <v>-1.213641026124969</v>
      </c>
      <c r="FM281">
        <v>-13.12034184754591</v>
      </c>
      <c r="FN281">
        <v>6510.938076923078</v>
      </c>
      <c r="FO281">
        <v>15</v>
      </c>
      <c r="FP281">
        <v>0</v>
      </c>
      <c r="FQ281" t="s">
        <v>441</v>
      </c>
      <c r="FR281">
        <v>1746989605.5</v>
      </c>
      <c r="FS281">
        <v>1746989593.5</v>
      </c>
      <c r="FT281">
        <v>0</v>
      </c>
      <c r="FU281">
        <v>-0.274</v>
      </c>
      <c r="FV281">
        <v>-0.002</v>
      </c>
      <c r="FW281">
        <v>2.549</v>
      </c>
      <c r="FX281">
        <v>0.129</v>
      </c>
      <c r="FY281">
        <v>420</v>
      </c>
      <c r="FZ281">
        <v>17</v>
      </c>
      <c r="GA281">
        <v>0.02</v>
      </c>
      <c r="GB281">
        <v>0.04</v>
      </c>
      <c r="GC281">
        <v>-33.25652</v>
      </c>
      <c r="GD281">
        <v>-0.2991849906190667</v>
      </c>
      <c r="GE281">
        <v>0.07073565649656462</v>
      </c>
      <c r="GF281">
        <v>1</v>
      </c>
      <c r="GG281">
        <v>328.6267352941176</v>
      </c>
      <c r="GH281">
        <v>-0.8794041266020123</v>
      </c>
      <c r="GI281">
        <v>0.2156764064141842</v>
      </c>
      <c r="GJ281">
        <v>1</v>
      </c>
      <c r="GK281">
        <v>1.262691</v>
      </c>
      <c r="GL281">
        <v>-0.05013568480300538</v>
      </c>
      <c r="GM281">
        <v>0.006828113868411979</v>
      </c>
      <c r="GN281">
        <v>1</v>
      </c>
      <c r="GO281">
        <v>3</v>
      </c>
      <c r="GP281">
        <v>3</v>
      </c>
      <c r="GQ281" t="s">
        <v>442</v>
      </c>
      <c r="GR281">
        <v>3.10268</v>
      </c>
      <c r="GS281">
        <v>2.72544</v>
      </c>
      <c r="GT281">
        <v>0.172603</v>
      </c>
      <c r="GU281">
        <v>0.175742</v>
      </c>
      <c r="GV281">
        <v>0.100143</v>
      </c>
      <c r="GW281">
        <v>0.09736259999999999</v>
      </c>
      <c r="GX281">
        <v>21598.1</v>
      </c>
      <c r="GY281">
        <v>19553.4</v>
      </c>
      <c r="GZ281">
        <v>26668.2</v>
      </c>
      <c r="HA281">
        <v>23945.5</v>
      </c>
      <c r="HB281">
        <v>38414.1</v>
      </c>
      <c r="HC281">
        <v>31961.4</v>
      </c>
      <c r="HD281">
        <v>46572.6</v>
      </c>
      <c r="HE281">
        <v>37883.9</v>
      </c>
      <c r="HF281">
        <v>1.8662</v>
      </c>
      <c r="HG281">
        <v>1.8425</v>
      </c>
      <c r="HH281">
        <v>0.125945</v>
      </c>
      <c r="HI281">
        <v>0</v>
      </c>
      <c r="HJ281">
        <v>27.9476</v>
      </c>
      <c r="HK281">
        <v>999.9</v>
      </c>
      <c r="HL281">
        <v>46.6</v>
      </c>
      <c r="HM281">
        <v>32.3</v>
      </c>
      <c r="HN281">
        <v>25.2116</v>
      </c>
      <c r="HO281">
        <v>60.9622</v>
      </c>
      <c r="HP281">
        <v>22.5962</v>
      </c>
      <c r="HQ281">
        <v>1</v>
      </c>
      <c r="HR281">
        <v>0.161865</v>
      </c>
      <c r="HS281">
        <v>0.385188</v>
      </c>
      <c r="HT281">
        <v>20.2795</v>
      </c>
      <c r="HU281">
        <v>5.20935</v>
      </c>
      <c r="HV281">
        <v>11.98</v>
      </c>
      <c r="HW281">
        <v>4.96315</v>
      </c>
      <c r="HX281">
        <v>3.27443</v>
      </c>
      <c r="HY281">
        <v>9999</v>
      </c>
      <c r="HZ281">
        <v>9999</v>
      </c>
      <c r="IA281">
        <v>9999</v>
      </c>
      <c r="IB281">
        <v>999.9</v>
      </c>
      <c r="IC281">
        <v>1.86389</v>
      </c>
      <c r="ID281">
        <v>1.86006</v>
      </c>
      <c r="IE281">
        <v>1.85839</v>
      </c>
      <c r="IF281">
        <v>1.85975</v>
      </c>
      <c r="IG281">
        <v>1.85989</v>
      </c>
      <c r="IH281">
        <v>1.85838</v>
      </c>
      <c r="II281">
        <v>1.85745</v>
      </c>
      <c r="IJ281">
        <v>1.85242</v>
      </c>
      <c r="IK281">
        <v>0</v>
      </c>
      <c r="IL281">
        <v>0</v>
      </c>
      <c r="IM281">
        <v>0</v>
      </c>
      <c r="IN281">
        <v>0</v>
      </c>
      <c r="IO281" t="s">
        <v>443</v>
      </c>
      <c r="IP281" t="s">
        <v>444</v>
      </c>
      <c r="IQ281" t="s">
        <v>445</v>
      </c>
      <c r="IR281" t="s">
        <v>445</v>
      </c>
      <c r="IS281" t="s">
        <v>445</v>
      </c>
      <c r="IT281" t="s">
        <v>445</v>
      </c>
      <c r="IU281">
        <v>0</v>
      </c>
      <c r="IV281">
        <v>100</v>
      </c>
      <c r="IW281">
        <v>100</v>
      </c>
      <c r="IX281">
        <v>-0.8100000000000001</v>
      </c>
      <c r="IY281">
        <v>0.2727</v>
      </c>
      <c r="IZ281">
        <v>-1.088691465271074</v>
      </c>
      <c r="JA281">
        <v>-0.0009653133281458612</v>
      </c>
      <c r="JB281">
        <v>1.467522864134924E-06</v>
      </c>
      <c r="JC281">
        <v>-3.533429210606989E-10</v>
      </c>
      <c r="JD281">
        <v>0.001055554131792665</v>
      </c>
      <c r="JE281">
        <v>0.003653998214210923</v>
      </c>
      <c r="JF281">
        <v>0.0003927652080039181</v>
      </c>
      <c r="JG281">
        <v>9.453655735445027E-07</v>
      </c>
      <c r="JH281">
        <v>2</v>
      </c>
      <c r="JI281">
        <v>1975</v>
      </c>
      <c r="JJ281">
        <v>1</v>
      </c>
      <c r="JK281">
        <v>27</v>
      </c>
      <c r="JL281">
        <v>193048.9</v>
      </c>
      <c r="JM281">
        <v>193049.1</v>
      </c>
      <c r="JN281">
        <v>2.63794</v>
      </c>
      <c r="JO281">
        <v>2.61841</v>
      </c>
      <c r="JP281">
        <v>1.49658</v>
      </c>
      <c r="JQ281">
        <v>2.35107</v>
      </c>
      <c r="JR281">
        <v>1.54907</v>
      </c>
      <c r="JS281">
        <v>2.42188</v>
      </c>
      <c r="JT281">
        <v>37.0747</v>
      </c>
      <c r="JU281">
        <v>24.1663</v>
      </c>
      <c r="JV281">
        <v>18</v>
      </c>
      <c r="JW281">
        <v>483.317</v>
      </c>
      <c r="JX281">
        <v>482.515</v>
      </c>
      <c r="JY281">
        <v>27.0719</v>
      </c>
      <c r="JZ281">
        <v>29.3122</v>
      </c>
      <c r="KA281">
        <v>30.0002</v>
      </c>
      <c r="KB281">
        <v>29.4763</v>
      </c>
      <c r="KC281">
        <v>29.4583</v>
      </c>
      <c r="KD281">
        <v>52.9289</v>
      </c>
      <c r="KE281">
        <v>20.3685</v>
      </c>
      <c r="KF281">
        <v>66.8245</v>
      </c>
      <c r="KG281">
        <v>27.0724</v>
      </c>
      <c r="KH281">
        <v>1188.83</v>
      </c>
      <c r="KI281">
        <v>20.6822</v>
      </c>
      <c r="KJ281">
        <v>101.824</v>
      </c>
      <c r="KK281">
        <v>91.3622</v>
      </c>
    </row>
    <row r="282" spans="1:297">
      <c r="A282">
        <v>264</v>
      </c>
      <c r="B282">
        <v>1758572542</v>
      </c>
      <c r="C282">
        <v>7764.400000095367</v>
      </c>
      <c r="D282" t="s">
        <v>975</v>
      </c>
      <c r="E282" t="s">
        <v>976</v>
      </c>
      <c r="F282">
        <v>5</v>
      </c>
      <c r="G282" t="s">
        <v>834</v>
      </c>
      <c r="H282" t="s">
        <v>438</v>
      </c>
      <c r="I282">
        <v>1758572534.214286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(EA282+(U282+2*0.95*5.67E-8*(((EA282+$B$9)+273)^4-(EA282+273)^4)-44100*J282)/(1.84*29.3*R282+8*0.95*5.67E-8*(EA282+273)^3))</f>
        <v>0</v>
      </c>
      <c r="W282">
        <f>($C$9*EB282+$D$9*EC282+$E$9*V282)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2*0.95*5.67E-8*(((EA282+$B$9)+273)^4-(W282+273)^4)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1199.111899415809</v>
      </c>
      <c r="AK282">
        <v>1175.380484848485</v>
      </c>
      <c r="AL282">
        <v>3.457186895126495</v>
      </c>
      <c r="AM282">
        <v>64.87164612893358</v>
      </c>
      <c r="AN282">
        <f>(AP282 - AO282 + DY282*1E3/(8.314*(EA282+273.15)) * AR282/DX282 * AQ282) * DX282/(100*DL282) * 1000/(1000 - AP282)</f>
        <v>0</v>
      </c>
      <c r="AO282">
        <v>20.61444832403283</v>
      </c>
      <c r="AP282">
        <v>21.86232848484848</v>
      </c>
      <c r="AQ282">
        <v>-4.24928794691086E-05</v>
      </c>
      <c r="AR282">
        <v>105.5130570638781</v>
      </c>
      <c r="AS282">
        <v>0</v>
      </c>
      <c r="AT282">
        <v>0</v>
      </c>
      <c r="AU282">
        <f>IF(AS282*$H$15&gt;=AW282,1.0,(AW282/(AW282-AS282*$H$15)))</f>
        <v>0</v>
      </c>
      <c r="AV282">
        <f>(AU282-1)*100</f>
        <v>0</v>
      </c>
      <c r="AW282">
        <f>MAX(0,($B$15+$C$15*EF282)/(1+$D$15*EF282)*DY282/(EA282+273)*$E$15)</f>
        <v>0</v>
      </c>
      <c r="AX282" t="s">
        <v>439</v>
      </c>
      <c r="AY282" t="s">
        <v>439</v>
      </c>
      <c r="AZ282">
        <v>0</v>
      </c>
      <c r="BA282">
        <v>0</v>
      </c>
      <c r="BB282">
        <f>1-AZ282/BA282</f>
        <v>0</v>
      </c>
      <c r="BC282">
        <v>0</v>
      </c>
      <c r="BD282" t="s">
        <v>439</v>
      </c>
      <c r="BE282" t="s">
        <v>439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439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$B$13*EG282+$C$13*EH282+$F$13*ES282*(1-EV282)</f>
        <v>0</v>
      </c>
      <c r="DI282">
        <f>DH282*DJ282</f>
        <v>0</v>
      </c>
      <c r="DJ282">
        <f>($B$13*$D$11+$C$13*$D$11+$F$13*((FF282+EX282)/MAX(FF282+EX282+FG282, 0.1)*$I$11+FG282/MAX(FF282+EX282+FG282, 0.1)*$J$11))/($B$13+$C$13+$F$13)</f>
        <v>0</v>
      </c>
      <c r="DK282">
        <f>($B$13*$K$11+$C$13*$K$11+$F$13*((FF282+EX282)/MAX(FF282+EX282+FG282, 0.1)*$P$11+FG282/MAX(FF282+EX282+FG282, 0.1)*$Q$11))/($B$13+$C$13+$F$13)</f>
        <v>0</v>
      </c>
      <c r="DL282">
        <v>2.7</v>
      </c>
      <c r="DM282">
        <v>0.5</v>
      </c>
      <c r="DN282" t="s">
        <v>440</v>
      </c>
      <c r="DO282">
        <v>2</v>
      </c>
      <c r="DP282" t="b">
        <v>1</v>
      </c>
      <c r="DQ282">
        <v>1758572534.214286</v>
      </c>
      <c r="DR282">
        <v>1125.179285714286</v>
      </c>
      <c r="DS282">
        <v>1158.461428571429</v>
      </c>
      <c r="DT282">
        <v>21.86665</v>
      </c>
      <c r="DU282">
        <v>20.61084285714286</v>
      </c>
      <c r="DV282">
        <v>1125.998571428571</v>
      </c>
      <c r="DW282">
        <v>21.59403571428571</v>
      </c>
      <c r="DX282">
        <v>500.0025357142857</v>
      </c>
      <c r="DY282">
        <v>89.76949285714286</v>
      </c>
      <c r="DZ282">
        <v>0.06746503214285714</v>
      </c>
      <c r="EA282">
        <v>28.62643928571429</v>
      </c>
      <c r="EB282">
        <v>29.99941071428572</v>
      </c>
      <c r="EC282">
        <v>999.9000000000002</v>
      </c>
      <c r="ED282">
        <v>0</v>
      </c>
      <c r="EE282">
        <v>0</v>
      </c>
      <c r="EF282">
        <v>10021.93071428571</v>
      </c>
      <c r="EG282">
        <v>0</v>
      </c>
      <c r="EH282">
        <v>10.3214</v>
      </c>
      <c r="EI282">
        <v>-33.28143928571428</v>
      </c>
      <c r="EJ282">
        <v>1150.333928571428</v>
      </c>
      <c r="EK282">
        <v>1182.839642857143</v>
      </c>
      <c r="EL282">
        <v>1.255803928571429</v>
      </c>
      <c r="EM282">
        <v>1158.461428571429</v>
      </c>
      <c r="EN282">
        <v>20.61084285714286</v>
      </c>
      <c r="EO282">
        <v>1.962958571428571</v>
      </c>
      <c r="EP282">
        <v>1.850225714285714</v>
      </c>
      <c r="EQ282">
        <v>17.14867142857143</v>
      </c>
      <c r="ER282">
        <v>16.21768571428571</v>
      </c>
      <c r="ES282">
        <v>2000.018214285714</v>
      </c>
      <c r="ET282">
        <v>0.979998</v>
      </c>
      <c r="EU282">
        <v>0.02000197142857143</v>
      </c>
      <c r="EV282">
        <v>0</v>
      </c>
      <c r="EW282">
        <v>328.4738928571429</v>
      </c>
      <c r="EX282">
        <v>5.00078</v>
      </c>
      <c r="EY282">
        <v>6509.93642857143</v>
      </c>
      <c r="EZ282">
        <v>16379.77142857143</v>
      </c>
      <c r="FA282">
        <v>39.74089285714285</v>
      </c>
      <c r="FB282">
        <v>40.625</v>
      </c>
      <c r="FC282">
        <v>40.05114285714285</v>
      </c>
      <c r="FD282">
        <v>40.29210714285714</v>
      </c>
      <c r="FE282">
        <v>40.79885714285714</v>
      </c>
      <c r="FF282">
        <v>1955.1125</v>
      </c>
      <c r="FG282">
        <v>39.90571428571429</v>
      </c>
      <c r="FH282">
        <v>0</v>
      </c>
      <c r="FI282">
        <v>1758572539.8</v>
      </c>
      <c r="FJ282">
        <v>0</v>
      </c>
      <c r="FK282">
        <v>328.4926538461539</v>
      </c>
      <c r="FL282">
        <v>-0.4819487296864339</v>
      </c>
      <c r="FM282">
        <v>-11.22324785000591</v>
      </c>
      <c r="FN282">
        <v>6509.995384615385</v>
      </c>
      <c r="FO282">
        <v>15</v>
      </c>
      <c r="FP282">
        <v>0</v>
      </c>
      <c r="FQ282" t="s">
        <v>441</v>
      </c>
      <c r="FR282">
        <v>1746989605.5</v>
      </c>
      <c r="FS282">
        <v>1746989593.5</v>
      </c>
      <c r="FT282">
        <v>0</v>
      </c>
      <c r="FU282">
        <v>-0.274</v>
      </c>
      <c r="FV282">
        <v>-0.002</v>
      </c>
      <c r="FW282">
        <v>2.549</v>
      </c>
      <c r="FX282">
        <v>0.129</v>
      </c>
      <c r="FY282">
        <v>420</v>
      </c>
      <c r="FZ282">
        <v>17</v>
      </c>
      <c r="GA282">
        <v>0.02</v>
      </c>
      <c r="GB282">
        <v>0.04</v>
      </c>
      <c r="GC282">
        <v>-33.2616325</v>
      </c>
      <c r="GD282">
        <v>-0.3454502814258325</v>
      </c>
      <c r="GE282">
        <v>0.06233557727133063</v>
      </c>
      <c r="GF282">
        <v>1</v>
      </c>
      <c r="GG282">
        <v>328.5511470588235</v>
      </c>
      <c r="GH282">
        <v>-1.032895343443208</v>
      </c>
      <c r="GI282">
        <v>0.2152608721518695</v>
      </c>
      <c r="GJ282">
        <v>0</v>
      </c>
      <c r="GK282">
        <v>1.257446</v>
      </c>
      <c r="GL282">
        <v>-0.05193050656660689</v>
      </c>
      <c r="GM282">
        <v>0.005531738786313041</v>
      </c>
      <c r="GN282">
        <v>1</v>
      </c>
      <c r="GO282">
        <v>2</v>
      </c>
      <c r="GP282">
        <v>3</v>
      </c>
      <c r="GQ282" t="s">
        <v>448</v>
      </c>
      <c r="GR282">
        <v>3.1027</v>
      </c>
      <c r="GS282">
        <v>2.72574</v>
      </c>
      <c r="GT282">
        <v>0.174198</v>
      </c>
      <c r="GU282">
        <v>0.177302</v>
      </c>
      <c r="GV282">
        <v>0.100127</v>
      </c>
      <c r="GW282">
        <v>0.0974038</v>
      </c>
      <c r="GX282">
        <v>21556.4</v>
      </c>
      <c r="GY282">
        <v>19516.5</v>
      </c>
      <c r="GZ282">
        <v>26668.1</v>
      </c>
      <c r="HA282">
        <v>23945.6</v>
      </c>
      <c r="HB282">
        <v>38414.7</v>
      </c>
      <c r="HC282">
        <v>31960.1</v>
      </c>
      <c r="HD282">
        <v>46572.2</v>
      </c>
      <c r="HE282">
        <v>37883.9</v>
      </c>
      <c r="HF282">
        <v>1.86572</v>
      </c>
      <c r="HG282">
        <v>1.84275</v>
      </c>
      <c r="HH282">
        <v>0.125896</v>
      </c>
      <c r="HI282">
        <v>0</v>
      </c>
      <c r="HJ282">
        <v>27.946</v>
      </c>
      <c r="HK282">
        <v>999.9</v>
      </c>
      <c r="HL282">
        <v>46.6</v>
      </c>
      <c r="HM282">
        <v>32.3</v>
      </c>
      <c r="HN282">
        <v>25.2113</v>
      </c>
      <c r="HO282">
        <v>60.6722</v>
      </c>
      <c r="HP282">
        <v>22.3718</v>
      </c>
      <c r="HQ282">
        <v>1</v>
      </c>
      <c r="HR282">
        <v>0.162043</v>
      </c>
      <c r="HS282">
        <v>0.383369</v>
      </c>
      <c r="HT282">
        <v>20.2797</v>
      </c>
      <c r="HU282">
        <v>5.20935</v>
      </c>
      <c r="HV282">
        <v>11.98</v>
      </c>
      <c r="HW282">
        <v>4.963</v>
      </c>
      <c r="HX282">
        <v>3.27448</v>
      </c>
      <c r="HY282">
        <v>9999</v>
      </c>
      <c r="HZ282">
        <v>9999</v>
      </c>
      <c r="IA282">
        <v>9999</v>
      </c>
      <c r="IB282">
        <v>999.9</v>
      </c>
      <c r="IC282">
        <v>1.86388</v>
      </c>
      <c r="ID282">
        <v>1.86006</v>
      </c>
      <c r="IE282">
        <v>1.8584</v>
      </c>
      <c r="IF282">
        <v>1.85975</v>
      </c>
      <c r="IG282">
        <v>1.85989</v>
      </c>
      <c r="IH282">
        <v>1.85839</v>
      </c>
      <c r="II282">
        <v>1.85745</v>
      </c>
      <c r="IJ282">
        <v>1.85242</v>
      </c>
      <c r="IK282">
        <v>0</v>
      </c>
      <c r="IL282">
        <v>0</v>
      </c>
      <c r="IM282">
        <v>0</v>
      </c>
      <c r="IN282">
        <v>0</v>
      </c>
      <c r="IO282" t="s">
        <v>443</v>
      </c>
      <c r="IP282" t="s">
        <v>444</v>
      </c>
      <c r="IQ282" t="s">
        <v>445</v>
      </c>
      <c r="IR282" t="s">
        <v>445</v>
      </c>
      <c r="IS282" t="s">
        <v>445</v>
      </c>
      <c r="IT282" t="s">
        <v>445</v>
      </c>
      <c r="IU282">
        <v>0</v>
      </c>
      <c r="IV282">
        <v>100</v>
      </c>
      <c r="IW282">
        <v>100</v>
      </c>
      <c r="IX282">
        <v>-0.79</v>
      </c>
      <c r="IY282">
        <v>0.2726</v>
      </c>
      <c r="IZ282">
        <v>-1.088691465271074</v>
      </c>
      <c r="JA282">
        <v>-0.0009653133281458612</v>
      </c>
      <c r="JB282">
        <v>1.467522864134924E-06</v>
      </c>
      <c r="JC282">
        <v>-3.533429210606989E-10</v>
      </c>
      <c r="JD282">
        <v>0.001055554131792665</v>
      </c>
      <c r="JE282">
        <v>0.003653998214210923</v>
      </c>
      <c r="JF282">
        <v>0.0003927652080039181</v>
      </c>
      <c r="JG282">
        <v>9.453655735445027E-07</v>
      </c>
      <c r="JH282">
        <v>2</v>
      </c>
      <c r="JI282">
        <v>1975</v>
      </c>
      <c r="JJ282">
        <v>1</v>
      </c>
      <c r="JK282">
        <v>27</v>
      </c>
      <c r="JL282">
        <v>193048.9</v>
      </c>
      <c r="JM282">
        <v>193049.1</v>
      </c>
      <c r="JN282">
        <v>2.66602</v>
      </c>
      <c r="JO282">
        <v>2.60864</v>
      </c>
      <c r="JP282">
        <v>1.49658</v>
      </c>
      <c r="JQ282">
        <v>2.35107</v>
      </c>
      <c r="JR282">
        <v>1.54907</v>
      </c>
      <c r="JS282">
        <v>2.44995</v>
      </c>
      <c r="JT282">
        <v>37.0747</v>
      </c>
      <c r="JU282">
        <v>24.1751</v>
      </c>
      <c r="JV282">
        <v>18</v>
      </c>
      <c r="JW282">
        <v>483.057</v>
      </c>
      <c r="JX282">
        <v>482.692</v>
      </c>
      <c r="JY282">
        <v>27.0723</v>
      </c>
      <c r="JZ282">
        <v>29.3147</v>
      </c>
      <c r="KA282">
        <v>30.0003</v>
      </c>
      <c r="KB282">
        <v>29.4788</v>
      </c>
      <c r="KC282">
        <v>29.4601</v>
      </c>
      <c r="KD282">
        <v>53.4898</v>
      </c>
      <c r="KE282">
        <v>20.0895</v>
      </c>
      <c r="KF282">
        <v>66.8245</v>
      </c>
      <c r="KG282">
        <v>27.0723</v>
      </c>
      <c r="KH282">
        <v>1202.19</v>
      </c>
      <c r="KI282">
        <v>20.6981</v>
      </c>
      <c r="KJ282">
        <v>101.823</v>
      </c>
      <c r="KK282">
        <v>91.36239999999999</v>
      </c>
    </row>
    <row r="283" spans="1:297">
      <c r="A283">
        <v>265</v>
      </c>
      <c r="B283">
        <v>1758572547</v>
      </c>
      <c r="C283">
        <v>7769.400000095367</v>
      </c>
      <c r="D283" t="s">
        <v>977</v>
      </c>
      <c r="E283" t="s">
        <v>978</v>
      </c>
      <c r="F283">
        <v>5</v>
      </c>
      <c r="G283" t="s">
        <v>834</v>
      </c>
      <c r="H283" t="s">
        <v>438</v>
      </c>
      <c r="I283">
        <v>1758572539.5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(EA283+(U283+2*0.95*5.67E-8*(((EA283+$B$9)+273)^4-(EA283+273)^4)-44100*J283)/(1.84*29.3*R283+8*0.95*5.67E-8*(EA283+273)^3))</f>
        <v>0</v>
      </c>
      <c r="W283">
        <f>($C$9*EB283+$D$9*EC283+$E$9*V283)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2*0.95*5.67E-8*(((EA283+$B$9)+273)^4-(W283+273)^4)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1216.178509427517</v>
      </c>
      <c r="AK283">
        <v>1192.501636363636</v>
      </c>
      <c r="AL283">
        <v>3.438195631903068</v>
      </c>
      <c r="AM283">
        <v>64.87164612893358</v>
      </c>
      <c r="AN283">
        <f>(AP283 - AO283 + DY283*1E3/(8.314*(EA283+273.15)) * AR283/DX283 * AQ283) * DX283/(100*DL283) * 1000/(1000 - AP283)</f>
        <v>0</v>
      </c>
      <c r="AO283">
        <v>20.68577818839433</v>
      </c>
      <c r="AP283">
        <v>21.87498545454545</v>
      </c>
      <c r="AQ283">
        <v>0.0001520884610894417</v>
      </c>
      <c r="AR283">
        <v>105.5130570638781</v>
      </c>
      <c r="AS283">
        <v>0</v>
      </c>
      <c r="AT283">
        <v>0</v>
      </c>
      <c r="AU283">
        <f>IF(AS283*$H$15&gt;=AW283,1.0,(AW283/(AW283-AS283*$H$15)))</f>
        <v>0</v>
      </c>
      <c r="AV283">
        <f>(AU283-1)*100</f>
        <v>0</v>
      </c>
      <c r="AW283">
        <f>MAX(0,($B$15+$C$15*EF283)/(1+$D$15*EF283)*DY283/(EA283+273)*$E$15)</f>
        <v>0</v>
      </c>
      <c r="AX283" t="s">
        <v>439</v>
      </c>
      <c r="AY283" t="s">
        <v>439</v>
      </c>
      <c r="AZ283">
        <v>0</v>
      </c>
      <c r="BA283">
        <v>0</v>
      </c>
      <c r="BB283">
        <f>1-AZ283/BA283</f>
        <v>0</v>
      </c>
      <c r="BC283">
        <v>0</v>
      </c>
      <c r="BD283" t="s">
        <v>439</v>
      </c>
      <c r="BE283" t="s">
        <v>439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439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$B$13*EG283+$C$13*EH283+$F$13*ES283*(1-EV283)</f>
        <v>0</v>
      </c>
      <c r="DI283">
        <f>DH283*DJ283</f>
        <v>0</v>
      </c>
      <c r="DJ283">
        <f>($B$13*$D$11+$C$13*$D$11+$F$13*((FF283+EX283)/MAX(FF283+EX283+FG283, 0.1)*$I$11+FG283/MAX(FF283+EX283+FG283, 0.1)*$J$11))/($B$13+$C$13+$F$13)</f>
        <v>0</v>
      </c>
      <c r="DK283">
        <f>($B$13*$K$11+$C$13*$K$11+$F$13*((FF283+EX283)/MAX(FF283+EX283+FG283, 0.1)*$P$11+FG283/MAX(FF283+EX283+FG283, 0.1)*$Q$11))/($B$13+$C$13+$F$13)</f>
        <v>0</v>
      </c>
      <c r="DL283">
        <v>2.7</v>
      </c>
      <c r="DM283">
        <v>0.5</v>
      </c>
      <c r="DN283" t="s">
        <v>440</v>
      </c>
      <c r="DO283">
        <v>2</v>
      </c>
      <c r="DP283" t="b">
        <v>1</v>
      </c>
      <c r="DQ283">
        <v>1758572539.5</v>
      </c>
      <c r="DR283">
        <v>1142.912962962963</v>
      </c>
      <c r="DS283">
        <v>1176.178148148148</v>
      </c>
      <c r="DT283">
        <v>21.86566666666667</v>
      </c>
      <c r="DU283">
        <v>20.63387777777778</v>
      </c>
      <c r="DV283">
        <v>1143.714074074074</v>
      </c>
      <c r="DW283">
        <v>21.59307037037037</v>
      </c>
      <c r="DX283">
        <v>500.0368518518519</v>
      </c>
      <c r="DY283">
        <v>89.76999259259259</v>
      </c>
      <c r="DZ283">
        <v>0.0673558037037037</v>
      </c>
      <c r="EA283">
        <v>28.62565555555555</v>
      </c>
      <c r="EB283">
        <v>30.00200740740741</v>
      </c>
      <c r="EC283">
        <v>999.9000000000001</v>
      </c>
      <c r="ED283">
        <v>0</v>
      </c>
      <c r="EE283">
        <v>0</v>
      </c>
      <c r="EF283">
        <v>10012.07</v>
      </c>
      <c r="EG283">
        <v>0</v>
      </c>
      <c r="EH283">
        <v>10.3214</v>
      </c>
      <c r="EI283">
        <v>-33.2654</v>
      </c>
      <c r="EJ283">
        <v>1168.461851851852</v>
      </c>
      <c r="EK283">
        <v>1200.958518518519</v>
      </c>
      <c r="EL283">
        <v>1.231787037037037</v>
      </c>
      <c r="EM283">
        <v>1176.178148148148</v>
      </c>
      <c r="EN283">
        <v>20.63387777777778</v>
      </c>
      <c r="EO283">
        <v>1.962881111111111</v>
      </c>
      <c r="EP283">
        <v>1.852303333333333</v>
      </c>
      <c r="EQ283">
        <v>17.14805925925926</v>
      </c>
      <c r="ER283">
        <v>16.23528148148148</v>
      </c>
      <c r="ES283">
        <v>2000.035925925926</v>
      </c>
      <c r="ET283">
        <v>0.9799977777777777</v>
      </c>
      <c r="EU283">
        <v>0.02000222222222222</v>
      </c>
      <c r="EV283">
        <v>0</v>
      </c>
      <c r="EW283">
        <v>328.4736296296297</v>
      </c>
      <c r="EX283">
        <v>5.00078</v>
      </c>
      <c r="EY283">
        <v>6508.951111111111</v>
      </c>
      <c r="EZ283">
        <v>16379.91481481482</v>
      </c>
      <c r="FA283">
        <v>39.74970370370369</v>
      </c>
      <c r="FB283">
        <v>40.625</v>
      </c>
      <c r="FC283">
        <v>40.06462962962963</v>
      </c>
      <c r="FD283">
        <v>40.29144444444444</v>
      </c>
      <c r="FE283">
        <v>40.80766666666667</v>
      </c>
      <c r="FF283">
        <v>1955.129259259259</v>
      </c>
      <c r="FG283">
        <v>39.90666666666667</v>
      </c>
      <c r="FH283">
        <v>0</v>
      </c>
      <c r="FI283">
        <v>1758572545.2</v>
      </c>
      <c r="FJ283">
        <v>0</v>
      </c>
      <c r="FK283">
        <v>328.47664</v>
      </c>
      <c r="FL283">
        <v>-0.8566153949950589</v>
      </c>
      <c r="FM283">
        <v>-9.78846153082103</v>
      </c>
      <c r="FN283">
        <v>6508.884000000002</v>
      </c>
      <c r="FO283">
        <v>15</v>
      </c>
      <c r="FP283">
        <v>0</v>
      </c>
      <c r="FQ283" t="s">
        <v>441</v>
      </c>
      <c r="FR283">
        <v>1746989605.5</v>
      </c>
      <c r="FS283">
        <v>1746989593.5</v>
      </c>
      <c r="FT283">
        <v>0</v>
      </c>
      <c r="FU283">
        <v>-0.274</v>
      </c>
      <c r="FV283">
        <v>-0.002</v>
      </c>
      <c r="FW283">
        <v>2.549</v>
      </c>
      <c r="FX283">
        <v>0.129</v>
      </c>
      <c r="FY283">
        <v>420</v>
      </c>
      <c r="FZ283">
        <v>17</v>
      </c>
      <c r="GA283">
        <v>0.02</v>
      </c>
      <c r="GB283">
        <v>0.04</v>
      </c>
      <c r="GC283">
        <v>-33.2592325</v>
      </c>
      <c r="GD283">
        <v>0.09771669793627545</v>
      </c>
      <c r="GE283">
        <v>0.06579957973839973</v>
      </c>
      <c r="GF283">
        <v>1</v>
      </c>
      <c r="GG283">
        <v>328.5033529411764</v>
      </c>
      <c r="GH283">
        <v>-0.3577081793330884</v>
      </c>
      <c r="GI283">
        <v>0.1917162244742023</v>
      </c>
      <c r="GJ283">
        <v>1</v>
      </c>
      <c r="GK283">
        <v>1.24542825</v>
      </c>
      <c r="GL283">
        <v>-0.2030682551594768</v>
      </c>
      <c r="GM283">
        <v>0.02448594289459772</v>
      </c>
      <c r="GN283">
        <v>0</v>
      </c>
      <c r="GO283">
        <v>2</v>
      </c>
      <c r="GP283">
        <v>3</v>
      </c>
      <c r="GQ283" t="s">
        <v>448</v>
      </c>
      <c r="GR283">
        <v>3.1024</v>
      </c>
      <c r="GS283">
        <v>2.72544</v>
      </c>
      <c r="GT283">
        <v>0.175771</v>
      </c>
      <c r="GU283">
        <v>0.178858</v>
      </c>
      <c r="GV283">
        <v>0.100181</v>
      </c>
      <c r="GW283">
        <v>0.09768309999999999</v>
      </c>
      <c r="GX283">
        <v>21515.2</v>
      </c>
      <c r="GY283">
        <v>19479.6</v>
      </c>
      <c r="GZ283">
        <v>26667.9</v>
      </c>
      <c r="HA283">
        <v>23945.6</v>
      </c>
      <c r="HB283">
        <v>38412.5</v>
      </c>
      <c r="HC283">
        <v>31950.4</v>
      </c>
      <c r="HD283">
        <v>46572.2</v>
      </c>
      <c r="HE283">
        <v>37884</v>
      </c>
      <c r="HF283">
        <v>1.86563</v>
      </c>
      <c r="HG283">
        <v>1.8428</v>
      </c>
      <c r="HH283">
        <v>0.127196</v>
      </c>
      <c r="HI283">
        <v>0</v>
      </c>
      <c r="HJ283">
        <v>27.9442</v>
      </c>
      <c r="HK283">
        <v>999.9</v>
      </c>
      <c r="HL283">
        <v>46.6</v>
      </c>
      <c r="HM283">
        <v>32.3</v>
      </c>
      <c r="HN283">
        <v>25.211</v>
      </c>
      <c r="HO283">
        <v>60.5022</v>
      </c>
      <c r="HP283">
        <v>22.6202</v>
      </c>
      <c r="HQ283">
        <v>1</v>
      </c>
      <c r="HR283">
        <v>0.162317</v>
      </c>
      <c r="HS283">
        <v>0.389654</v>
      </c>
      <c r="HT283">
        <v>20.2798</v>
      </c>
      <c r="HU283">
        <v>5.20995</v>
      </c>
      <c r="HV283">
        <v>11.98</v>
      </c>
      <c r="HW283">
        <v>4.96285</v>
      </c>
      <c r="HX283">
        <v>3.27445</v>
      </c>
      <c r="HY283">
        <v>9999</v>
      </c>
      <c r="HZ283">
        <v>9999</v>
      </c>
      <c r="IA283">
        <v>9999</v>
      </c>
      <c r="IB283">
        <v>999.9</v>
      </c>
      <c r="IC283">
        <v>1.8639</v>
      </c>
      <c r="ID283">
        <v>1.86006</v>
      </c>
      <c r="IE283">
        <v>1.85844</v>
      </c>
      <c r="IF283">
        <v>1.85975</v>
      </c>
      <c r="IG283">
        <v>1.85989</v>
      </c>
      <c r="IH283">
        <v>1.85838</v>
      </c>
      <c r="II283">
        <v>1.85745</v>
      </c>
      <c r="IJ283">
        <v>1.85242</v>
      </c>
      <c r="IK283">
        <v>0</v>
      </c>
      <c r="IL283">
        <v>0</v>
      </c>
      <c r="IM283">
        <v>0</v>
      </c>
      <c r="IN283">
        <v>0</v>
      </c>
      <c r="IO283" t="s">
        <v>443</v>
      </c>
      <c r="IP283" t="s">
        <v>444</v>
      </c>
      <c r="IQ283" t="s">
        <v>445</v>
      </c>
      <c r="IR283" t="s">
        <v>445</v>
      </c>
      <c r="IS283" t="s">
        <v>445</v>
      </c>
      <c r="IT283" t="s">
        <v>445</v>
      </c>
      <c r="IU283">
        <v>0</v>
      </c>
      <c r="IV283">
        <v>100</v>
      </c>
      <c r="IW283">
        <v>100</v>
      </c>
      <c r="IX283">
        <v>-0.78</v>
      </c>
      <c r="IY283">
        <v>0.2729</v>
      </c>
      <c r="IZ283">
        <v>-1.088691465271074</v>
      </c>
      <c r="JA283">
        <v>-0.0009653133281458612</v>
      </c>
      <c r="JB283">
        <v>1.467522864134924E-06</v>
      </c>
      <c r="JC283">
        <v>-3.533429210606989E-10</v>
      </c>
      <c r="JD283">
        <v>0.001055554131792665</v>
      </c>
      <c r="JE283">
        <v>0.003653998214210923</v>
      </c>
      <c r="JF283">
        <v>0.0003927652080039181</v>
      </c>
      <c r="JG283">
        <v>9.453655735445027E-07</v>
      </c>
      <c r="JH283">
        <v>2</v>
      </c>
      <c r="JI283">
        <v>1975</v>
      </c>
      <c r="JJ283">
        <v>1</v>
      </c>
      <c r="JK283">
        <v>27</v>
      </c>
      <c r="JL283">
        <v>193049</v>
      </c>
      <c r="JM283">
        <v>193049.2</v>
      </c>
      <c r="JN283">
        <v>2.69775</v>
      </c>
      <c r="JO283">
        <v>2.62085</v>
      </c>
      <c r="JP283">
        <v>1.49658</v>
      </c>
      <c r="JQ283">
        <v>2.34985</v>
      </c>
      <c r="JR283">
        <v>1.54907</v>
      </c>
      <c r="JS283">
        <v>2.39868</v>
      </c>
      <c r="JT283">
        <v>37.0747</v>
      </c>
      <c r="JU283">
        <v>24.1663</v>
      </c>
      <c r="JV283">
        <v>18</v>
      </c>
      <c r="JW283">
        <v>483.018</v>
      </c>
      <c r="JX283">
        <v>482.751</v>
      </c>
      <c r="JY283">
        <v>27.0713</v>
      </c>
      <c r="JZ283">
        <v>29.3167</v>
      </c>
      <c r="KA283">
        <v>30.0004</v>
      </c>
      <c r="KB283">
        <v>29.4813</v>
      </c>
      <c r="KC283">
        <v>29.4633</v>
      </c>
      <c r="KD283">
        <v>54.1214</v>
      </c>
      <c r="KE283">
        <v>20.0895</v>
      </c>
      <c r="KF283">
        <v>66.8245</v>
      </c>
      <c r="KG283">
        <v>27.0696</v>
      </c>
      <c r="KH283">
        <v>1222.22</v>
      </c>
      <c r="KI283">
        <v>20.6892</v>
      </c>
      <c r="KJ283">
        <v>101.823</v>
      </c>
      <c r="KK283">
        <v>91.3626</v>
      </c>
    </row>
    <row r="284" spans="1:297">
      <c r="A284">
        <v>266</v>
      </c>
      <c r="B284">
        <v>1758572552</v>
      </c>
      <c r="C284">
        <v>7774.400000095367</v>
      </c>
      <c r="D284" t="s">
        <v>979</v>
      </c>
      <c r="E284" t="s">
        <v>980</v>
      </c>
      <c r="F284">
        <v>5</v>
      </c>
      <c r="G284" t="s">
        <v>834</v>
      </c>
      <c r="H284" t="s">
        <v>438</v>
      </c>
      <c r="I284">
        <v>1758572544.214286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(EA284+(U284+2*0.95*5.67E-8*(((EA284+$B$9)+273)^4-(EA284+273)^4)-44100*J284)/(1.84*29.3*R284+8*0.95*5.67E-8*(EA284+273)^3))</f>
        <v>0</v>
      </c>
      <c r="W284">
        <f>($C$9*EB284+$D$9*EC284+$E$9*V284)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2*0.95*5.67E-8*(((EA284+$B$9)+273)^4-(W284+273)^4)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1233.46881695456</v>
      </c>
      <c r="AK284">
        <v>1209.757757575757</v>
      </c>
      <c r="AL284">
        <v>3.437235685452632</v>
      </c>
      <c r="AM284">
        <v>64.87164612893358</v>
      </c>
      <c r="AN284">
        <f>(AP284 - AO284 + DY284*1E3/(8.314*(EA284+273.15)) * AR284/DX284 * AQ284) * DX284/(100*DL284) * 1000/(1000 - AP284)</f>
        <v>0</v>
      </c>
      <c r="AO284">
        <v>20.71692381602867</v>
      </c>
      <c r="AP284">
        <v>21.90349272727272</v>
      </c>
      <c r="AQ284">
        <v>0.005082181899481758</v>
      </c>
      <c r="AR284">
        <v>105.5130570638781</v>
      </c>
      <c r="AS284">
        <v>0</v>
      </c>
      <c r="AT284">
        <v>0</v>
      </c>
      <c r="AU284">
        <f>IF(AS284*$H$15&gt;=AW284,1.0,(AW284/(AW284-AS284*$H$15)))</f>
        <v>0</v>
      </c>
      <c r="AV284">
        <f>(AU284-1)*100</f>
        <v>0</v>
      </c>
      <c r="AW284">
        <f>MAX(0,($B$15+$C$15*EF284)/(1+$D$15*EF284)*DY284/(EA284+273)*$E$15)</f>
        <v>0</v>
      </c>
      <c r="AX284" t="s">
        <v>439</v>
      </c>
      <c r="AY284" t="s">
        <v>439</v>
      </c>
      <c r="AZ284">
        <v>0</v>
      </c>
      <c r="BA284">
        <v>0</v>
      </c>
      <c r="BB284">
        <f>1-AZ284/BA284</f>
        <v>0</v>
      </c>
      <c r="BC284">
        <v>0</v>
      </c>
      <c r="BD284" t="s">
        <v>439</v>
      </c>
      <c r="BE284" t="s">
        <v>439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439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$B$13*EG284+$C$13*EH284+$F$13*ES284*(1-EV284)</f>
        <v>0</v>
      </c>
      <c r="DI284">
        <f>DH284*DJ284</f>
        <v>0</v>
      </c>
      <c r="DJ284">
        <f>($B$13*$D$11+$C$13*$D$11+$F$13*((FF284+EX284)/MAX(FF284+EX284+FG284, 0.1)*$I$11+FG284/MAX(FF284+EX284+FG284, 0.1)*$J$11))/($B$13+$C$13+$F$13)</f>
        <v>0</v>
      </c>
      <c r="DK284">
        <f>($B$13*$K$11+$C$13*$K$11+$F$13*((FF284+EX284)/MAX(FF284+EX284+FG284, 0.1)*$P$11+FG284/MAX(FF284+EX284+FG284, 0.1)*$Q$11))/($B$13+$C$13+$F$13)</f>
        <v>0</v>
      </c>
      <c r="DL284">
        <v>2.7</v>
      </c>
      <c r="DM284">
        <v>0.5</v>
      </c>
      <c r="DN284" t="s">
        <v>440</v>
      </c>
      <c r="DO284">
        <v>2</v>
      </c>
      <c r="DP284" t="b">
        <v>1</v>
      </c>
      <c r="DQ284">
        <v>1758572544.214286</v>
      </c>
      <c r="DR284">
        <v>1158.755357142857</v>
      </c>
      <c r="DS284">
        <v>1191.97</v>
      </c>
      <c r="DT284">
        <v>21.87422857142857</v>
      </c>
      <c r="DU284">
        <v>20.66645</v>
      </c>
      <c r="DV284">
        <v>1159.54</v>
      </c>
      <c r="DW284">
        <v>21.60143571428571</v>
      </c>
      <c r="DX284">
        <v>499.9579642857143</v>
      </c>
      <c r="DY284">
        <v>89.76956785714286</v>
      </c>
      <c r="DZ284">
        <v>0.06751385</v>
      </c>
      <c r="EA284">
        <v>28.62397142857143</v>
      </c>
      <c r="EB284">
        <v>30.00563928571429</v>
      </c>
      <c r="EC284">
        <v>999.9000000000002</v>
      </c>
      <c r="ED284">
        <v>0</v>
      </c>
      <c r="EE284">
        <v>0</v>
      </c>
      <c r="EF284">
        <v>9997.492857142855</v>
      </c>
      <c r="EG284">
        <v>0</v>
      </c>
      <c r="EH284">
        <v>10.3214</v>
      </c>
      <c r="EI284">
        <v>-33.21513928571429</v>
      </c>
      <c r="EJ284">
        <v>1184.669285714286</v>
      </c>
      <c r="EK284">
        <v>1217.123928571429</v>
      </c>
      <c r="EL284">
        <v>1.207768571428571</v>
      </c>
      <c r="EM284">
        <v>1191.97</v>
      </c>
      <c r="EN284">
        <v>20.66645</v>
      </c>
      <c r="EO284">
        <v>1.963639642857143</v>
      </c>
      <c r="EP284">
        <v>1.855218571428571</v>
      </c>
      <c r="EQ284">
        <v>17.15415357142857</v>
      </c>
      <c r="ER284">
        <v>16.25993571428571</v>
      </c>
      <c r="ES284">
        <v>2000.020714285714</v>
      </c>
      <c r="ET284">
        <v>0.9799974285714285</v>
      </c>
      <c r="EU284">
        <v>0.02000259285714285</v>
      </c>
      <c r="EV284">
        <v>0</v>
      </c>
      <c r="EW284">
        <v>328.4021785714286</v>
      </c>
      <c r="EX284">
        <v>5.00078</v>
      </c>
      <c r="EY284">
        <v>6508.098928571427</v>
      </c>
      <c r="EZ284">
        <v>16379.78214285714</v>
      </c>
      <c r="FA284">
        <v>39.75196428571428</v>
      </c>
      <c r="FB284">
        <v>40.625</v>
      </c>
      <c r="FC284">
        <v>40.08457142857143</v>
      </c>
      <c r="FD284">
        <v>40.29446428571428</v>
      </c>
      <c r="FE284">
        <v>40.84128571428571</v>
      </c>
      <c r="FF284">
        <v>1955.113571428572</v>
      </c>
      <c r="FG284">
        <v>39.90714285714286</v>
      </c>
      <c r="FH284">
        <v>0</v>
      </c>
      <c r="FI284">
        <v>1758572550</v>
      </c>
      <c r="FJ284">
        <v>0</v>
      </c>
      <c r="FK284">
        <v>328.42072</v>
      </c>
      <c r="FL284">
        <v>-0.5844615501375584</v>
      </c>
      <c r="FM284">
        <v>-12.45999997845277</v>
      </c>
      <c r="FN284">
        <v>6507.9704</v>
      </c>
      <c r="FO284">
        <v>15</v>
      </c>
      <c r="FP284">
        <v>0</v>
      </c>
      <c r="FQ284" t="s">
        <v>441</v>
      </c>
      <c r="FR284">
        <v>1746989605.5</v>
      </c>
      <c r="FS284">
        <v>1746989593.5</v>
      </c>
      <c r="FT284">
        <v>0</v>
      </c>
      <c r="FU284">
        <v>-0.274</v>
      </c>
      <c r="FV284">
        <v>-0.002</v>
      </c>
      <c r="FW284">
        <v>2.549</v>
      </c>
      <c r="FX284">
        <v>0.129</v>
      </c>
      <c r="FY284">
        <v>420</v>
      </c>
      <c r="FZ284">
        <v>17</v>
      </c>
      <c r="GA284">
        <v>0.02</v>
      </c>
      <c r="GB284">
        <v>0.04</v>
      </c>
      <c r="GC284">
        <v>-33.2386025</v>
      </c>
      <c r="GD284">
        <v>0.6807208255160142</v>
      </c>
      <c r="GE284">
        <v>0.07486569470558622</v>
      </c>
      <c r="GF284">
        <v>0</v>
      </c>
      <c r="GG284">
        <v>328.4372352941177</v>
      </c>
      <c r="GH284">
        <v>-0.7792207843310219</v>
      </c>
      <c r="GI284">
        <v>0.2052701317523345</v>
      </c>
      <c r="GJ284">
        <v>1</v>
      </c>
      <c r="GK284">
        <v>1.2194525</v>
      </c>
      <c r="GL284">
        <v>-0.3405287054409041</v>
      </c>
      <c r="GM284">
        <v>0.03608028538897663</v>
      </c>
      <c r="GN284">
        <v>0</v>
      </c>
      <c r="GO284">
        <v>1</v>
      </c>
      <c r="GP284">
        <v>3</v>
      </c>
      <c r="GQ284" t="s">
        <v>451</v>
      </c>
      <c r="GR284">
        <v>3.10263</v>
      </c>
      <c r="GS284">
        <v>2.72588</v>
      </c>
      <c r="GT284">
        <v>0.177329</v>
      </c>
      <c r="GU284">
        <v>0.180386</v>
      </c>
      <c r="GV284">
        <v>0.100263</v>
      </c>
      <c r="GW284">
        <v>0.0977126</v>
      </c>
      <c r="GX284">
        <v>21474.4</v>
      </c>
      <c r="GY284">
        <v>19443.1</v>
      </c>
      <c r="GZ284">
        <v>26667.8</v>
      </c>
      <c r="HA284">
        <v>23945.4</v>
      </c>
      <c r="HB284">
        <v>38409</v>
      </c>
      <c r="HC284">
        <v>31949.4</v>
      </c>
      <c r="HD284">
        <v>46571.9</v>
      </c>
      <c r="HE284">
        <v>37883.9</v>
      </c>
      <c r="HF284">
        <v>1.86577</v>
      </c>
      <c r="HG284">
        <v>1.84288</v>
      </c>
      <c r="HH284">
        <v>0.12596</v>
      </c>
      <c r="HI284">
        <v>0</v>
      </c>
      <c r="HJ284">
        <v>27.9418</v>
      </c>
      <c r="HK284">
        <v>999.9</v>
      </c>
      <c r="HL284">
        <v>46.6</v>
      </c>
      <c r="HM284">
        <v>32.3</v>
      </c>
      <c r="HN284">
        <v>25.2113</v>
      </c>
      <c r="HO284">
        <v>60.5422</v>
      </c>
      <c r="HP284">
        <v>22.3798</v>
      </c>
      <c r="HQ284">
        <v>1</v>
      </c>
      <c r="HR284">
        <v>0.162424</v>
      </c>
      <c r="HS284">
        <v>0.424167</v>
      </c>
      <c r="HT284">
        <v>20.2796</v>
      </c>
      <c r="HU284">
        <v>5.2104</v>
      </c>
      <c r="HV284">
        <v>11.9798</v>
      </c>
      <c r="HW284">
        <v>4.96285</v>
      </c>
      <c r="HX284">
        <v>3.27458</v>
      </c>
      <c r="HY284">
        <v>9999</v>
      </c>
      <c r="HZ284">
        <v>9999</v>
      </c>
      <c r="IA284">
        <v>9999</v>
      </c>
      <c r="IB284">
        <v>999.9</v>
      </c>
      <c r="IC284">
        <v>1.86392</v>
      </c>
      <c r="ID284">
        <v>1.86007</v>
      </c>
      <c r="IE284">
        <v>1.85839</v>
      </c>
      <c r="IF284">
        <v>1.85975</v>
      </c>
      <c r="IG284">
        <v>1.85989</v>
      </c>
      <c r="IH284">
        <v>1.85839</v>
      </c>
      <c r="II284">
        <v>1.85745</v>
      </c>
      <c r="IJ284">
        <v>1.85242</v>
      </c>
      <c r="IK284">
        <v>0</v>
      </c>
      <c r="IL284">
        <v>0</v>
      </c>
      <c r="IM284">
        <v>0</v>
      </c>
      <c r="IN284">
        <v>0</v>
      </c>
      <c r="IO284" t="s">
        <v>443</v>
      </c>
      <c r="IP284" t="s">
        <v>444</v>
      </c>
      <c r="IQ284" t="s">
        <v>445</v>
      </c>
      <c r="IR284" t="s">
        <v>445</v>
      </c>
      <c r="IS284" t="s">
        <v>445</v>
      </c>
      <c r="IT284" t="s">
        <v>445</v>
      </c>
      <c r="IU284">
        <v>0</v>
      </c>
      <c r="IV284">
        <v>100</v>
      </c>
      <c r="IW284">
        <v>100</v>
      </c>
      <c r="IX284">
        <v>-0.76</v>
      </c>
      <c r="IY284">
        <v>0.2734</v>
      </c>
      <c r="IZ284">
        <v>-1.088691465271074</v>
      </c>
      <c r="JA284">
        <v>-0.0009653133281458612</v>
      </c>
      <c r="JB284">
        <v>1.467522864134924E-06</v>
      </c>
      <c r="JC284">
        <v>-3.533429210606989E-10</v>
      </c>
      <c r="JD284">
        <v>0.001055554131792665</v>
      </c>
      <c r="JE284">
        <v>0.003653998214210923</v>
      </c>
      <c r="JF284">
        <v>0.0003927652080039181</v>
      </c>
      <c r="JG284">
        <v>9.453655735445027E-07</v>
      </c>
      <c r="JH284">
        <v>2</v>
      </c>
      <c r="JI284">
        <v>1975</v>
      </c>
      <c r="JJ284">
        <v>1</v>
      </c>
      <c r="JK284">
        <v>27</v>
      </c>
      <c r="JL284">
        <v>193049.1</v>
      </c>
      <c r="JM284">
        <v>193049.3</v>
      </c>
      <c r="JN284">
        <v>2.72461</v>
      </c>
      <c r="JO284">
        <v>2.61108</v>
      </c>
      <c r="JP284">
        <v>1.49658</v>
      </c>
      <c r="JQ284">
        <v>2.34985</v>
      </c>
      <c r="JR284">
        <v>1.54907</v>
      </c>
      <c r="JS284">
        <v>2.44507</v>
      </c>
      <c r="JT284">
        <v>37.0509</v>
      </c>
      <c r="JU284">
        <v>24.1751</v>
      </c>
      <c r="JV284">
        <v>18</v>
      </c>
      <c r="JW284">
        <v>483.124</v>
      </c>
      <c r="JX284">
        <v>482.819</v>
      </c>
      <c r="JY284">
        <v>27.0664</v>
      </c>
      <c r="JZ284">
        <v>29.3192</v>
      </c>
      <c r="KA284">
        <v>30.0002</v>
      </c>
      <c r="KB284">
        <v>29.4838</v>
      </c>
      <c r="KC284">
        <v>29.4658</v>
      </c>
      <c r="KD284">
        <v>54.6781</v>
      </c>
      <c r="KE284">
        <v>20.0895</v>
      </c>
      <c r="KF284">
        <v>66.8245</v>
      </c>
      <c r="KG284">
        <v>27.0575</v>
      </c>
      <c r="KH284">
        <v>1235.58</v>
      </c>
      <c r="KI284">
        <v>20.6826</v>
      </c>
      <c r="KJ284">
        <v>101.822</v>
      </c>
      <c r="KK284">
        <v>91.36199999999999</v>
      </c>
    </row>
    <row r="285" spans="1:297">
      <c r="A285">
        <v>267</v>
      </c>
      <c r="B285">
        <v>1758572557</v>
      </c>
      <c r="C285">
        <v>7779.400000095367</v>
      </c>
      <c r="D285" t="s">
        <v>981</v>
      </c>
      <c r="E285" t="s">
        <v>982</v>
      </c>
      <c r="F285">
        <v>5</v>
      </c>
      <c r="G285" t="s">
        <v>834</v>
      </c>
      <c r="H285" t="s">
        <v>438</v>
      </c>
      <c r="I285">
        <v>1758572549.5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(EA285+(U285+2*0.95*5.67E-8*(((EA285+$B$9)+273)^4-(EA285+273)^4)-44100*J285)/(1.84*29.3*R285+8*0.95*5.67E-8*(EA285+273)^3))</f>
        <v>0</v>
      </c>
      <c r="W285">
        <f>($C$9*EB285+$D$9*EC285+$E$9*V285)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2*0.95*5.67E-8*(((EA285+$B$9)+273)^4-(W285+273)^4)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1250.512989064744</v>
      </c>
      <c r="AK285">
        <v>1226.947212121212</v>
      </c>
      <c r="AL285">
        <v>3.43999973108621</v>
      </c>
      <c r="AM285">
        <v>64.87164612893358</v>
      </c>
      <c r="AN285">
        <f>(AP285 - AO285 + DY285*1E3/(8.314*(EA285+273.15)) * AR285/DX285 * AQ285) * DX285/(100*DL285) * 1000/(1000 - AP285)</f>
        <v>0</v>
      </c>
      <c r="AO285">
        <v>20.72359934813028</v>
      </c>
      <c r="AP285">
        <v>21.91498969696969</v>
      </c>
      <c r="AQ285">
        <v>0.0004791181060169278</v>
      </c>
      <c r="AR285">
        <v>105.5130570638781</v>
      </c>
      <c r="AS285">
        <v>0</v>
      </c>
      <c r="AT285">
        <v>0</v>
      </c>
      <c r="AU285">
        <f>IF(AS285*$H$15&gt;=AW285,1.0,(AW285/(AW285-AS285*$H$15)))</f>
        <v>0</v>
      </c>
      <c r="AV285">
        <f>(AU285-1)*100</f>
        <v>0</v>
      </c>
      <c r="AW285">
        <f>MAX(0,($B$15+$C$15*EF285)/(1+$D$15*EF285)*DY285/(EA285+273)*$E$15)</f>
        <v>0</v>
      </c>
      <c r="AX285" t="s">
        <v>439</v>
      </c>
      <c r="AY285" t="s">
        <v>439</v>
      </c>
      <c r="AZ285">
        <v>0</v>
      </c>
      <c r="BA285">
        <v>0</v>
      </c>
      <c r="BB285">
        <f>1-AZ285/BA285</f>
        <v>0</v>
      </c>
      <c r="BC285">
        <v>0</v>
      </c>
      <c r="BD285" t="s">
        <v>439</v>
      </c>
      <c r="BE285" t="s">
        <v>439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439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$B$13*EG285+$C$13*EH285+$F$13*ES285*(1-EV285)</f>
        <v>0</v>
      </c>
      <c r="DI285">
        <f>DH285*DJ285</f>
        <v>0</v>
      </c>
      <c r="DJ285">
        <f>($B$13*$D$11+$C$13*$D$11+$F$13*((FF285+EX285)/MAX(FF285+EX285+FG285, 0.1)*$I$11+FG285/MAX(FF285+EX285+FG285, 0.1)*$J$11))/($B$13+$C$13+$F$13)</f>
        <v>0</v>
      </c>
      <c r="DK285">
        <f>($B$13*$K$11+$C$13*$K$11+$F$13*((FF285+EX285)/MAX(FF285+EX285+FG285, 0.1)*$P$11+FG285/MAX(FF285+EX285+FG285, 0.1)*$Q$11))/($B$13+$C$13+$F$13)</f>
        <v>0</v>
      </c>
      <c r="DL285">
        <v>2.7</v>
      </c>
      <c r="DM285">
        <v>0.5</v>
      </c>
      <c r="DN285" t="s">
        <v>440</v>
      </c>
      <c r="DO285">
        <v>2</v>
      </c>
      <c r="DP285" t="b">
        <v>1</v>
      </c>
      <c r="DQ285">
        <v>1758572549.5</v>
      </c>
      <c r="DR285">
        <v>1176.523703703704</v>
      </c>
      <c r="DS285">
        <v>1209.673333333333</v>
      </c>
      <c r="DT285">
        <v>21.89042222222222</v>
      </c>
      <c r="DU285">
        <v>20.70434444444444</v>
      </c>
      <c r="DV285">
        <v>1177.290740740741</v>
      </c>
      <c r="DW285">
        <v>21.61727777777778</v>
      </c>
      <c r="DX285">
        <v>500.058962962963</v>
      </c>
      <c r="DY285">
        <v>89.76995185185186</v>
      </c>
      <c r="DZ285">
        <v>0.0674627</v>
      </c>
      <c r="EA285">
        <v>28.62240370370369</v>
      </c>
      <c r="EB285">
        <v>30.00066666666666</v>
      </c>
      <c r="EC285">
        <v>999.9000000000001</v>
      </c>
      <c r="ED285">
        <v>0</v>
      </c>
      <c r="EE285">
        <v>0</v>
      </c>
      <c r="EF285">
        <v>9999.157037037037</v>
      </c>
      <c r="EG285">
        <v>0</v>
      </c>
      <c r="EH285">
        <v>10.3214</v>
      </c>
      <c r="EI285">
        <v>-33.1507</v>
      </c>
      <c r="EJ285">
        <v>1202.855925925926</v>
      </c>
      <c r="EK285">
        <v>1235.248888888889</v>
      </c>
      <c r="EL285">
        <v>1.186072222222222</v>
      </c>
      <c r="EM285">
        <v>1209.673333333333</v>
      </c>
      <c r="EN285">
        <v>20.70434444444444</v>
      </c>
      <c r="EO285">
        <v>1.965101481481482</v>
      </c>
      <c r="EP285">
        <v>1.858627777777778</v>
      </c>
      <c r="EQ285">
        <v>17.16590740740741</v>
      </c>
      <c r="ER285">
        <v>16.28875925925926</v>
      </c>
      <c r="ES285">
        <v>1999.999259259259</v>
      </c>
      <c r="ET285">
        <v>0.9799974444444445</v>
      </c>
      <c r="EU285">
        <v>0.02000254814814815</v>
      </c>
      <c r="EV285">
        <v>0</v>
      </c>
      <c r="EW285">
        <v>328.3253333333333</v>
      </c>
      <c r="EX285">
        <v>5.00078</v>
      </c>
      <c r="EY285">
        <v>6507.016666666665</v>
      </c>
      <c r="EZ285">
        <v>16379.61111111111</v>
      </c>
      <c r="FA285">
        <v>39.74511111111111</v>
      </c>
      <c r="FB285">
        <v>40.625</v>
      </c>
      <c r="FC285">
        <v>40.08077777777777</v>
      </c>
      <c r="FD285">
        <v>40.29144444444444</v>
      </c>
      <c r="FE285">
        <v>40.85162962962963</v>
      </c>
      <c r="FF285">
        <v>1955.092592592593</v>
      </c>
      <c r="FG285">
        <v>39.90666666666667</v>
      </c>
      <c r="FH285">
        <v>0</v>
      </c>
      <c r="FI285">
        <v>1758572554.8</v>
      </c>
      <c r="FJ285">
        <v>0</v>
      </c>
      <c r="FK285">
        <v>328.3562</v>
      </c>
      <c r="FL285">
        <v>-0.9760769299544001</v>
      </c>
      <c r="FM285">
        <v>-12.60846157992743</v>
      </c>
      <c r="FN285">
        <v>6506.986</v>
      </c>
      <c r="FO285">
        <v>15</v>
      </c>
      <c r="FP285">
        <v>0</v>
      </c>
      <c r="FQ285" t="s">
        <v>441</v>
      </c>
      <c r="FR285">
        <v>1746989605.5</v>
      </c>
      <c r="FS285">
        <v>1746989593.5</v>
      </c>
      <c r="FT285">
        <v>0</v>
      </c>
      <c r="FU285">
        <v>-0.274</v>
      </c>
      <c r="FV285">
        <v>-0.002</v>
      </c>
      <c r="FW285">
        <v>2.549</v>
      </c>
      <c r="FX285">
        <v>0.129</v>
      </c>
      <c r="FY285">
        <v>420</v>
      </c>
      <c r="FZ285">
        <v>17</v>
      </c>
      <c r="GA285">
        <v>0.02</v>
      </c>
      <c r="GB285">
        <v>0.04</v>
      </c>
      <c r="GC285">
        <v>-33.18837000000001</v>
      </c>
      <c r="GD285">
        <v>0.7262363977486164</v>
      </c>
      <c r="GE285">
        <v>0.07952287784027978</v>
      </c>
      <c r="GF285">
        <v>0</v>
      </c>
      <c r="GG285">
        <v>328.4037647058823</v>
      </c>
      <c r="GH285">
        <v>-0.7756455366559079</v>
      </c>
      <c r="GI285">
        <v>0.2424541265068707</v>
      </c>
      <c r="GJ285">
        <v>1</v>
      </c>
      <c r="GK285">
        <v>1.20608425</v>
      </c>
      <c r="GL285">
        <v>-0.2704614258911833</v>
      </c>
      <c r="GM285">
        <v>0.03232751644400635</v>
      </c>
      <c r="GN285">
        <v>0</v>
      </c>
      <c r="GO285">
        <v>1</v>
      </c>
      <c r="GP285">
        <v>3</v>
      </c>
      <c r="GQ285" t="s">
        <v>451</v>
      </c>
      <c r="GR285">
        <v>3.10268</v>
      </c>
      <c r="GS285">
        <v>2.72544</v>
      </c>
      <c r="GT285">
        <v>0.178885</v>
      </c>
      <c r="GU285">
        <v>0.181928</v>
      </c>
      <c r="GV285">
        <v>0.100298</v>
      </c>
      <c r="GW285">
        <v>0.0977326</v>
      </c>
      <c r="GX285">
        <v>21433.8</v>
      </c>
      <c r="GY285">
        <v>19406.6</v>
      </c>
      <c r="GZ285">
        <v>26667.8</v>
      </c>
      <c r="HA285">
        <v>23945.4</v>
      </c>
      <c r="HB285">
        <v>38407.7</v>
      </c>
      <c r="HC285">
        <v>31948.8</v>
      </c>
      <c r="HD285">
        <v>46571.9</v>
      </c>
      <c r="HE285">
        <v>37883.8</v>
      </c>
      <c r="HF285">
        <v>1.86595</v>
      </c>
      <c r="HG285">
        <v>1.84265</v>
      </c>
      <c r="HH285">
        <v>0.12593</v>
      </c>
      <c r="HI285">
        <v>0</v>
      </c>
      <c r="HJ285">
        <v>27.9382</v>
      </c>
      <c r="HK285">
        <v>999.9</v>
      </c>
      <c r="HL285">
        <v>46.6</v>
      </c>
      <c r="HM285">
        <v>32.3</v>
      </c>
      <c r="HN285">
        <v>25.2119</v>
      </c>
      <c r="HO285">
        <v>60.1022</v>
      </c>
      <c r="HP285">
        <v>22.4519</v>
      </c>
      <c r="HQ285">
        <v>1</v>
      </c>
      <c r="HR285">
        <v>0.162607</v>
      </c>
      <c r="HS285">
        <v>0.378772</v>
      </c>
      <c r="HT285">
        <v>20.2798</v>
      </c>
      <c r="HU285">
        <v>5.20995</v>
      </c>
      <c r="HV285">
        <v>11.98</v>
      </c>
      <c r="HW285">
        <v>4.96295</v>
      </c>
      <c r="HX285">
        <v>3.27453</v>
      </c>
      <c r="HY285">
        <v>9999</v>
      </c>
      <c r="HZ285">
        <v>9999</v>
      </c>
      <c r="IA285">
        <v>9999</v>
      </c>
      <c r="IB285">
        <v>999.9</v>
      </c>
      <c r="IC285">
        <v>1.86395</v>
      </c>
      <c r="ID285">
        <v>1.8601</v>
      </c>
      <c r="IE285">
        <v>1.85841</v>
      </c>
      <c r="IF285">
        <v>1.85977</v>
      </c>
      <c r="IG285">
        <v>1.85989</v>
      </c>
      <c r="IH285">
        <v>1.8584</v>
      </c>
      <c r="II285">
        <v>1.85745</v>
      </c>
      <c r="IJ285">
        <v>1.85242</v>
      </c>
      <c r="IK285">
        <v>0</v>
      </c>
      <c r="IL285">
        <v>0</v>
      </c>
      <c r="IM285">
        <v>0</v>
      </c>
      <c r="IN285">
        <v>0</v>
      </c>
      <c r="IO285" t="s">
        <v>443</v>
      </c>
      <c r="IP285" t="s">
        <v>444</v>
      </c>
      <c r="IQ285" t="s">
        <v>445</v>
      </c>
      <c r="IR285" t="s">
        <v>445</v>
      </c>
      <c r="IS285" t="s">
        <v>445</v>
      </c>
      <c r="IT285" t="s">
        <v>445</v>
      </c>
      <c r="IU285">
        <v>0</v>
      </c>
      <c r="IV285">
        <v>100</v>
      </c>
      <c r="IW285">
        <v>100</v>
      </c>
      <c r="IX285">
        <v>-0.74</v>
      </c>
      <c r="IY285">
        <v>0.2737</v>
      </c>
      <c r="IZ285">
        <v>-1.088691465271074</v>
      </c>
      <c r="JA285">
        <v>-0.0009653133281458612</v>
      </c>
      <c r="JB285">
        <v>1.467522864134924E-06</v>
      </c>
      <c r="JC285">
        <v>-3.533429210606989E-10</v>
      </c>
      <c r="JD285">
        <v>0.001055554131792665</v>
      </c>
      <c r="JE285">
        <v>0.003653998214210923</v>
      </c>
      <c r="JF285">
        <v>0.0003927652080039181</v>
      </c>
      <c r="JG285">
        <v>9.453655735445027E-07</v>
      </c>
      <c r="JH285">
        <v>2</v>
      </c>
      <c r="JI285">
        <v>1975</v>
      </c>
      <c r="JJ285">
        <v>1</v>
      </c>
      <c r="JK285">
        <v>27</v>
      </c>
      <c r="JL285">
        <v>193049.2</v>
      </c>
      <c r="JM285">
        <v>193049.4</v>
      </c>
      <c r="JN285">
        <v>2.75635</v>
      </c>
      <c r="JO285">
        <v>2.62207</v>
      </c>
      <c r="JP285">
        <v>1.49658</v>
      </c>
      <c r="JQ285">
        <v>2.34985</v>
      </c>
      <c r="JR285">
        <v>1.54907</v>
      </c>
      <c r="JS285">
        <v>2.38892</v>
      </c>
      <c r="JT285">
        <v>37.0747</v>
      </c>
      <c r="JU285">
        <v>24.1663</v>
      </c>
      <c r="JV285">
        <v>18</v>
      </c>
      <c r="JW285">
        <v>483.245</v>
      </c>
      <c r="JX285">
        <v>482.693</v>
      </c>
      <c r="JY285">
        <v>27.0592</v>
      </c>
      <c r="JZ285">
        <v>29.3217</v>
      </c>
      <c r="KA285">
        <v>30.0003</v>
      </c>
      <c r="KB285">
        <v>29.4863</v>
      </c>
      <c r="KC285">
        <v>29.4683</v>
      </c>
      <c r="KD285">
        <v>55.302</v>
      </c>
      <c r="KE285">
        <v>20.0895</v>
      </c>
      <c r="KF285">
        <v>66.8245</v>
      </c>
      <c r="KG285">
        <v>27.0667</v>
      </c>
      <c r="KH285">
        <v>1255.62</v>
      </c>
      <c r="KI285">
        <v>20.6826</v>
      </c>
      <c r="KJ285">
        <v>101.822</v>
      </c>
      <c r="KK285">
        <v>91.36199999999999</v>
      </c>
    </row>
    <row r="286" spans="1:297">
      <c r="A286">
        <v>268</v>
      </c>
      <c r="B286">
        <v>1758572562</v>
      </c>
      <c r="C286">
        <v>7784.400000095367</v>
      </c>
      <c r="D286" t="s">
        <v>983</v>
      </c>
      <c r="E286" t="s">
        <v>984</v>
      </c>
      <c r="F286">
        <v>5</v>
      </c>
      <c r="G286" t="s">
        <v>834</v>
      </c>
      <c r="H286" t="s">
        <v>438</v>
      </c>
      <c r="I286">
        <v>1758572554.214286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(EA286+(U286+2*0.95*5.67E-8*(((EA286+$B$9)+273)^4-(EA286+273)^4)-44100*J286)/(1.84*29.3*R286+8*0.95*5.67E-8*(EA286+273)^3))</f>
        <v>0</v>
      </c>
      <c r="W286">
        <f>($C$9*EB286+$D$9*EC286+$E$9*V286)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2*0.95*5.67E-8*(((EA286+$B$9)+273)^4-(W286+273)^4)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1267.645119544831</v>
      </c>
      <c r="AK286">
        <v>1244.041818181818</v>
      </c>
      <c r="AL286">
        <v>3.41151182782527</v>
      </c>
      <c r="AM286">
        <v>64.87164612893358</v>
      </c>
      <c r="AN286">
        <f>(AP286 - AO286 + DY286*1E3/(8.314*(EA286+273.15)) * AR286/DX286 * AQ286) * DX286/(100*DL286) * 1000/(1000 - AP286)</f>
        <v>0</v>
      </c>
      <c r="AO286">
        <v>20.7273447387972</v>
      </c>
      <c r="AP286">
        <v>21.91906727272728</v>
      </c>
      <c r="AQ286">
        <v>0.0001591982832909217</v>
      </c>
      <c r="AR286">
        <v>105.5130570638781</v>
      </c>
      <c r="AS286">
        <v>0</v>
      </c>
      <c r="AT286">
        <v>0</v>
      </c>
      <c r="AU286">
        <f>IF(AS286*$H$15&gt;=AW286,1.0,(AW286/(AW286-AS286*$H$15)))</f>
        <v>0</v>
      </c>
      <c r="AV286">
        <f>(AU286-1)*100</f>
        <v>0</v>
      </c>
      <c r="AW286">
        <f>MAX(0,($B$15+$C$15*EF286)/(1+$D$15*EF286)*DY286/(EA286+273)*$E$15)</f>
        <v>0</v>
      </c>
      <c r="AX286" t="s">
        <v>439</v>
      </c>
      <c r="AY286" t="s">
        <v>439</v>
      </c>
      <c r="AZ286">
        <v>0</v>
      </c>
      <c r="BA286">
        <v>0</v>
      </c>
      <c r="BB286">
        <f>1-AZ286/BA286</f>
        <v>0</v>
      </c>
      <c r="BC286">
        <v>0</v>
      </c>
      <c r="BD286" t="s">
        <v>439</v>
      </c>
      <c r="BE286" t="s">
        <v>439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439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$B$13*EG286+$C$13*EH286+$F$13*ES286*(1-EV286)</f>
        <v>0</v>
      </c>
      <c r="DI286">
        <f>DH286*DJ286</f>
        <v>0</v>
      </c>
      <c r="DJ286">
        <f>($B$13*$D$11+$C$13*$D$11+$F$13*((FF286+EX286)/MAX(FF286+EX286+FG286, 0.1)*$I$11+FG286/MAX(FF286+EX286+FG286, 0.1)*$J$11))/($B$13+$C$13+$F$13)</f>
        <v>0</v>
      </c>
      <c r="DK286">
        <f>($B$13*$K$11+$C$13*$K$11+$F$13*((FF286+EX286)/MAX(FF286+EX286+FG286, 0.1)*$P$11+FG286/MAX(FF286+EX286+FG286, 0.1)*$Q$11))/($B$13+$C$13+$F$13)</f>
        <v>0</v>
      </c>
      <c r="DL286">
        <v>2.7</v>
      </c>
      <c r="DM286">
        <v>0.5</v>
      </c>
      <c r="DN286" t="s">
        <v>440</v>
      </c>
      <c r="DO286">
        <v>2</v>
      </c>
      <c r="DP286" t="b">
        <v>1</v>
      </c>
      <c r="DQ286">
        <v>1758572554.214286</v>
      </c>
      <c r="DR286">
        <v>1192.378214285714</v>
      </c>
      <c r="DS286">
        <v>1225.479285714286</v>
      </c>
      <c r="DT286">
        <v>21.90650357142857</v>
      </c>
      <c r="DU286">
        <v>20.72107142857143</v>
      </c>
      <c r="DV286">
        <v>1193.128571428571</v>
      </c>
      <c r="DW286">
        <v>21.63301785714285</v>
      </c>
      <c r="DX286">
        <v>500.0082857142858</v>
      </c>
      <c r="DY286">
        <v>89.76965</v>
      </c>
      <c r="DZ286">
        <v>0.06752636785714286</v>
      </c>
      <c r="EA286">
        <v>28.62187142857143</v>
      </c>
      <c r="EB286">
        <v>30.00017857142857</v>
      </c>
      <c r="EC286">
        <v>999.9000000000002</v>
      </c>
      <c r="ED286">
        <v>0</v>
      </c>
      <c r="EE286">
        <v>0</v>
      </c>
      <c r="EF286">
        <v>9998.182857142858</v>
      </c>
      <c r="EG286">
        <v>0</v>
      </c>
      <c r="EH286">
        <v>10.3214</v>
      </c>
      <c r="EI286">
        <v>-33.10159642857143</v>
      </c>
      <c r="EJ286">
        <v>1219.084642857143</v>
      </c>
      <c r="EK286">
        <v>1251.41</v>
      </c>
      <c r="EL286">
        <v>1.185425714285714</v>
      </c>
      <c r="EM286">
        <v>1225.479285714286</v>
      </c>
      <c r="EN286">
        <v>20.72107142857143</v>
      </c>
      <c r="EO286">
        <v>1.966538928571428</v>
      </c>
      <c r="EP286">
        <v>1.860122857142857</v>
      </c>
      <c r="EQ286">
        <v>17.17745357142857</v>
      </c>
      <c r="ER286">
        <v>16.30139285714286</v>
      </c>
      <c r="ES286">
        <v>2000.014285714286</v>
      </c>
      <c r="ET286">
        <v>0.9799968571428573</v>
      </c>
      <c r="EU286">
        <v>0.02000315714285714</v>
      </c>
      <c r="EV286">
        <v>0</v>
      </c>
      <c r="EW286">
        <v>328.2761785714286</v>
      </c>
      <c r="EX286">
        <v>5.00078</v>
      </c>
      <c r="EY286">
        <v>6506.046071428572</v>
      </c>
      <c r="EZ286">
        <v>16379.725</v>
      </c>
      <c r="FA286">
        <v>39.75424999999999</v>
      </c>
      <c r="FB286">
        <v>40.625</v>
      </c>
      <c r="FC286">
        <v>40.07792857142856</v>
      </c>
      <c r="FD286">
        <v>40.28989285714285</v>
      </c>
      <c r="FE286">
        <v>40.85464285714285</v>
      </c>
      <c r="FF286">
        <v>1955.105714285714</v>
      </c>
      <c r="FG286">
        <v>39.90857142857143</v>
      </c>
      <c r="FH286">
        <v>0</v>
      </c>
      <c r="FI286">
        <v>1758572560.2</v>
      </c>
      <c r="FJ286">
        <v>0</v>
      </c>
      <c r="FK286">
        <v>328.3008076923076</v>
      </c>
      <c r="FL286">
        <v>-0.3724786367607595</v>
      </c>
      <c r="FM286">
        <v>-13.3955555534379</v>
      </c>
      <c r="FN286">
        <v>6505.940769230769</v>
      </c>
      <c r="FO286">
        <v>15</v>
      </c>
      <c r="FP286">
        <v>0</v>
      </c>
      <c r="FQ286" t="s">
        <v>441</v>
      </c>
      <c r="FR286">
        <v>1746989605.5</v>
      </c>
      <c r="FS286">
        <v>1746989593.5</v>
      </c>
      <c r="FT286">
        <v>0</v>
      </c>
      <c r="FU286">
        <v>-0.274</v>
      </c>
      <c r="FV286">
        <v>-0.002</v>
      </c>
      <c r="FW286">
        <v>2.549</v>
      </c>
      <c r="FX286">
        <v>0.129</v>
      </c>
      <c r="FY286">
        <v>420</v>
      </c>
      <c r="FZ286">
        <v>17</v>
      </c>
      <c r="GA286">
        <v>0.02</v>
      </c>
      <c r="GB286">
        <v>0.04</v>
      </c>
      <c r="GC286">
        <v>-33.1247625</v>
      </c>
      <c r="GD286">
        <v>0.5559951219512892</v>
      </c>
      <c r="GE286">
        <v>0.06674854188482289</v>
      </c>
      <c r="GF286">
        <v>0</v>
      </c>
      <c r="GG286">
        <v>328.3316470588235</v>
      </c>
      <c r="GH286">
        <v>-0.6668907588479918</v>
      </c>
      <c r="GI286">
        <v>0.2197831661852413</v>
      </c>
      <c r="GJ286">
        <v>1</v>
      </c>
      <c r="GK286">
        <v>1.188037</v>
      </c>
      <c r="GL286">
        <v>-0.01318131332082869</v>
      </c>
      <c r="GM286">
        <v>0.01383094812368263</v>
      </c>
      <c r="GN286">
        <v>1</v>
      </c>
      <c r="GO286">
        <v>2</v>
      </c>
      <c r="GP286">
        <v>3</v>
      </c>
      <c r="GQ286" t="s">
        <v>448</v>
      </c>
      <c r="GR286">
        <v>3.10241</v>
      </c>
      <c r="GS286">
        <v>2.7259</v>
      </c>
      <c r="GT286">
        <v>0.18041</v>
      </c>
      <c r="GU286">
        <v>0.183429</v>
      </c>
      <c r="GV286">
        <v>0.100308</v>
      </c>
      <c r="GW286">
        <v>0.097743</v>
      </c>
      <c r="GX286">
        <v>21393.9</v>
      </c>
      <c r="GY286">
        <v>19370.7</v>
      </c>
      <c r="GZ286">
        <v>26667.6</v>
      </c>
      <c r="HA286">
        <v>23945.1</v>
      </c>
      <c r="HB286">
        <v>38407.3</v>
      </c>
      <c r="HC286">
        <v>31948.1</v>
      </c>
      <c r="HD286">
        <v>46571.7</v>
      </c>
      <c r="HE286">
        <v>37883.2</v>
      </c>
      <c r="HF286">
        <v>1.86545</v>
      </c>
      <c r="HG286">
        <v>1.84298</v>
      </c>
      <c r="HH286">
        <v>0.126693</v>
      </c>
      <c r="HI286">
        <v>0</v>
      </c>
      <c r="HJ286">
        <v>27.9347</v>
      </c>
      <c r="HK286">
        <v>999.9</v>
      </c>
      <c r="HL286">
        <v>46.6</v>
      </c>
      <c r="HM286">
        <v>32.3</v>
      </c>
      <c r="HN286">
        <v>25.2115</v>
      </c>
      <c r="HO286">
        <v>60.7722</v>
      </c>
      <c r="HP286">
        <v>22.3958</v>
      </c>
      <c r="HQ286">
        <v>1</v>
      </c>
      <c r="HR286">
        <v>0.162754</v>
      </c>
      <c r="HS286">
        <v>0.362288</v>
      </c>
      <c r="HT286">
        <v>20.2795</v>
      </c>
      <c r="HU286">
        <v>5.20935</v>
      </c>
      <c r="HV286">
        <v>11.98</v>
      </c>
      <c r="HW286">
        <v>4.9629</v>
      </c>
      <c r="HX286">
        <v>3.2744</v>
      </c>
      <c r="HY286">
        <v>9999</v>
      </c>
      <c r="HZ286">
        <v>9999</v>
      </c>
      <c r="IA286">
        <v>9999</v>
      </c>
      <c r="IB286">
        <v>999.9</v>
      </c>
      <c r="IC286">
        <v>1.86391</v>
      </c>
      <c r="ID286">
        <v>1.86007</v>
      </c>
      <c r="IE286">
        <v>1.8584</v>
      </c>
      <c r="IF286">
        <v>1.85975</v>
      </c>
      <c r="IG286">
        <v>1.85989</v>
      </c>
      <c r="IH286">
        <v>1.8584</v>
      </c>
      <c r="II286">
        <v>1.85745</v>
      </c>
      <c r="IJ286">
        <v>1.85242</v>
      </c>
      <c r="IK286">
        <v>0</v>
      </c>
      <c r="IL286">
        <v>0</v>
      </c>
      <c r="IM286">
        <v>0</v>
      </c>
      <c r="IN286">
        <v>0</v>
      </c>
      <c r="IO286" t="s">
        <v>443</v>
      </c>
      <c r="IP286" t="s">
        <v>444</v>
      </c>
      <c r="IQ286" t="s">
        <v>445</v>
      </c>
      <c r="IR286" t="s">
        <v>445</v>
      </c>
      <c r="IS286" t="s">
        <v>445</v>
      </c>
      <c r="IT286" t="s">
        <v>445</v>
      </c>
      <c r="IU286">
        <v>0</v>
      </c>
      <c r="IV286">
        <v>100</v>
      </c>
      <c r="IW286">
        <v>100</v>
      </c>
      <c r="IX286">
        <v>-0.72</v>
      </c>
      <c r="IY286">
        <v>0.2738</v>
      </c>
      <c r="IZ286">
        <v>-1.088691465271074</v>
      </c>
      <c r="JA286">
        <v>-0.0009653133281458612</v>
      </c>
      <c r="JB286">
        <v>1.467522864134924E-06</v>
      </c>
      <c r="JC286">
        <v>-3.533429210606989E-10</v>
      </c>
      <c r="JD286">
        <v>0.001055554131792665</v>
      </c>
      <c r="JE286">
        <v>0.003653998214210923</v>
      </c>
      <c r="JF286">
        <v>0.0003927652080039181</v>
      </c>
      <c r="JG286">
        <v>9.453655735445027E-07</v>
      </c>
      <c r="JH286">
        <v>2</v>
      </c>
      <c r="JI286">
        <v>1975</v>
      </c>
      <c r="JJ286">
        <v>1</v>
      </c>
      <c r="JK286">
        <v>27</v>
      </c>
      <c r="JL286">
        <v>193049.3</v>
      </c>
      <c r="JM286">
        <v>193049.5</v>
      </c>
      <c r="JN286">
        <v>2.78442</v>
      </c>
      <c r="JO286">
        <v>2.60986</v>
      </c>
      <c r="JP286">
        <v>1.49658</v>
      </c>
      <c r="JQ286">
        <v>2.34985</v>
      </c>
      <c r="JR286">
        <v>1.54907</v>
      </c>
      <c r="JS286">
        <v>2.45605</v>
      </c>
      <c r="JT286">
        <v>37.0747</v>
      </c>
      <c r="JU286">
        <v>24.1751</v>
      </c>
      <c r="JV286">
        <v>18</v>
      </c>
      <c r="JW286">
        <v>482.972</v>
      </c>
      <c r="JX286">
        <v>482.92</v>
      </c>
      <c r="JY286">
        <v>27.0662</v>
      </c>
      <c r="JZ286">
        <v>29.3242</v>
      </c>
      <c r="KA286">
        <v>30.0003</v>
      </c>
      <c r="KB286">
        <v>29.4889</v>
      </c>
      <c r="KC286">
        <v>29.4702</v>
      </c>
      <c r="KD286">
        <v>55.8587</v>
      </c>
      <c r="KE286">
        <v>20.0895</v>
      </c>
      <c r="KF286">
        <v>66.8245</v>
      </c>
      <c r="KG286">
        <v>27.0715</v>
      </c>
      <c r="KH286">
        <v>1269.12</v>
      </c>
      <c r="KI286">
        <v>20.6826</v>
      </c>
      <c r="KJ286">
        <v>101.822</v>
      </c>
      <c r="KK286">
        <v>91.36060000000001</v>
      </c>
    </row>
    <row r="287" spans="1:297">
      <c r="A287">
        <v>269</v>
      </c>
      <c r="B287">
        <v>1758572567</v>
      </c>
      <c r="C287">
        <v>7789.400000095367</v>
      </c>
      <c r="D287" t="s">
        <v>985</v>
      </c>
      <c r="E287" t="s">
        <v>986</v>
      </c>
      <c r="F287">
        <v>5</v>
      </c>
      <c r="G287" t="s">
        <v>834</v>
      </c>
      <c r="H287" t="s">
        <v>438</v>
      </c>
      <c r="I287">
        <v>1758572559.5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(EA287+(U287+2*0.95*5.67E-8*(((EA287+$B$9)+273)^4-(EA287+273)^4)-44100*J287)/(1.84*29.3*R287+8*0.95*5.67E-8*(EA287+273)^3))</f>
        <v>0</v>
      </c>
      <c r="W287">
        <f>($C$9*EB287+$D$9*EC287+$E$9*V287)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2*0.95*5.67E-8*(((EA287+$B$9)+273)^4-(W287+273)^4)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1284.768739169829</v>
      </c>
      <c r="AK287">
        <v>1261.058787878788</v>
      </c>
      <c r="AL287">
        <v>3.408829032173443</v>
      </c>
      <c r="AM287">
        <v>64.87164612893358</v>
      </c>
      <c r="AN287">
        <f>(AP287 - AO287 + DY287*1E3/(8.314*(EA287+273.15)) * AR287/DX287 * AQ287) * DX287/(100*DL287) * 1000/(1000 - AP287)</f>
        <v>0</v>
      </c>
      <c r="AO287">
        <v>20.72903461074289</v>
      </c>
      <c r="AP287">
        <v>21.92053939393938</v>
      </c>
      <c r="AQ287">
        <v>1.716078270742903E-05</v>
      </c>
      <c r="AR287">
        <v>105.5130570638781</v>
      </c>
      <c r="AS287">
        <v>0</v>
      </c>
      <c r="AT287">
        <v>0</v>
      </c>
      <c r="AU287">
        <f>IF(AS287*$H$15&gt;=AW287,1.0,(AW287/(AW287-AS287*$H$15)))</f>
        <v>0</v>
      </c>
      <c r="AV287">
        <f>(AU287-1)*100</f>
        <v>0</v>
      </c>
      <c r="AW287">
        <f>MAX(0,($B$15+$C$15*EF287)/(1+$D$15*EF287)*DY287/(EA287+273)*$E$15)</f>
        <v>0</v>
      </c>
      <c r="AX287" t="s">
        <v>439</v>
      </c>
      <c r="AY287" t="s">
        <v>439</v>
      </c>
      <c r="AZ287">
        <v>0</v>
      </c>
      <c r="BA287">
        <v>0</v>
      </c>
      <c r="BB287">
        <f>1-AZ287/BA287</f>
        <v>0</v>
      </c>
      <c r="BC287">
        <v>0</v>
      </c>
      <c r="BD287" t="s">
        <v>439</v>
      </c>
      <c r="BE287" t="s">
        <v>439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439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$B$13*EG287+$C$13*EH287+$F$13*ES287*(1-EV287)</f>
        <v>0</v>
      </c>
      <c r="DI287">
        <f>DH287*DJ287</f>
        <v>0</v>
      </c>
      <c r="DJ287">
        <f>($B$13*$D$11+$C$13*$D$11+$F$13*((FF287+EX287)/MAX(FF287+EX287+FG287, 0.1)*$I$11+FG287/MAX(FF287+EX287+FG287, 0.1)*$J$11))/($B$13+$C$13+$F$13)</f>
        <v>0</v>
      </c>
      <c r="DK287">
        <f>($B$13*$K$11+$C$13*$K$11+$F$13*((FF287+EX287)/MAX(FF287+EX287+FG287, 0.1)*$P$11+FG287/MAX(FF287+EX287+FG287, 0.1)*$Q$11))/($B$13+$C$13+$F$13)</f>
        <v>0</v>
      </c>
      <c r="DL287">
        <v>2.7</v>
      </c>
      <c r="DM287">
        <v>0.5</v>
      </c>
      <c r="DN287" t="s">
        <v>440</v>
      </c>
      <c r="DO287">
        <v>2</v>
      </c>
      <c r="DP287" t="b">
        <v>1</v>
      </c>
      <c r="DQ287">
        <v>1758572559.5</v>
      </c>
      <c r="DR287">
        <v>1210.075185185185</v>
      </c>
      <c r="DS287">
        <v>1243.150740740741</v>
      </c>
      <c r="DT287">
        <v>21.91654074074074</v>
      </c>
      <c r="DU287">
        <v>20.72604814814815</v>
      </c>
      <c r="DV287">
        <v>1210.807777777778</v>
      </c>
      <c r="DW287">
        <v>21.64283703703704</v>
      </c>
      <c r="DX287">
        <v>500.0473703703703</v>
      </c>
      <c r="DY287">
        <v>89.76992592592593</v>
      </c>
      <c r="DZ287">
        <v>0.06751315925925926</v>
      </c>
      <c r="EA287">
        <v>28.62245555555555</v>
      </c>
      <c r="EB287">
        <v>29.99841111111111</v>
      </c>
      <c r="EC287">
        <v>999.9000000000001</v>
      </c>
      <c r="ED287">
        <v>0</v>
      </c>
      <c r="EE287">
        <v>0</v>
      </c>
      <c r="EF287">
        <v>10004.67407407408</v>
      </c>
      <c r="EG287">
        <v>0</v>
      </c>
      <c r="EH287">
        <v>10.3214</v>
      </c>
      <c r="EI287">
        <v>-33.07509259259259</v>
      </c>
      <c r="EJ287">
        <v>1237.190740740741</v>
      </c>
      <c r="EK287">
        <v>1269.461481481482</v>
      </c>
      <c r="EL287">
        <v>1.190488148148148</v>
      </c>
      <c r="EM287">
        <v>1243.150740740741</v>
      </c>
      <c r="EN287">
        <v>20.72604814814815</v>
      </c>
      <c r="EO287">
        <v>1.967445925925926</v>
      </c>
      <c r="EP287">
        <v>1.860574074074074</v>
      </c>
      <c r="EQ287">
        <v>17.18473703703704</v>
      </c>
      <c r="ER287">
        <v>16.30521111111111</v>
      </c>
      <c r="ES287">
        <v>2000.028148148148</v>
      </c>
      <c r="ET287">
        <v>0.9799971851851853</v>
      </c>
      <c r="EU287">
        <v>0.0200028</v>
      </c>
      <c r="EV287">
        <v>0</v>
      </c>
      <c r="EW287">
        <v>328.2120740740741</v>
      </c>
      <c r="EX287">
        <v>5.00078</v>
      </c>
      <c r="EY287">
        <v>6504.962962962963</v>
      </c>
      <c r="EZ287">
        <v>16379.84444444445</v>
      </c>
      <c r="FA287">
        <v>39.74048148148148</v>
      </c>
      <c r="FB287">
        <v>40.625</v>
      </c>
      <c r="FC287">
        <v>40.07159259259259</v>
      </c>
      <c r="FD287">
        <v>40.27285185185185</v>
      </c>
      <c r="FE287">
        <v>40.83314814814815</v>
      </c>
      <c r="FF287">
        <v>1955.12</v>
      </c>
      <c r="FG287">
        <v>39.90814814814815</v>
      </c>
      <c r="FH287">
        <v>0</v>
      </c>
      <c r="FI287">
        <v>1758572565</v>
      </c>
      <c r="FJ287">
        <v>0</v>
      </c>
      <c r="FK287">
        <v>328.2565769230769</v>
      </c>
      <c r="FL287">
        <v>-0.8633504288450472</v>
      </c>
      <c r="FM287">
        <v>-13.03726493411564</v>
      </c>
      <c r="FN287">
        <v>6504.889230769229</v>
      </c>
      <c r="FO287">
        <v>15</v>
      </c>
      <c r="FP287">
        <v>0</v>
      </c>
      <c r="FQ287" t="s">
        <v>441</v>
      </c>
      <c r="FR287">
        <v>1746989605.5</v>
      </c>
      <c r="FS287">
        <v>1746989593.5</v>
      </c>
      <c r="FT287">
        <v>0</v>
      </c>
      <c r="FU287">
        <v>-0.274</v>
      </c>
      <c r="FV287">
        <v>-0.002</v>
      </c>
      <c r="FW287">
        <v>2.549</v>
      </c>
      <c r="FX287">
        <v>0.129</v>
      </c>
      <c r="FY287">
        <v>420</v>
      </c>
      <c r="FZ287">
        <v>17</v>
      </c>
      <c r="GA287">
        <v>0.02</v>
      </c>
      <c r="GB287">
        <v>0.04</v>
      </c>
      <c r="GC287">
        <v>-33.111695</v>
      </c>
      <c r="GD287">
        <v>0.2747887429644452</v>
      </c>
      <c r="GE287">
        <v>0.06055841787068079</v>
      </c>
      <c r="GF287">
        <v>1</v>
      </c>
      <c r="GG287">
        <v>328.2874117647059</v>
      </c>
      <c r="GH287">
        <v>-0.2996791465394707</v>
      </c>
      <c r="GI287">
        <v>0.2291321372749379</v>
      </c>
      <c r="GJ287">
        <v>1</v>
      </c>
      <c r="GK287">
        <v>1.1860465</v>
      </c>
      <c r="GL287">
        <v>0.0658489305816117</v>
      </c>
      <c r="GM287">
        <v>0.007459565185049324</v>
      </c>
      <c r="GN287">
        <v>1</v>
      </c>
      <c r="GO287">
        <v>3</v>
      </c>
      <c r="GP287">
        <v>3</v>
      </c>
      <c r="GQ287" t="s">
        <v>442</v>
      </c>
      <c r="GR287">
        <v>3.10248</v>
      </c>
      <c r="GS287">
        <v>2.72584</v>
      </c>
      <c r="GT287">
        <v>0.181923</v>
      </c>
      <c r="GU287">
        <v>0.184902</v>
      </c>
      <c r="GV287">
        <v>0.100314</v>
      </c>
      <c r="GW287">
        <v>0.0977576</v>
      </c>
      <c r="GX287">
        <v>21354.3</v>
      </c>
      <c r="GY287">
        <v>19335.7</v>
      </c>
      <c r="GZ287">
        <v>26667.5</v>
      </c>
      <c r="HA287">
        <v>23945</v>
      </c>
      <c r="HB287">
        <v>38407</v>
      </c>
      <c r="HC287">
        <v>31947.8</v>
      </c>
      <c r="HD287">
        <v>46571.4</v>
      </c>
      <c r="HE287">
        <v>37883.3</v>
      </c>
      <c r="HF287">
        <v>1.86563</v>
      </c>
      <c r="HG287">
        <v>1.84308</v>
      </c>
      <c r="HH287">
        <v>0.126567</v>
      </c>
      <c r="HI287">
        <v>0</v>
      </c>
      <c r="HJ287">
        <v>27.9333</v>
      </c>
      <c r="HK287">
        <v>999.9</v>
      </c>
      <c r="HL287">
        <v>46.6</v>
      </c>
      <c r="HM287">
        <v>32.4</v>
      </c>
      <c r="HN287">
        <v>25.3553</v>
      </c>
      <c r="HO287">
        <v>61.0522</v>
      </c>
      <c r="HP287">
        <v>22.524</v>
      </c>
      <c r="HQ287">
        <v>1</v>
      </c>
      <c r="HR287">
        <v>0.163018</v>
      </c>
      <c r="HS287">
        <v>0.382917</v>
      </c>
      <c r="HT287">
        <v>20.2793</v>
      </c>
      <c r="HU287">
        <v>5.2092</v>
      </c>
      <c r="HV287">
        <v>11.98</v>
      </c>
      <c r="HW287">
        <v>4.96255</v>
      </c>
      <c r="HX287">
        <v>3.2743</v>
      </c>
      <c r="HY287">
        <v>9999</v>
      </c>
      <c r="HZ287">
        <v>9999</v>
      </c>
      <c r="IA287">
        <v>9999</v>
      </c>
      <c r="IB287">
        <v>999.9</v>
      </c>
      <c r="IC287">
        <v>1.86394</v>
      </c>
      <c r="ID287">
        <v>1.86008</v>
      </c>
      <c r="IE287">
        <v>1.85846</v>
      </c>
      <c r="IF287">
        <v>1.85976</v>
      </c>
      <c r="IG287">
        <v>1.85989</v>
      </c>
      <c r="IH287">
        <v>1.8584</v>
      </c>
      <c r="II287">
        <v>1.85745</v>
      </c>
      <c r="IJ287">
        <v>1.85242</v>
      </c>
      <c r="IK287">
        <v>0</v>
      </c>
      <c r="IL287">
        <v>0</v>
      </c>
      <c r="IM287">
        <v>0</v>
      </c>
      <c r="IN287">
        <v>0</v>
      </c>
      <c r="IO287" t="s">
        <v>443</v>
      </c>
      <c r="IP287" t="s">
        <v>444</v>
      </c>
      <c r="IQ287" t="s">
        <v>445</v>
      </c>
      <c r="IR287" t="s">
        <v>445</v>
      </c>
      <c r="IS287" t="s">
        <v>445</v>
      </c>
      <c r="IT287" t="s">
        <v>445</v>
      </c>
      <c r="IU287">
        <v>0</v>
      </c>
      <c r="IV287">
        <v>100</v>
      </c>
      <c r="IW287">
        <v>100</v>
      </c>
      <c r="IX287">
        <v>-0.71</v>
      </c>
      <c r="IY287">
        <v>0.2738</v>
      </c>
      <c r="IZ287">
        <v>-1.088691465271074</v>
      </c>
      <c r="JA287">
        <v>-0.0009653133281458612</v>
      </c>
      <c r="JB287">
        <v>1.467522864134924E-06</v>
      </c>
      <c r="JC287">
        <v>-3.533429210606989E-10</v>
      </c>
      <c r="JD287">
        <v>0.001055554131792665</v>
      </c>
      <c r="JE287">
        <v>0.003653998214210923</v>
      </c>
      <c r="JF287">
        <v>0.0003927652080039181</v>
      </c>
      <c r="JG287">
        <v>9.453655735445027E-07</v>
      </c>
      <c r="JH287">
        <v>2</v>
      </c>
      <c r="JI287">
        <v>1975</v>
      </c>
      <c r="JJ287">
        <v>1</v>
      </c>
      <c r="JK287">
        <v>27</v>
      </c>
      <c r="JL287">
        <v>193049.4</v>
      </c>
      <c r="JM287">
        <v>193049.6</v>
      </c>
      <c r="JN287">
        <v>2.81494</v>
      </c>
      <c r="JO287">
        <v>2.62207</v>
      </c>
      <c r="JP287">
        <v>1.49658</v>
      </c>
      <c r="JQ287">
        <v>2.34985</v>
      </c>
      <c r="JR287">
        <v>1.54907</v>
      </c>
      <c r="JS287">
        <v>2.36816</v>
      </c>
      <c r="JT287">
        <v>37.0747</v>
      </c>
      <c r="JU287">
        <v>24.1663</v>
      </c>
      <c r="JV287">
        <v>18</v>
      </c>
      <c r="JW287">
        <v>483.088</v>
      </c>
      <c r="JX287">
        <v>483.006</v>
      </c>
      <c r="JY287">
        <v>27.0704</v>
      </c>
      <c r="JZ287">
        <v>29.3261</v>
      </c>
      <c r="KA287">
        <v>30.0002</v>
      </c>
      <c r="KB287">
        <v>29.4908</v>
      </c>
      <c r="KC287">
        <v>29.4727</v>
      </c>
      <c r="KD287">
        <v>56.4844</v>
      </c>
      <c r="KE287">
        <v>20.0895</v>
      </c>
      <c r="KF287">
        <v>66.8245</v>
      </c>
      <c r="KG287">
        <v>27.0678</v>
      </c>
      <c r="KH287">
        <v>1289.16</v>
      </c>
      <c r="KI287">
        <v>20.6826</v>
      </c>
      <c r="KJ287">
        <v>101.821</v>
      </c>
      <c r="KK287">
        <v>91.36060000000001</v>
      </c>
    </row>
    <row r="288" spans="1:297">
      <c r="A288">
        <v>270</v>
      </c>
      <c r="B288">
        <v>1758572572</v>
      </c>
      <c r="C288">
        <v>7794.400000095367</v>
      </c>
      <c r="D288" t="s">
        <v>987</v>
      </c>
      <c r="E288" t="s">
        <v>988</v>
      </c>
      <c r="F288">
        <v>5</v>
      </c>
      <c r="G288" t="s">
        <v>834</v>
      </c>
      <c r="H288" t="s">
        <v>438</v>
      </c>
      <c r="I288">
        <v>1758572564.214286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(EA288+(U288+2*0.95*5.67E-8*(((EA288+$B$9)+273)^4-(EA288+273)^4)-44100*J288)/(1.84*29.3*R288+8*0.95*5.67E-8*(EA288+273)^3))</f>
        <v>0</v>
      </c>
      <c r="W288">
        <f>($C$9*EB288+$D$9*EC288+$E$9*V288)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2*0.95*5.67E-8*(((EA288+$B$9)+273)^4-(W288+273)^4)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1301.438122988086</v>
      </c>
      <c r="AK288">
        <v>1277.991090909091</v>
      </c>
      <c r="AL288">
        <v>3.398309072627077</v>
      </c>
      <c r="AM288">
        <v>64.87164612893358</v>
      </c>
      <c r="AN288">
        <f>(AP288 - AO288 + DY288*1E3/(8.314*(EA288+273.15)) * AR288/DX288 * AQ288) * DX288/(100*DL288) * 1000/(1000 - AP288)</f>
        <v>0</v>
      </c>
      <c r="AO288">
        <v>20.73359535322222</v>
      </c>
      <c r="AP288">
        <v>21.92128545454545</v>
      </c>
      <c r="AQ288">
        <v>1.75433458136661E-05</v>
      </c>
      <c r="AR288">
        <v>105.5130570638781</v>
      </c>
      <c r="AS288">
        <v>0</v>
      </c>
      <c r="AT288">
        <v>0</v>
      </c>
      <c r="AU288">
        <f>IF(AS288*$H$15&gt;=AW288,1.0,(AW288/(AW288-AS288*$H$15)))</f>
        <v>0</v>
      </c>
      <c r="AV288">
        <f>(AU288-1)*100</f>
        <v>0</v>
      </c>
      <c r="AW288">
        <f>MAX(0,($B$15+$C$15*EF288)/(1+$D$15*EF288)*DY288/(EA288+273)*$E$15)</f>
        <v>0</v>
      </c>
      <c r="AX288" t="s">
        <v>439</v>
      </c>
      <c r="AY288" t="s">
        <v>439</v>
      </c>
      <c r="AZ288">
        <v>0</v>
      </c>
      <c r="BA288">
        <v>0</v>
      </c>
      <c r="BB288">
        <f>1-AZ288/BA288</f>
        <v>0</v>
      </c>
      <c r="BC288">
        <v>0</v>
      </c>
      <c r="BD288" t="s">
        <v>439</v>
      </c>
      <c r="BE288" t="s">
        <v>439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439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$B$13*EG288+$C$13*EH288+$F$13*ES288*(1-EV288)</f>
        <v>0</v>
      </c>
      <c r="DI288">
        <f>DH288*DJ288</f>
        <v>0</v>
      </c>
      <c r="DJ288">
        <f>($B$13*$D$11+$C$13*$D$11+$F$13*((FF288+EX288)/MAX(FF288+EX288+FG288, 0.1)*$I$11+FG288/MAX(FF288+EX288+FG288, 0.1)*$J$11))/($B$13+$C$13+$F$13)</f>
        <v>0</v>
      </c>
      <c r="DK288">
        <f>($B$13*$K$11+$C$13*$K$11+$F$13*((FF288+EX288)/MAX(FF288+EX288+FG288, 0.1)*$P$11+FG288/MAX(FF288+EX288+FG288, 0.1)*$Q$11))/($B$13+$C$13+$F$13)</f>
        <v>0</v>
      </c>
      <c r="DL288">
        <v>2.7</v>
      </c>
      <c r="DM288">
        <v>0.5</v>
      </c>
      <c r="DN288" t="s">
        <v>440</v>
      </c>
      <c r="DO288">
        <v>2</v>
      </c>
      <c r="DP288" t="b">
        <v>1</v>
      </c>
      <c r="DQ288">
        <v>1758572564.214286</v>
      </c>
      <c r="DR288">
        <v>1225.780714285714</v>
      </c>
      <c r="DS288">
        <v>1258.849285714286</v>
      </c>
      <c r="DT288">
        <v>21.91925</v>
      </c>
      <c r="DU288">
        <v>20.72944642857143</v>
      </c>
      <c r="DV288">
        <v>1226.497857142857</v>
      </c>
      <c r="DW288">
        <v>21.64549642857143</v>
      </c>
      <c r="DX288">
        <v>499.9734642857143</v>
      </c>
      <c r="DY288">
        <v>89.77028214285714</v>
      </c>
      <c r="DZ288">
        <v>0.06766322142857144</v>
      </c>
      <c r="EA288">
        <v>28.62284285714285</v>
      </c>
      <c r="EB288">
        <v>30.00011071428571</v>
      </c>
      <c r="EC288">
        <v>999.9000000000002</v>
      </c>
      <c r="ED288">
        <v>0</v>
      </c>
      <c r="EE288">
        <v>0</v>
      </c>
      <c r="EF288">
        <v>9998.928571428569</v>
      </c>
      <c r="EG288">
        <v>0</v>
      </c>
      <c r="EH288">
        <v>10.3214</v>
      </c>
      <c r="EI288">
        <v>-33.06662142857142</v>
      </c>
      <c r="EJ288">
        <v>1253.251785714285</v>
      </c>
      <c r="EK288">
        <v>1285.496428571429</v>
      </c>
      <c r="EL288">
        <v>1.1898075</v>
      </c>
      <c r="EM288">
        <v>1258.849285714286</v>
      </c>
      <c r="EN288">
        <v>20.72944642857143</v>
      </c>
      <c r="EO288">
        <v>1.9676975</v>
      </c>
      <c r="EP288">
        <v>1.860886428571428</v>
      </c>
      <c r="EQ288">
        <v>17.18675714285714</v>
      </c>
      <c r="ER288">
        <v>16.30785</v>
      </c>
      <c r="ES288">
        <v>2000.024285714286</v>
      </c>
      <c r="ET288">
        <v>0.9799969642857144</v>
      </c>
      <c r="EU288">
        <v>0.02000305</v>
      </c>
      <c r="EV288">
        <v>0</v>
      </c>
      <c r="EW288">
        <v>328.2456785714285</v>
      </c>
      <c r="EX288">
        <v>5.00078</v>
      </c>
      <c r="EY288">
        <v>6503.918928571429</v>
      </c>
      <c r="EZ288">
        <v>16379.81428571428</v>
      </c>
      <c r="FA288">
        <v>39.7430357142857</v>
      </c>
      <c r="FB288">
        <v>40.625</v>
      </c>
      <c r="FC288">
        <v>40.05774999999999</v>
      </c>
      <c r="FD288">
        <v>40.28985714285714</v>
      </c>
      <c r="FE288">
        <v>40.81903571428571</v>
      </c>
      <c r="FF288">
        <v>1955.115714285714</v>
      </c>
      <c r="FG288">
        <v>39.90857142857144</v>
      </c>
      <c r="FH288">
        <v>0</v>
      </c>
      <c r="FI288">
        <v>1758572569.8</v>
      </c>
      <c r="FJ288">
        <v>0</v>
      </c>
      <c r="FK288">
        <v>328.2464615384615</v>
      </c>
      <c r="FL288">
        <v>-0.4248205199770446</v>
      </c>
      <c r="FM288">
        <v>-11.28923075209876</v>
      </c>
      <c r="FN288">
        <v>6503.911153846154</v>
      </c>
      <c r="FO288">
        <v>15</v>
      </c>
      <c r="FP288">
        <v>0</v>
      </c>
      <c r="FQ288" t="s">
        <v>441</v>
      </c>
      <c r="FR288">
        <v>1746989605.5</v>
      </c>
      <c r="FS288">
        <v>1746989593.5</v>
      </c>
      <c r="FT288">
        <v>0</v>
      </c>
      <c r="FU288">
        <v>-0.274</v>
      </c>
      <c r="FV288">
        <v>-0.002</v>
      </c>
      <c r="FW288">
        <v>2.549</v>
      </c>
      <c r="FX288">
        <v>0.129</v>
      </c>
      <c r="FY288">
        <v>420</v>
      </c>
      <c r="FZ288">
        <v>17</v>
      </c>
      <c r="GA288">
        <v>0.02</v>
      </c>
      <c r="GB288">
        <v>0.04</v>
      </c>
      <c r="GC288">
        <v>-33.066945</v>
      </c>
      <c r="GD288">
        <v>0.06673170731712474</v>
      </c>
      <c r="GE288">
        <v>0.1205611731653272</v>
      </c>
      <c r="GF288">
        <v>1</v>
      </c>
      <c r="GG288">
        <v>328.2573529411765</v>
      </c>
      <c r="GH288">
        <v>-0.4044308650887319</v>
      </c>
      <c r="GI288">
        <v>0.2389407854719205</v>
      </c>
      <c r="GJ288">
        <v>1</v>
      </c>
      <c r="GK288">
        <v>1.1896965</v>
      </c>
      <c r="GL288">
        <v>-0.004750694183869279</v>
      </c>
      <c r="GM288">
        <v>0.001691180874418811</v>
      </c>
      <c r="GN288">
        <v>1</v>
      </c>
      <c r="GO288">
        <v>3</v>
      </c>
      <c r="GP288">
        <v>3</v>
      </c>
      <c r="GQ288" t="s">
        <v>442</v>
      </c>
      <c r="GR288">
        <v>3.10274</v>
      </c>
      <c r="GS288">
        <v>2.72564</v>
      </c>
      <c r="GT288">
        <v>0.183421</v>
      </c>
      <c r="GU288">
        <v>0.186436</v>
      </c>
      <c r="GV288">
        <v>0.100316</v>
      </c>
      <c r="GW288">
        <v>0.09776459999999999</v>
      </c>
      <c r="GX288">
        <v>21315.1</v>
      </c>
      <c r="GY288">
        <v>19299.3</v>
      </c>
      <c r="GZ288">
        <v>26667.3</v>
      </c>
      <c r="HA288">
        <v>23945</v>
      </c>
      <c r="HB288">
        <v>38407</v>
      </c>
      <c r="HC288">
        <v>31947.2</v>
      </c>
      <c r="HD288">
        <v>46571.3</v>
      </c>
      <c r="HE288">
        <v>37882.8</v>
      </c>
      <c r="HF288">
        <v>1.8662</v>
      </c>
      <c r="HG288">
        <v>1.84267</v>
      </c>
      <c r="HH288">
        <v>0.127062</v>
      </c>
      <c r="HI288">
        <v>0</v>
      </c>
      <c r="HJ288">
        <v>27.9333</v>
      </c>
      <c r="HK288">
        <v>999.9</v>
      </c>
      <c r="HL288">
        <v>46.6</v>
      </c>
      <c r="HM288">
        <v>32.3</v>
      </c>
      <c r="HN288">
        <v>25.2104</v>
      </c>
      <c r="HO288">
        <v>60.6122</v>
      </c>
      <c r="HP288">
        <v>22.4479</v>
      </c>
      <c r="HQ288">
        <v>1</v>
      </c>
      <c r="HR288">
        <v>0.163069</v>
      </c>
      <c r="HS288">
        <v>0.382285</v>
      </c>
      <c r="HT288">
        <v>20.2795</v>
      </c>
      <c r="HU288">
        <v>5.2095</v>
      </c>
      <c r="HV288">
        <v>11.98</v>
      </c>
      <c r="HW288">
        <v>4.9628</v>
      </c>
      <c r="HX288">
        <v>3.27443</v>
      </c>
      <c r="HY288">
        <v>9999</v>
      </c>
      <c r="HZ288">
        <v>9999</v>
      </c>
      <c r="IA288">
        <v>9999</v>
      </c>
      <c r="IB288">
        <v>999.9</v>
      </c>
      <c r="IC288">
        <v>1.86397</v>
      </c>
      <c r="ID288">
        <v>1.8601</v>
      </c>
      <c r="IE288">
        <v>1.85844</v>
      </c>
      <c r="IF288">
        <v>1.85976</v>
      </c>
      <c r="IG288">
        <v>1.85989</v>
      </c>
      <c r="IH288">
        <v>1.85841</v>
      </c>
      <c r="II288">
        <v>1.85745</v>
      </c>
      <c r="IJ288">
        <v>1.85242</v>
      </c>
      <c r="IK288">
        <v>0</v>
      </c>
      <c r="IL288">
        <v>0</v>
      </c>
      <c r="IM288">
        <v>0</v>
      </c>
      <c r="IN288">
        <v>0</v>
      </c>
      <c r="IO288" t="s">
        <v>443</v>
      </c>
      <c r="IP288" t="s">
        <v>444</v>
      </c>
      <c r="IQ288" t="s">
        <v>445</v>
      </c>
      <c r="IR288" t="s">
        <v>445</v>
      </c>
      <c r="IS288" t="s">
        <v>445</v>
      </c>
      <c r="IT288" t="s">
        <v>445</v>
      </c>
      <c r="IU288">
        <v>0</v>
      </c>
      <c r="IV288">
        <v>100</v>
      </c>
      <c r="IW288">
        <v>100</v>
      </c>
      <c r="IX288">
        <v>-0.6899999999999999</v>
      </c>
      <c r="IY288">
        <v>0.2738</v>
      </c>
      <c r="IZ288">
        <v>-1.088691465271074</v>
      </c>
      <c r="JA288">
        <v>-0.0009653133281458612</v>
      </c>
      <c r="JB288">
        <v>1.467522864134924E-06</v>
      </c>
      <c r="JC288">
        <v>-3.533429210606989E-10</v>
      </c>
      <c r="JD288">
        <v>0.001055554131792665</v>
      </c>
      <c r="JE288">
        <v>0.003653998214210923</v>
      </c>
      <c r="JF288">
        <v>0.0003927652080039181</v>
      </c>
      <c r="JG288">
        <v>9.453655735445027E-07</v>
      </c>
      <c r="JH288">
        <v>2</v>
      </c>
      <c r="JI288">
        <v>1975</v>
      </c>
      <c r="JJ288">
        <v>1</v>
      </c>
      <c r="JK288">
        <v>27</v>
      </c>
      <c r="JL288">
        <v>193049.4</v>
      </c>
      <c r="JM288">
        <v>193049.6</v>
      </c>
      <c r="JN288">
        <v>2.84302</v>
      </c>
      <c r="JO288">
        <v>2.60986</v>
      </c>
      <c r="JP288">
        <v>1.49658</v>
      </c>
      <c r="JQ288">
        <v>2.34985</v>
      </c>
      <c r="JR288">
        <v>1.54907</v>
      </c>
      <c r="JS288">
        <v>2.45483</v>
      </c>
      <c r="JT288">
        <v>37.0747</v>
      </c>
      <c r="JU288">
        <v>24.1838</v>
      </c>
      <c r="JV288">
        <v>18</v>
      </c>
      <c r="JW288">
        <v>483.443</v>
      </c>
      <c r="JX288">
        <v>482.76</v>
      </c>
      <c r="JY288">
        <v>27.0686</v>
      </c>
      <c r="JZ288">
        <v>29.3286</v>
      </c>
      <c r="KA288">
        <v>30.0002</v>
      </c>
      <c r="KB288">
        <v>29.4933</v>
      </c>
      <c r="KC288">
        <v>29.4746</v>
      </c>
      <c r="KD288">
        <v>57.0323</v>
      </c>
      <c r="KE288">
        <v>20.0895</v>
      </c>
      <c r="KF288">
        <v>66.8245</v>
      </c>
      <c r="KG288">
        <v>27.0686</v>
      </c>
      <c r="KH288">
        <v>1302.52</v>
      </c>
      <c r="KI288">
        <v>20.6826</v>
      </c>
      <c r="KJ288">
        <v>101.821</v>
      </c>
      <c r="KK288">
        <v>91.3599</v>
      </c>
    </row>
    <row r="289" spans="1:297">
      <c r="A289">
        <v>271</v>
      </c>
      <c r="B289">
        <v>1758572577</v>
      </c>
      <c r="C289">
        <v>7799.400000095367</v>
      </c>
      <c r="D289" t="s">
        <v>989</v>
      </c>
      <c r="E289" t="s">
        <v>990</v>
      </c>
      <c r="F289">
        <v>5</v>
      </c>
      <c r="G289" t="s">
        <v>834</v>
      </c>
      <c r="H289" t="s">
        <v>438</v>
      </c>
      <c r="I289">
        <v>1758572569.5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(EA289+(U289+2*0.95*5.67E-8*(((EA289+$B$9)+273)^4-(EA289+273)^4)-44100*J289)/(1.84*29.3*R289+8*0.95*5.67E-8*(EA289+273)^3))</f>
        <v>0</v>
      </c>
      <c r="W289">
        <f>($C$9*EB289+$D$9*EC289+$E$9*V289)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2*0.95*5.67E-8*(((EA289+$B$9)+273)^4-(W289+273)^4)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1318.939826205017</v>
      </c>
      <c r="AK289">
        <v>1295.175575757575</v>
      </c>
      <c r="AL289">
        <v>3.42939811818773</v>
      </c>
      <c r="AM289">
        <v>64.87164612893358</v>
      </c>
      <c r="AN289">
        <f>(AP289 - AO289 + DY289*1E3/(8.314*(EA289+273.15)) * AR289/DX289 * AQ289) * DX289/(100*DL289) * 1000/(1000 - AP289)</f>
        <v>0</v>
      </c>
      <c r="AO289">
        <v>20.73632059421513</v>
      </c>
      <c r="AP289">
        <v>21.91850424242424</v>
      </c>
      <c r="AQ289">
        <v>-5.279836532777342E-05</v>
      </c>
      <c r="AR289">
        <v>105.5130570638781</v>
      </c>
      <c r="AS289">
        <v>0</v>
      </c>
      <c r="AT289">
        <v>0</v>
      </c>
      <c r="AU289">
        <f>IF(AS289*$H$15&gt;=AW289,1.0,(AW289/(AW289-AS289*$H$15)))</f>
        <v>0</v>
      </c>
      <c r="AV289">
        <f>(AU289-1)*100</f>
        <v>0</v>
      </c>
      <c r="AW289">
        <f>MAX(0,($B$15+$C$15*EF289)/(1+$D$15*EF289)*DY289/(EA289+273)*$E$15)</f>
        <v>0</v>
      </c>
      <c r="AX289" t="s">
        <v>439</v>
      </c>
      <c r="AY289" t="s">
        <v>439</v>
      </c>
      <c r="AZ289">
        <v>0</v>
      </c>
      <c r="BA289">
        <v>0</v>
      </c>
      <c r="BB289">
        <f>1-AZ289/BA289</f>
        <v>0</v>
      </c>
      <c r="BC289">
        <v>0</v>
      </c>
      <c r="BD289" t="s">
        <v>439</v>
      </c>
      <c r="BE289" t="s">
        <v>439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439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$B$13*EG289+$C$13*EH289+$F$13*ES289*(1-EV289)</f>
        <v>0</v>
      </c>
      <c r="DI289">
        <f>DH289*DJ289</f>
        <v>0</v>
      </c>
      <c r="DJ289">
        <f>($B$13*$D$11+$C$13*$D$11+$F$13*((FF289+EX289)/MAX(FF289+EX289+FG289, 0.1)*$I$11+FG289/MAX(FF289+EX289+FG289, 0.1)*$J$11))/($B$13+$C$13+$F$13)</f>
        <v>0</v>
      </c>
      <c r="DK289">
        <f>($B$13*$K$11+$C$13*$K$11+$F$13*((FF289+EX289)/MAX(FF289+EX289+FG289, 0.1)*$P$11+FG289/MAX(FF289+EX289+FG289, 0.1)*$Q$11))/($B$13+$C$13+$F$13)</f>
        <v>0</v>
      </c>
      <c r="DL289">
        <v>2.7</v>
      </c>
      <c r="DM289">
        <v>0.5</v>
      </c>
      <c r="DN289" t="s">
        <v>440</v>
      </c>
      <c r="DO289">
        <v>2</v>
      </c>
      <c r="DP289" t="b">
        <v>1</v>
      </c>
      <c r="DQ289">
        <v>1758572569.5</v>
      </c>
      <c r="DR289">
        <v>1243.388888888889</v>
      </c>
      <c r="DS289">
        <v>1276.511481481482</v>
      </c>
      <c r="DT289">
        <v>21.92045555555556</v>
      </c>
      <c r="DU289">
        <v>20.73278518518518</v>
      </c>
      <c r="DV289">
        <v>1244.088518518518</v>
      </c>
      <c r="DW289">
        <v>21.64667037037037</v>
      </c>
      <c r="DX289">
        <v>500.0012962962963</v>
      </c>
      <c r="DY289">
        <v>89.77041851851851</v>
      </c>
      <c r="DZ289">
        <v>0.06754989629629629</v>
      </c>
      <c r="EA289">
        <v>28.62368148148148</v>
      </c>
      <c r="EB289">
        <v>29.99723703703703</v>
      </c>
      <c r="EC289">
        <v>999.9000000000001</v>
      </c>
      <c r="ED289">
        <v>0</v>
      </c>
      <c r="EE289">
        <v>0</v>
      </c>
      <c r="EF289">
        <v>10007.0162962963</v>
      </c>
      <c r="EG289">
        <v>0</v>
      </c>
      <c r="EH289">
        <v>10.3214</v>
      </c>
      <c r="EI289">
        <v>-33.12111851851852</v>
      </c>
      <c r="EJ289">
        <v>1271.257037037037</v>
      </c>
      <c r="EK289">
        <v>1303.537407407407</v>
      </c>
      <c r="EL289">
        <v>1.187679629629629</v>
      </c>
      <c r="EM289">
        <v>1276.511481481482</v>
      </c>
      <c r="EN289">
        <v>20.73278518518518</v>
      </c>
      <c r="EO289">
        <v>1.967808148148148</v>
      </c>
      <c r="EP289">
        <v>1.861189259259259</v>
      </c>
      <c r="EQ289">
        <v>17.18765925925926</v>
      </c>
      <c r="ER289">
        <v>16.3103962962963</v>
      </c>
      <c r="ES289">
        <v>2000.012592592593</v>
      </c>
      <c r="ET289">
        <v>0.9799975555555556</v>
      </c>
      <c r="EU289">
        <v>0.02000242962962963</v>
      </c>
      <c r="EV289">
        <v>0</v>
      </c>
      <c r="EW289">
        <v>328.1685185185185</v>
      </c>
      <c r="EX289">
        <v>5.00078</v>
      </c>
      <c r="EY289">
        <v>6502.891851851851</v>
      </c>
      <c r="EZ289">
        <v>16379.73703703704</v>
      </c>
      <c r="FA289">
        <v>39.75666666666666</v>
      </c>
      <c r="FB289">
        <v>40.625</v>
      </c>
      <c r="FC289">
        <v>40.05296296296296</v>
      </c>
      <c r="FD289">
        <v>40.32148148148148</v>
      </c>
      <c r="FE289">
        <v>40.83325925925925</v>
      </c>
      <c r="FF289">
        <v>1955.105925925926</v>
      </c>
      <c r="FG289">
        <v>39.90666666666667</v>
      </c>
      <c r="FH289">
        <v>0</v>
      </c>
      <c r="FI289">
        <v>1758572575.2</v>
      </c>
      <c r="FJ289">
        <v>0</v>
      </c>
      <c r="FK289">
        <v>328.1654</v>
      </c>
      <c r="FL289">
        <v>-0.6672307717801076</v>
      </c>
      <c r="FM289">
        <v>-9.267692291111921</v>
      </c>
      <c r="FN289">
        <v>6502.91</v>
      </c>
      <c r="FO289">
        <v>15</v>
      </c>
      <c r="FP289">
        <v>0</v>
      </c>
      <c r="FQ289" t="s">
        <v>441</v>
      </c>
      <c r="FR289">
        <v>1746989605.5</v>
      </c>
      <c r="FS289">
        <v>1746989593.5</v>
      </c>
      <c r="FT289">
        <v>0</v>
      </c>
      <c r="FU289">
        <v>-0.274</v>
      </c>
      <c r="FV289">
        <v>-0.002</v>
      </c>
      <c r="FW289">
        <v>2.549</v>
      </c>
      <c r="FX289">
        <v>0.129</v>
      </c>
      <c r="FY289">
        <v>420</v>
      </c>
      <c r="FZ289">
        <v>17</v>
      </c>
      <c r="GA289">
        <v>0.02</v>
      </c>
      <c r="GB289">
        <v>0.04</v>
      </c>
      <c r="GC289">
        <v>-33.1055125</v>
      </c>
      <c r="GD289">
        <v>-0.532864165103038</v>
      </c>
      <c r="GE289">
        <v>0.1657717545112858</v>
      </c>
      <c r="GF289">
        <v>0</v>
      </c>
      <c r="GG289">
        <v>328.2101176470588</v>
      </c>
      <c r="GH289">
        <v>-0.6355691383737585</v>
      </c>
      <c r="GI289">
        <v>0.2198616897728174</v>
      </c>
      <c r="GJ289">
        <v>1</v>
      </c>
      <c r="GK289">
        <v>1.1884865</v>
      </c>
      <c r="GL289">
        <v>-0.02685253283302675</v>
      </c>
      <c r="GM289">
        <v>0.002965843514078239</v>
      </c>
      <c r="GN289">
        <v>1</v>
      </c>
      <c r="GO289">
        <v>2</v>
      </c>
      <c r="GP289">
        <v>3</v>
      </c>
      <c r="GQ289" t="s">
        <v>448</v>
      </c>
      <c r="GR289">
        <v>3.10267</v>
      </c>
      <c r="GS289">
        <v>2.72509</v>
      </c>
      <c r="GT289">
        <v>0.184915</v>
      </c>
      <c r="GU289">
        <v>0.187872</v>
      </c>
      <c r="GV289">
        <v>0.100303</v>
      </c>
      <c r="GW289">
        <v>0.0977748</v>
      </c>
      <c r="GX289">
        <v>21276.1</v>
      </c>
      <c r="GY289">
        <v>19265.1</v>
      </c>
      <c r="GZ289">
        <v>26667.3</v>
      </c>
      <c r="HA289">
        <v>23944.9</v>
      </c>
      <c r="HB289">
        <v>38407.5</v>
      </c>
      <c r="HC289">
        <v>31947.4</v>
      </c>
      <c r="HD289">
        <v>46571.1</v>
      </c>
      <c r="HE289">
        <v>37883.2</v>
      </c>
      <c r="HF289">
        <v>1.8659</v>
      </c>
      <c r="HG289">
        <v>1.84265</v>
      </c>
      <c r="HH289">
        <v>0.125617</v>
      </c>
      <c r="HI289">
        <v>0</v>
      </c>
      <c r="HJ289">
        <v>27.9337</v>
      </c>
      <c r="HK289">
        <v>999.9</v>
      </c>
      <c r="HL289">
        <v>46.6</v>
      </c>
      <c r="HM289">
        <v>32.3</v>
      </c>
      <c r="HN289">
        <v>25.2129</v>
      </c>
      <c r="HO289">
        <v>61.1022</v>
      </c>
      <c r="HP289">
        <v>22.4319</v>
      </c>
      <c r="HQ289">
        <v>1</v>
      </c>
      <c r="HR289">
        <v>0.163196</v>
      </c>
      <c r="HS289">
        <v>0.382435</v>
      </c>
      <c r="HT289">
        <v>20.2796</v>
      </c>
      <c r="HU289">
        <v>5.2092</v>
      </c>
      <c r="HV289">
        <v>11.98</v>
      </c>
      <c r="HW289">
        <v>4.96275</v>
      </c>
      <c r="HX289">
        <v>3.27443</v>
      </c>
      <c r="HY289">
        <v>9999</v>
      </c>
      <c r="HZ289">
        <v>9999</v>
      </c>
      <c r="IA289">
        <v>9999</v>
      </c>
      <c r="IB289">
        <v>999.9</v>
      </c>
      <c r="IC289">
        <v>1.86392</v>
      </c>
      <c r="ID289">
        <v>1.86011</v>
      </c>
      <c r="IE289">
        <v>1.85844</v>
      </c>
      <c r="IF289">
        <v>1.85977</v>
      </c>
      <c r="IG289">
        <v>1.85989</v>
      </c>
      <c r="IH289">
        <v>1.85841</v>
      </c>
      <c r="II289">
        <v>1.85745</v>
      </c>
      <c r="IJ289">
        <v>1.85242</v>
      </c>
      <c r="IK289">
        <v>0</v>
      </c>
      <c r="IL289">
        <v>0</v>
      </c>
      <c r="IM289">
        <v>0</v>
      </c>
      <c r="IN289">
        <v>0</v>
      </c>
      <c r="IO289" t="s">
        <v>443</v>
      </c>
      <c r="IP289" t="s">
        <v>444</v>
      </c>
      <c r="IQ289" t="s">
        <v>445</v>
      </c>
      <c r="IR289" t="s">
        <v>445</v>
      </c>
      <c r="IS289" t="s">
        <v>445</v>
      </c>
      <c r="IT289" t="s">
        <v>445</v>
      </c>
      <c r="IU289">
        <v>0</v>
      </c>
      <c r="IV289">
        <v>100</v>
      </c>
      <c r="IW289">
        <v>100</v>
      </c>
      <c r="IX289">
        <v>-0.67</v>
      </c>
      <c r="IY289">
        <v>0.2737</v>
      </c>
      <c r="IZ289">
        <v>-1.088691465271074</v>
      </c>
      <c r="JA289">
        <v>-0.0009653133281458612</v>
      </c>
      <c r="JB289">
        <v>1.467522864134924E-06</v>
      </c>
      <c r="JC289">
        <v>-3.533429210606989E-10</v>
      </c>
      <c r="JD289">
        <v>0.001055554131792665</v>
      </c>
      <c r="JE289">
        <v>0.003653998214210923</v>
      </c>
      <c r="JF289">
        <v>0.0003927652080039181</v>
      </c>
      <c r="JG289">
        <v>9.453655735445027E-07</v>
      </c>
      <c r="JH289">
        <v>2</v>
      </c>
      <c r="JI289">
        <v>1975</v>
      </c>
      <c r="JJ289">
        <v>1</v>
      </c>
      <c r="JK289">
        <v>27</v>
      </c>
      <c r="JL289">
        <v>193049.5</v>
      </c>
      <c r="JM289">
        <v>193049.7</v>
      </c>
      <c r="JN289">
        <v>2.87354</v>
      </c>
      <c r="JO289">
        <v>2.62451</v>
      </c>
      <c r="JP289">
        <v>1.49658</v>
      </c>
      <c r="JQ289">
        <v>2.34985</v>
      </c>
      <c r="JR289">
        <v>1.54907</v>
      </c>
      <c r="JS289">
        <v>2.37427</v>
      </c>
      <c r="JT289">
        <v>37.0747</v>
      </c>
      <c r="JU289">
        <v>24.1663</v>
      </c>
      <c r="JV289">
        <v>18</v>
      </c>
      <c r="JW289">
        <v>483.283</v>
      </c>
      <c r="JX289">
        <v>482.764</v>
      </c>
      <c r="JY289">
        <v>27.0688</v>
      </c>
      <c r="JZ289">
        <v>29.3299</v>
      </c>
      <c r="KA289">
        <v>30.0002</v>
      </c>
      <c r="KB289">
        <v>29.4953</v>
      </c>
      <c r="KC289">
        <v>29.4771</v>
      </c>
      <c r="KD289">
        <v>57.6577</v>
      </c>
      <c r="KE289">
        <v>20.0895</v>
      </c>
      <c r="KF289">
        <v>66.8245</v>
      </c>
      <c r="KG289">
        <v>27.0686</v>
      </c>
      <c r="KH289">
        <v>1322.76</v>
      </c>
      <c r="KI289">
        <v>20.6826</v>
      </c>
      <c r="KJ289">
        <v>101.821</v>
      </c>
      <c r="KK289">
        <v>91.3603</v>
      </c>
    </row>
    <row r="290" spans="1:297">
      <c r="A290">
        <v>272</v>
      </c>
      <c r="B290">
        <v>1758572582</v>
      </c>
      <c r="C290">
        <v>7804.400000095367</v>
      </c>
      <c r="D290" t="s">
        <v>991</v>
      </c>
      <c r="E290" t="s">
        <v>992</v>
      </c>
      <c r="F290">
        <v>5</v>
      </c>
      <c r="G290" t="s">
        <v>834</v>
      </c>
      <c r="H290" t="s">
        <v>438</v>
      </c>
      <c r="I290">
        <v>1758572574.214286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(EA290+(U290+2*0.95*5.67E-8*(((EA290+$B$9)+273)^4-(EA290+273)^4)-44100*J290)/(1.84*29.3*R290+8*0.95*5.67E-8*(EA290+273)^3))</f>
        <v>0</v>
      </c>
      <c r="W290">
        <f>($C$9*EB290+$D$9*EC290+$E$9*V290)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2*0.95*5.67E-8*(((EA290+$B$9)+273)^4-(W290+273)^4)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1335.799366160396</v>
      </c>
      <c r="AK290">
        <v>1312.170545454545</v>
      </c>
      <c r="AL290">
        <v>3.40780551097949</v>
      </c>
      <c r="AM290">
        <v>64.87164612893358</v>
      </c>
      <c r="AN290">
        <f>(AP290 - AO290 + DY290*1E3/(8.314*(EA290+273.15)) * AR290/DX290 * AQ290) * DX290/(100*DL290) * 1000/(1000 - AP290)</f>
        <v>0</v>
      </c>
      <c r="AO290">
        <v>20.7395707131855</v>
      </c>
      <c r="AP290">
        <v>21.91563393939393</v>
      </c>
      <c r="AQ290">
        <v>-4.068793824294297E-05</v>
      </c>
      <c r="AR290">
        <v>105.5130570638781</v>
      </c>
      <c r="AS290">
        <v>0</v>
      </c>
      <c r="AT290">
        <v>0</v>
      </c>
      <c r="AU290">
        <f>IF(AS290*$H$15&gt;=AW290,1.0,(AW290/(AW290-AS290*$H$15)))</f>
        <v>0</v>
      </c>
      <c r="AV290">
        <f>(AU290-1)*100</f>
        <v>0</v>
      </c>
      <c r="AW290">
        <f>MAX(0,($B$15+$C$15*EF290)/(1+$D$15*EF290)*DY290/(EA290+273)*$E$15)</f>
        <v>0</v>
      </c>
      <c r="AX290" t="s">
        <v>439</v>
      </c>
      <c r="AY290" t="s">
        <v>439</v>
      </c>
      <c r="AZ290">
        <v>0</v>
      </c>
      <c r="BA290">
        <v>0</v>
      </c>
      <c r="BB290">
        <f>1-AZ290/BA290</f>
        <v>0</v>
      </c>
      <c r="BC290">
        <v>0</v>
      </c>
      <c r="BD290" t="s">
        <v>439</v>
      </c>
      <c r="BE290" t="s">
        <v>439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439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$B$13*EG290+$C$13*EH290+$F$13*ES290*(1-EV290)</f>
        <v>0</v>
      </c>
      <c r="DI290">
        <f>DH290*DJ290</f>
        <v>0</v>
      </c>
      <c r="DJ290">
        <f>($B$13*$D$11+$C$13*$D$11+$F$13*((FF290+EX290)/MAX(FF290+EX290+FG290, 0.1)*$I$11+FG290/MAX(FF290+EX290+FG290, 0.1)*$J$11))/($B$13+$C$13+$F$13)</f>
        <v>0</v>
      </c>
      <c r="DK290">
        <f>($B$13*$K$11+$C$13*$K$11+$F$13*((FF290+EX290)/MAX(FF290+EX290+FG290, 0.1)*$P$11+FG290/MAX(FF290+EX290+FG290, 0.1)*$Q$11))/($B$13+$C$13+$F$13)</f>
        <v>0</v>
      </c>
      <c r="DL290">
        <v>2.7</v>
      </c>
      <c r="DM290">
        <v>0.5</v>
      </c>
      <c r="DN290" t="s">
        <v>440</v>
      </c>
      <c r="DO290">
        <v>2</v>
      </c>
      <c r="DP290" t="b">
        <v>1</v>
      </c>
      <c r="DQ290">
        <v>1758572574.214286</v>
      </c>
      <c r="DR290">
        <v>1259.089642857143</v>
      </c>
      <c r="DS290">
        <v>1292.273571428571</v>
      </c>
      <c r="DT290">
        <v>21.9194</v>
      </c>
      <c r="DU290">
        <v>20.73609642857143</v>
      </c>
      <c r="DV290">
        <v>1259.7725</v>
      </c>
      <c r="DW290">
        <v>21.64564285714285</v>
      </c>
      <c r="DX290">
        <v>499.9911428571428</v>
      </c>
      <c r="DY290">
        <v>89.77008928571429</v>
      </c>
      <c r="DZ290">
        <v>0.06738784285714286</v>
      </c>
      <c r="EA290">
        <v>28.62393571428571</v>
      </c>
      <c r="EB290">
        <v>29.99287857142857</v>
      </c>
      <c r="EC290">
        <v>999.9000000000002</v>
      </c>
      <c r="ED290">
        <v>0</v>
      </c>
      <c r="EE290">
        <v>0</v>
      </c>
      <c r="EF290">
        <v>10009.91178571428</v>
      </c>
      <c r="EG290">
        <v>0</v>
      </c>
      <c r="EH290">
        <v>10.3214</v>
      </c>
      <c r="EI290">
        <v>-33.18339642857143</v>
      </c>
      <c r="EJ290">
        <v>1287.307857142857</v>
      </c>
      <c r="EK290">
        <v>1319.6375</v>
      </c>
      <c r="EL290">
        <v>1.183317142857143</v>
      </c>
      <c r="EM290">
        <v>1292.273571428571</v>
      </c>
      <c r="EN290">
        <v>20.73609642857143</v>
      </c>
      <c r="EO290">
        <v>1.967706785714286</v>
      </c>
      <c r="EP290">
        <v>1.861479642857143</v>
      </c>
      <c r="EQ290">
        <v>17.18685</v>
      </c>
      <c r="ER290">
        <v>16.31284642857143</v>
      </c>
      <c r="ES290">
        <v>2000.015</v>
      </c>
      <c r="ET290">
        <v>0.9799973214285714</v>
      </c>
      <c r="EU290">
        <v>0.02000268571428571</v>
      </c>
      <c r="EV290">
        <v>0</v>
      </c>
      <c r="EW290">
        <v>328.1305357142858</v>
      </c>
      <c r="EX290">
        <v>5.00078</v>
      </c>
      <c r="EY290">
        <v>6502.067857142857</v>
      </c>
      <c r="EZ290">
        <v>16379.76428571429</v>
      </c>
      <c r="FA290">
        <v>39.79428571428571</v>
      </c>
      <c r="FB290">
        <v>40.62942857142856</v>
      </c>
      <c r="FC290">
        <v>40.05771428571428</v>
      </c>
      <c r="FD290">
        <v>40.35467857142857</v>
      </c>
      <c r="FE290">
        <v>40.84803571428571</v>
      </c>
      <c r="FF290">
        <v>1955.107857142857</v>
      </c>
      <c r="FG290">
        <v>39.90714285714286</v>
      </c>
      <c r="FH290">
        <v>0</v>
      </c>
      <c r="FI290">
        <v>1758572580</v>
      </c>
      <c r="FJ290">
        <v>0</v>
      </c>
      <c r="FK290">
        <v>328.13076</v>
      </c>
      <c r="FL290">
        <v>-0.9173076881240543</v>
      </c>
      <c r="FM290">
        <v>-9.325384607135595</v>
      </c>
      <c r="FN290">
        <v>6502.142800000001</v>
      </c>
      <c r="FO290">
        <v>15</v>
      </c>
      <c r="FP290">
        <v>0</v>
      </c>
      <c r="FQ290" t="s">
        <v>441</v>
      </c>
      <c r="FR290">
        <v>1746989605.5</v>
      </c>
      <c r="FS290">
        <v>1746989593.5</v>
      </c>
      <c r="FT290">
        <v>0</v>
      </c>
      <c r="FU290">
        <v>-0.274</v>
      </c>
      <c r="FV290">
        <v>-0.002</v>
      </c>
      <c r="FW290">
        <v>2.549</v>
      </c>
      <c r="FX290">
        <v>0.129</v>
      </c>
      <c r="FY290">
        <v>420</v>
      </c>
      <c r="FZ290">
        <v>17</v>
      </c>
      <c r="GA290">
        <v>0.02</v>
      </c>
      <c r="GB290">
        <v>0.04</v>
      </c>
      <c r="GC290">
        <v>-33.14282195121952</v>
      </c>
      <c r="GD290">
        <v>-0.8598627177700358</v>
      </c>
      <c r="GE290">
        <v>0.1937239430310817</v>
      </c>
      <c r="GF290">
        <v>0</v>
      </c>
      <c r="GG290">
        <v>328.156705882353</v>
      </c>
      <c r="GH290">
        <v>-0.567517190896298</v>
      </c>
      <c r="GI290">
        <v>0.2548234139916079</v>
      </c>
      <c r="GJ290">
        <v>1</v>
      </c>
      <c r="GK290">
        <v>1.18578756097561</v>
      </c>
      <c r="GL290">
        <v>-0.04822118466898855</v>
      </c>
      <c r="GM290">
        <v>0.004962703227017774</v>
      </c>
      <c r="GN290">
        <v>1</v>
      </c>
      <c r="GO290">
        <v>2</v>
      </c>
      <c r="GP290">
        <v>3</v>
      </c>
      <c r="GQ290" t="s">
        <v>448</v>
      </c>
      <c r="GR290">
        <v>3.10287</v>
      </c>
      <c r="GS290">
        <v>2.7254</v>
      </c>
      <c r="GT290">
        <v>0.186398</v>
      </c>
      <c r="GU290">
        <v>0.189388</v>
      </c>
      <c r="GV290">
        <v>0.100291</v>
      </c>
      <c r="GW290">
        <v>0.0977787</v>
      </c>
      <c r="GX290">
        <v>21237.3</v>
      </c>
      <c r="GY290">
        <v>19229.2</v>
      </c>
      <c r="GZ290">
        <v>26667.2</v>
      </c>
      <c r="HA290">
        <v>23944.9</v>
      </c>
      <c r="HB290">
        <v>38408.3</v>
      </c>
      <c r="HC290">
        <v>31947.3</v>
      </c>
      <c r="HD290">
        <v>46571.1</v>
      </c>
      <c r="HE290">
        <v>37883</v>
      </c>
      <c r="HF290">
        <v>1.8663</v>
      </c>
      <c r="HG290">
        <v>1.84258</v>
      </c>
      <c r="HH290">
        <v>0.126466</v>
      </c>
      <c r="HI290">
        <v>0</v>
      </c>
      <c r="HJ290">
        <v>27.9357</v>
      </c>
      <c r="HK290">
        <v>999.9</v>
      </c>
      <c r="HL290">
        <v>46.6</v>
      </c>
      <c r="HM290">
        <v>32.3</v>
      </c>
      <c r="HN290">
        <v>25.212</v>
      </c>
      <c r="HO290">
        <v>60.2122</v>
      </c>
      <c r="HP290">
        <v>22.3678</v>
      </c>
      <c r="HQ290">
        <v>1</v>
      </c>
      <c r="HR290">
        <v>0.163557</v>
      </c>
      <c r="HS290">
        <v>0.382835</v>
      </c>
      <c r="HT290">
        <v>20.2797</v>
      </c>
      <c r="HU290">
        <v>5.2101</v>
      </c>
      <c r="HV290">
        <v>11.98</v>
      </c>
      <c r="HW290">
        <v>4.96285</v>
      </c>
      <c r="HX290">
        <v>3.27448</v>
      </c>
      <c r="HY290">
        <v>9999</v>
      </c>
      <c r="HZ290">
        <v>9999</v>
      </c>
      <c r="IA290">
        <v>9999</v>
      </c>
      <c r="IB290">
        <v>999.9</v>
      </c>
      <c r="IC290">
        <v>1.86396</v>
      </c>
      <c r="ID290">
        <v>1.86009</v>
      </c>
      <c r="IE290">
        <v>1.85844</v>
      </c>
      <c r="IF290">
        <v>1.85975</v>
      </c>
      <c r="IG290">
        <v>1.85989</v>
      </c>
      <c r="IH290">
        <v>1.85838</v>
      </c>
      <c r="II290">
        <v>1.85745</v>
      </c>
      <c r="IJ290">
        <v>1.85242</v>
      </c>
      <c r="IK290">
        <v>0</v>
      </c>
      <c r="IL290">
        <v>0</v>
      </c>
      <c r="IM290">
        <v>0</v>
      </c>
      <c r="IN290">
        <v>0</v>
      </c>
      <c r="IO290" t="s">
        <v>443</v>
      </c>
      <c r="IP290" t="s">
        <v>444</v>
      </c>
      <c r="IQ290" t="s">
        <v>445</v>
      </c>
      <c r="IR290" t="s">
        <v>445</v>
      </c>
      <c r="IS290" t="s">
        <v>445</v>
      </c>
      <c r="IT290" t="s">
        <v>445</v>
      </c>
      <c r="IU290">
        <v>0</v>
      </c>
      <c r="IV290">
        <v>100</v>
      </c>
      <c r="IW290">
        <v>100</v>
      </c>
      <c r="IX290">
        <v>-0.65</v>
      </c>
      <c r="IY290">
        <v>0.2736</v>
      </c>
      <c r="IZ290">
        <v>-1.088691465271074</v>
      </c>
      <c r="JA290">
        <v>-0.0009653133281458612</v>
      </c>
      <c r="JB290">
        <v>1.467522864134924E-06</v>
      </c>
      <c r="JC290">
        <v>-3.533429210606989E-10</v>
      </c>
      <c r="JD290">
        <v>0.001055554131792665</v>
      </c>
      <c r="JE290">
        <v>0.003653998214210923</v>
      </c>
      <c r="JF290">
        <v>0.0003927652080039181</v>
      </c>
      <c r="JG290">
        <v>9.453655735445027E-07</v>
      </c>
      <c r="JH290">
        <v>2</v>
      </c>
      <c r="JI290">
        <v>1975</v>
      </c>
      <c r="JJ290">
        <v>1</v>
      </c>
      <c r="JK290">
        <v>27</v>
      </c>
      <c r="JL290">
        <v>193049.6</v>
      </c>
      <c r="JM290">
        <v>193049.8</v>
      </c>
      <c r="JN290">
        <v>2.90161</v>
      </c>
      <c r="JO290">
        <v>2.60864</v>
      </c>
      <c r="JP290">
        <v>1.49658</v>
      </c>
      <c r="JQ290">
        <v>2.34985</v>
      </c>
      <c r="JR290">
        <v>1.54907</v>
      </c>
      <c r="JS290">
        <v>2.47192</v>
      </c>
      <c r="JT290">
        <v>37.0747</v>
      </c>
      <c r="JU290">
        <v>24.1751</v>
      </c>
      <c r="JV290">
        <v>18</v>
      </c>
      <c r="JW290">
        <v>483.536</v>
      </c>
      <c r="JX290">
        <v>482.731</v>
      </c>
      <c r="JY290">
        <v>27.0688</v>
      </c>
      <c r="JZ290">
        <v>29.3318</v>
      </c>
      <c r="KA290">
        <v>30.0003</v>
      </c>
      <c r="KB290">
        <v>29.4978</v>
      </c>
      <c r="KC290">
        <v>29.479</v>
      </c>
      <c r="KD290">
        <v>58.2091</v>
      </c>
      <c r="KE290">
        <v>20.0895</v>
      </c>
      <c r="KF290">
        <v>66.8245</v>
      </c>
      <c r="KG290">
        <v>27.0687</v>
      </c>
      <c r="KH290">
        <v>1336.14</v>
      </c>
      <c r="KI290">
        <v>20.6826</v>
      </c>
      <c r="KJ290">
        <v>101.821</v>
      </c>
      <c r="KK290">
        <v>91.3601</v>
      </c>
    </row>
    <row r="291" spans="1:297">
      <c r="A291">
        <v>273</v>
      </c>
      <c r="B291">
        <v>1758572587</v>
      </c>
      <c r="C291">
        <v>7809.400000095367</v>
      </c>
      <c r="D291" t="s">
        <v>993</v>
      </c>
      <c r="E291" t="s">
        <v>994</v>
      </c>
      <c r="F291">
        <v>5</v>
      </c>
      <c r="G291" t="s">
        <v>834</v>
      </c>
      <c r="H291" t="s">
        <v>438</v>
      </c>
      <c r="I291">
        <v>1758572579.5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(EA291+(U291+2*0.95*5.67E-8*(((EA291+$B$9)+273)^4-(EA291+273)^4)-44100*J291)/(1.84*29.3*R291+8*0.95*5.67E-8*(EA291+273)^3))</f>
        <v>0</v>
      </c>
      <c r="W291">
        <f>($C$9*EB291+$D$9*EC291+$E$9*V291)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2*0.95*5.67E-8*(((EA291+$B$9)+273)^4-(W291+273)^4)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1353.500135146571</v>
      </c>
      <c r="AK291">
        <v>1329.589878787879</v>
      </c>
      <c r="AL291">
        <v>3.473056316991625</v>
      </c>
      <c r="AM291">
        <v>64.87164612893358</v>
      </c>
      <c r="AN291">
        <f>(AP291 - AO291 + DY291*1E3/(8.314*(EA291+273.15)) * AR291/DX291 * AQ291) * DX291/(100*DL291) * 1000/(1000 - AP291)</f>
        <v>0</v>
      </c>
      <c r="AO291">
        <v>20.74047466004665</v>
      </c>
      <c r="AP291">
        <v>21.90943212121212</v>
      </c>
      <c r="AQ291">
        <v>-5.993171075690689E-05</v>
      </c>
      <c r="AR291">
        <v>105.5130570638781</v>
      </c>
      <c r="AS291">
        <v>0</v>
      </c>
      <c r="AT291">
        <v>0</v>
      </c>
      <c r="AU291">
        <f>IF(AS291*$H$15&gt;=AW291,1.0,(AW291/(AW291-AS291*$H$15)))</f>
        <v>0</v>
      </c>
      <c r="AV291">
        <f>(AU291-1)*100</f>
        <v>0</v>
      </c>
      <c r="AW291">
        <f>MAX(0,($B$15+$C$15*EF291)/(1+$D$15*EF291)*DY291/(EA291+273)*$E$15)</f>
        <v>0</v>
      </c>
      <c r="AX291" t="s">
        <v>439</v>
      </c>
      <c r="AY291" t="s">
        <v>439</v>
      </c>
      <c r="AZ291">
        <v>0</v>
      </c>
      <c r="BA291">
        <v>0</v>
      </c>
      <c r="BB291">
        <f>1-AZ291/BA291</f>
        <v>0</v>
      </c>
      <c r="BC291">
        <v>0</v>
      </c>
      <c r="BD291" t="s">
        <v>439</v>
      </c>
      <c r="BE291" t="s">
        <v>439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439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$B$13*EG291+$C$13*EH291+$F$13*ES291*(1-EV291)</f>
        <v>0</v>
      </c>
      <c r="DI291">
        <f>DH291*DJ291</f>
        <v>0</v>
      </c>
      <c r="DJ291">
        <f>($B$13*$D$11+$C$13*$D$11+$F$13*((FF291+EX291)/MAX(FF291+EX291+FG291, 0.1)*$I$11+FG291/MAX(FF291+EX291+FG291, 0.1)*$J$11))/($B$13+$C$13+$F$13)</f>
        <v>0</v>
      </c>
      <c r="DK291">
        <f>($B$13*$K$11+$C$13*$K$11+$F$13*((FF291+EX291)/MAX(FF291+EX291+FG291, 0.1)*$P$11+FG291/MAX(FF291+EX291+FG291, 0.1)*$Q$11))/($B$13+$C$13+$F$13)</f>
        <v>0</v>
      </c>
      <c r="DL291">
        <v>2.7</v>
      </c>
      <c r="DM291">
        <v>0.5</v>
      </c>
      <c r="DN291" t="s">
        <v>440</v>
      </c>
      <c r="DO291">
        <v>2</v>
      </c>
      <c r="DP291" t="b">
        <v>1</v>
      </c>
      <c r="DQ291">
        <v>1758572579.5</v>
      </c>
      <c r="DR291">
        <v>1276.830740740741</v>
      </c>
      <c r="DS291">
        <v>1310.157037037037</v>
      </c>
      <c r="DT291">
        <v>21.91629259259259</v>
      </c>
      <c r="DU291">
        <v>20.73868518518518</v>
      </c>
      <c r="DV291">
        <v>1277.494814814815</v>
      </c>
      <c r="DW291">
        <v>21.6426</v>
      </c>
      <c r="DX291">
        <v>500.0798888888889</v>
      </c>
      <c r="DY291">
        <v>89.76899259259257</v>
      </c>
      <c r="DZ291">
        <v>0.06702402592592592</v>
      </c>
      <c r="EA291">
        <v>28.62521111111111</v>
      </c>
      <c r="EB291">
        <v>29.99269629629629</v>
      </c>
      <c r="EC291">
        <v>999.9000000000001</v>
      </c>
      <c r="ED291">
        <v>0</v>
      </c>
      <c r="EE291">
        <v>0</v>
      </c>
      <c r="EF291">
        <v>10014.63444444444</v>
      </c>
      <c r="EG291">
        <v>0</v>
      </c>
      <c r="EH291">
        <v>10.3214</v>
      </c>
      <c r="EI291">
        <v>-33.32682962962963</v>
      </c>
      <c r="EJ291">
        <v>1305.442222222222</v>
      </c>
      <c r="EK291">
        <v>1337.903703703704</v>
      </c>
      <c r="EL291">
        <v>1.177614074074074</v>
      </c>
      <c r="EM291">
        <v>1310.157037037037</v>
      </c>
      <c r="EN291">
        <v>20.73868518518518</v>
      </c>
      <c r="EO291">
        <v>1.967403703703704</v>
      </c>
      <c r="EP291">
        <v>1.86169</v>
      </c>
      <c r="EQ291">
        <v>17.18441481481482</v>
      </c>
      <c r="ER291">
        <v>16.31462222222222</v>
      </c>
      <c r="ES291">
        <v>2000.035185185185</v>
      </c>
      <c r="ET291">
        <v>0.9799970740740741</v>
      </c>
      <c r="EU291">
        <v>0.02000294814814814</v>
      </c>
      <c r="EV291">
        <v>0</v>
      </c>
      <c r="EW291">
        <v>328.0418518518518</v>
      </c>
      <c r="EX291">
        <v>5.00078</v>
      </c>
      <c r="EY291">
        <v>6501.182592592592</v>
      </c>
      <c r="EZ291">
        <v>16379.91851851852</v>
      </c>
      <c r="FA291">
        <v>39.80055555555555</v>
      </c>
      <c r="FB291">
        <v>40.63418518518519</v>
      </c>
      <c r="FC291">
        <v>40.06692592592593</v>
      </c>
      <c r="FD291">
        <v>40.34699999999999</v>
      </c>
      <c r="FE291">
        <v>40.84925925925926</v>
      </c>
      <c r="FF291">
        <v>1955.127037037037</v>
      </c>
      <c r="FG291">
        <v>39.90814814814815</v>
      </c>
      <c r="FH291">
        <v>0</v>
      </c>
      <c r="FI291">
        <v>1758572584.8</v>
      </c>
      <c r="FJ291">
        <v>0</v>
      </c>
      <c r="FK291">
        <v>328.03892</v>
      </c>
      <c r="FL291">
        <v>-0.3386153798243607</v>
      </c>
      <c r="FM291">
        <v>-10.43000001563719</v>
      </c>
      <c r="FN291">
        <v>6501.2944</v>
      </c>
      <c r="FO291">
        <v>15</v>
      </c>
      <c r="FP291">
        <v>0</v>
      </c>
      <c r="FQ291" t="s">
        <v>441</v>
      </c>
      <c r="FR291">
        <v>1746989605.5</v>
      </c>
      <c r="FS291">
        <v>1746989593.5</v>
      </c>
      <c r="FT291">
        <v>0</v>
      </c>
      <c r="FU291">
        <v>-0.274</v>
      </c>
      <c r="FV291">
        <v>-0.002</v>
      </c>
      <c r="FW291">
        <v>2.549</v>
      </c>
      <c r="FX291">
        <v>0.129</v>
      </c>
      <c r="FY291">
        <v>420</v>
      </c>
      <c r="FZ291">
        <v>17</v>
      </c>
      <c r="GA291">
        <v>0.02</v>
      </c>
      <c r="GB291">
        <v>0.04</v>
      </c>
      <c r="GC291">
        <v>-33.25629</v>
      </c>
      <c r="GD291">
        <v>-1.568890806754075</v>
      </c>
      <c r="GE291">
        <v>0.2450362787425571</v>
      </c>
      <c r="GF291">
        <v>0</v>
      </c>
      <c r="GG291">
        <v>328.0950588235294</v>
      </c>
      <c r="GH291">
        <v>-0.8829029779656419</v>
      </c>
      <c r="GI291">
        <v>0.2466953278339171</v>
      </c>
      <c r="GJ291">
        <v>1</v>
      </c>
      <c r="GK291">
        <v>1.18035</v>
      </c>
      <c r="GL291">
        <v>-0.06567984990619352</v>
      </c>
      <c r="GM291">
        <v>0.006462756377893257</v>
      </c>
      <c r="GN291">
        <v>1</v>
      </c>
      <c r="GO291">
        <v>2</v>
      </c>
      <c r="GP291">
        <v>3</v>
      </c>
      <c r="GQ291" t="s">
        <v>448</v>
      </c>
      <c r="GR291">
        <v>3.10267</v>
      </c>
      <c r="GS291">
        <v>2.7248</v>
      </c>
      <c r="GT291">
        <v>0.187886</v>
      </c>
      <c r="GU291">
        <v>0.190811</v>
      </c>
      <c r="GV291">
        <v>0.10027</v>
      </c>
      <c r="GW291">
        <v>0.09779060000000001</v>
      </c>
      <c r="GX291">
        <v>21198.3</v>
      </c>
      <c r="GY291">
        <v>19195.5</v>
      </c>
      <c r="GZ291">
        <v>26667.1</v>
      </c>
      <c r="HA291">
        <v>23945</v>
      </c>
      <c r="HB291">
        <v>38409.3</v>
      </c>
      <c r="HC291">
        <v>31946.9</v>
      </c>
      <c r="HD291">
        <v>46571.1</v>
      </c>
      <c r="HE291">
        <v>37882.9</v>
      </c>
      <c r="HF291">
        <v>1.86583</v>
      </c>
      <c r="HG291">
        <v>1.8426</v>
      </c>
      <c r="HH291">
        <v>0.126831</v>
      </c>
      <c r="HI291">
        <v>0</v>
      </c>
      <c r="HJ291">
        <v>27.9379</v>
      </c>
      <c r="HK291">
        <v>999.9</v>
      </c>
      <c r="HL291">
        <v>46.6</v>
      </c>
      <c r="HM291">
        <v>32.3</v>
      </c>
      <c r="HN291">
        <v>25.2109</v>
      </c>
      <c r="HO291">
        <v>60.4022</v>
      </c>
      <c r="HP291">
        <v>22.3438</v>
      </c>
      <c r="HQ291">
        <v>1</v>
      </c>
      <c r="HR291">
        <v>0.163598</v>
      </c>
      <c r="HS291">
        <v>0.37009</v>
      </c>
      <c r="HT291">
        <v>20.2797</v>
      </c>
      <c r="HU291">
        <v>5.20905</v>
      </c>
      <c r="HV291">
        <v>11.9798</v>
      </c>
      <c r="HW291">
        <v>4.96285</v>
      </c>
      <c r="HX291">
        <v>3.27438</v>
      </c>
      <c r="HY291">
        <v>9999</v>
      </c>
      <c r="HZ291">
        <v>9999</v>
      </c>
      <c r="IA291">
        <v>9999</v>
      </c>
      <c r="IB291">
        <v>999.9</v>
      </c>
      <c r="IC291">
        <v>1.86395</v>
      </c>
      <c r="ID291">
        <v>1.86009</v>
      </c>
      <c r="IE291">
        <v>1.8584</v>
      </c>
      <c r="IF291">
        <v>1.85974</v>
      </c>
      <c r="IG291">
        <v>1.85988</v>
      </c>
      <c r="IH291">
        <v>1.8584</v>
      </c>
      <c r="II291">
        <v>1.85745</v>
      </c>
      <c r="IJ291">
        <v>1.8524</v>
      </c>
      <c r="IK291">
        <v>0</v>
      </c>
      <c r="IL291">
        <v>0</v>
      </c>
      <c r="IM291">
        <v>0</v>
      </c>
      <c r="IN291">
        <v>0</v>
      </c>
      <c r="IO291" t="s">
        <v>443</v>
      </c>
      <c r="IP291" t="s">
        <v>444</v>
      </c>
      <c r="IQ291" t="s">
        <v>445</v>
      </c>
      <c r="IR291" t="s">
        <v>445</v>
      </c>
      <c r="IS291" t="s">
        <v>445</v>
      </c>
      <c r="IT291" t="s">
        <v>445</v>
      </c>
      <c r="IU291">
        <v>0</v>
      </c>
      <c r="IV291">
        <v>100</v>
      </c>
      <c r="IW291">
        <v>100</v>
      </c>
      <c r="IX291">
        <v>-0.63</v>
      </c>
      <c r="IY291">
        <v>0.2735</v>
      </c>
      <c r="IZ291">
        <v>-1.088691465271074</v>
      </c>
      <c r="JA291">
        <v>-0.0009653133281458612</v>
      </c>
      <c r="JB291">
        <v>1.467522864134924E-06</v>
      </c>
      <c r="JC291">
        <v>-3.533429210606989E-10</v>
      </c>
      <c r="JD291">
        <v>0.001055554131792665</v>
      </c>
      <c r="JE291">
        <v>0.003653998214210923</v>
      </c>
      <c r="JF291">
        <v>0.0003927652080039181</v>
      </c>
      <c r="JG291">
        <v>9.453655735445027E-07</v>
      </c>
      <c r="JH291">
        <v>2</v>
      </c>
      <c r="JI291">
        <v>1975</v>
      </c>
      <c r="JJ291">
        <v>1</v>
      </c>
      <c r="JK291">
        <v>27</v>
      </c>
      <c r="JL291">
        <v>193049.7</v>
      </c>
      <c r="JM291">
        <v>193049.9</v>
      </c>
      <c r="JN291">
        <v>2.93213</v>
      </c>
      <c r="JO291">
        <v>2.62085</v>
      </c>
      <c r="JP291">
        <v>1.49658</v>
      </c>
      <c r="JQ291">
        <v>2.34985</v>
      </c>
      <c r="JR291">
        <v>1.54907</v>
      </c>
      <c r="JS291">
        <v>2.36206</v>
      </c>
      <c r="JT291">
        <v>37.0747</v>
      </c>
      <c r="JU291">
        <v>24.1751</v>
      </c>
      <c r="JV291">
        <v>18</v>
      </c>
      <c r="JW291">
        <v>483.276</v>
      </c>
      <c r="JX291">
        <v>482.767</v>
      </c>
      <c r="JY291">
        <v>27.0699</v>
      </c>
      <c r="JZ291">
        <v>29.3343</v>
      </c>
      <c r="KA291">
        <v>30.0001</v>
      </c>
      <c r="KB291">
        <v>29.5003</v>
      </c>
      <c r="KC291">
        <v>29.4815</v>
      </c>
      <c r="KD291">
        <v>58.8222</v>
      </c>
      <c r="KE291">
        <v>20.0895</v>
      </c>
      <c r="KF291">
        <v>66.8245</v>
      </c>
      <c r="KG291">
        <v>27.0729</v>
      </c>
      <c r="KH291">
        <v>1356.19</v>
      </c>
      <c r="KI291">
        <v>20.6826</v>
      </c>
      <c r="KJ291">
        <v>101.82</v>
      </c>
      <c r="KK291">
        <v>91.36</v>
      </c>
    </row>
    <row r="292" spans="1:297">
      <c r="A292">
        <v>274</v>
      </c>
      <c r="B292">
        <v>1758572592</v>
      </c>
      <c r="C292">
        <v>7814.400000095367</v>
      </c>
      <c r="D292" t="s">
        <v>995</v>
      </c>
      <c r="E292" t="s">
        <v>996</v>
      </c>
      <c r="F292">
        <v>5</v>
      </c>
      <c r="G292" t="s">
        <v>834</v>
      </c>
      <c r="H292" t="s">
        <v>438</v>
      </c>
      <c r="I292">
        <v>1758572584.214286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(EA292+(U292+2*0.95*5.67E-8*(((EA292+$B$9)+273)^4-(EA292+273)^4)-44100*J292)/(1.84*29.3*R292+8*0.95*5.67E-8*(EA292+273)^3))</f>
        <v>0</v>
      </c>
      <c r="W292">
        <f>($C$9*EB292+$D$9*EC292+$E$9*V292)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2*0.95*5.67E-8*(((EA292+$B$9)+273)^4-(W292+273)^4)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1370.059847873478</v>
      </c>
      <c r="AK292">
        <v>1346.485272727272</v>
      </c>
      <c r="AL292">
        <v>3.37991955675875</v>
      </c>
      <c r="AM292">
        <v>64.87164612893358</v>
      </c>
      <c r="AN292">
        <f>(AP292 - AO292 + DY292*1E3/(8.314*(EA292+273.15)) * AR292/DX292 * AQ292) * DX292/(100*DL292) * 1000/(1000 - AP292)</f>
        <v>0</v>
      </c>
      <c r="AO292">
        <v>20.74582230456756</v>
      </c>
      <c r="AP292">
        <v>21.90597696969696</v>
      </c>
      <c r="AQ292">
        <v>-2.680466548948705E-05</v>
      </c>
      <c r="AR292">
        <v>105.5130570638781</v>
      </c>
      <c r="AS292">
        <v>0</v>
      </c>
      <c r="AT292">
        <v>0</v>
      </c>
      <c r="AU292">
        <f>IF(AS292*$H$15&gt;=AW292,1.0,(AW292/(AW292-AS292*$H$15)))</f>
        <v>0</v>
      </c>
      <c r="AV292">
        <f>(AU292-1)*100</f>
        <v>0</v>
      </c>
      <c r="AW292">
        <f>MAX(0,($B$15+$C$15*EF292)/(1+$D$15*EF292)*DY292/(EA292+273)*$E$15)</f>
        <v>0</v>
      </c>
      <c r="AX292" t="s">
        <v>439</v>
      </c>
      <c r="AY292" t="s">
        <v>439</v>
      </c>
      <c r="AZ292">
        <v>0</v>
      </c>
      <c r="BA292">
        <v>0</v>
      </c>
      <c r="BB292">
        <f>1-AZ292/BA292</f>
        <v>0</v>
      </c>
      <c r="BC292">
        <v>0</v>
      </c>
      <c r="BD292" t="s">
        <v>439</v>
      </c>
      <c r="BE292" t="s">
        <v>439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439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$B$13*EG292+$C$13*EH292+$F$13*ES292*(1-EV292)</f>
        <v>0</v>
      </c>
      <c r="DI292">
        <f>DH292*DJ292</f>
        <v>0</v>
      </c>
      <c r="DJ292">
        <f>($B$13*$D$11+$C$13*$D$11+$F$13*((FF292+EX292)/MAX(FF292+EX292+FG292, 0.1)*$I$11+FG292/MAX(FF292+EX292+FG292, 0.1)*$J$11))/($B$13+$C$13+$F$13)</f>
        <v>0</v>
      </c>
      <c r="DK292">
        <f>($B$13*$K$11+$C$13*$K$11+$F$13*((FF292+EX292)/MAX(FF292+EX292+FG292, 0.1)*$P$11+FG292/MAX(FF292+EX292+FG292, 0.1)*$Q$11))/($B$13+$C$13+$F$13)</f>
        <v>0</v>
      </c>
      <c r="DL292">
        <v>2.7</v>
      </c>
      <c r="DM292">
        <v>0.5</v>
      </c>
      <c r="DN292" t="s">
        <v>440</v>
      </c>
      <c r="DO292">
        <v>2</v>
      </c>
      <c r="DP292" t="b">
        <v>1</v>
      </c>
      <c r="DQ292">
        <v>1758572584.214286</v>
      </c>
      <c r="DR292">
        <v>1292.622142857143</v>
      </c>
      <c r="DS292">
        <v>1325.948571428571</v>
      </c>
      <c r="DT292">
        <v>21.91217857142857</v>
      </c>
      <c r="DU292">
        <v>20.74171785714286</v>
      </c>
      <c r="DV292">
        <v>1293.269642857143</v>
      </c>
      <c r="DW292">
        <v>21.63857857142857</v>
      </c>
      <c r="DX292">
        <v>500.0281071428572</v>
      </c>
      <c r="DY292">
        <v>89.76800714285716</v>
      </c>
      <c r="DZ292">
        <v>0.06697230357142857</v>
      </c>
      <c r="EA292">
        <v>28.62616071428571</v>
      </c>
      <c r="EB292">
        <v>29.99588928571429</v>
      </c>
      <c r="EC292">
        <v>999.9000000000002</v>
      </c>
      <c r="ED292">
        <v>0</v>
      </c>
      <c r="EE292">
        <v>0</v>
      </c>
      <c r="EF292">
        <v>9996.835714285715</v>
      </c>
      <c r="EG292">
        <v>0</v>
      </c>
      <c r="EH292">
        <v>10.3214</v>
      </c>
      <c r="EI292">
        <v>-33.32610714285715</v>
      </c>
      <c r="EJ292">
        <v>1321.581071428571</v>
      </c>
      <c r="EK292">
        <v>1354.032857142857</v>
      </c>
      <c r="EL292">
        <v>1.170462857142857</v>
      </c>
      <c r="EM292">
        <v>1325.948571428571</v>
      </c>
      <c r="EN292">
        <v>20.74171785714286</v>
      </c>
      <c r="EO292">
        <v>1.967012857142857</v>
      </c>
      <c r="EP292">
        <v>1.861941785714286</v>
      </c>
      <c r="EQ292">
        <v>17.18127142857143</v>
      </c>
      <c r="ER292">
        <v>16.31675357142857</v>
      </c>
      <c r="ES292">
        <v>2000.024285714286</v>
      </c>
      <c r="ET292">
        <v>0.9799980000000001</v>
      </c>
      <c r="EU292">
        <v>0.02000199285714286</v>
      </c>
      <c r="EV292">
        <v>0</v>
      </c>
      <c r="EW292">
        <v>328.0011428571428</v>
      </c>
      <c r="EX292">
        <v>5.00078</v>
      </c>
      <c r="EY292">
        <v>6500.357142857142</v>
      </c>
      <c r="EZ292">
        <v>16379.81785714285</v>
      </c>
      <c r="FA292">
        <v>39.80546428571428</v>
      </c>
      <c r="FB292">
        <v>40.64492857142857</v>
      </c>
      <c r="FC292">
        <v>40.04885714285714</v>
      </c>
      <c r="FD292">
        <v>40.33907142857142</v>
      </c>
      <c r="FE292">
        <v>40.86124999999999</v>
      </c>
      <c r="FF292">
        <v>1955.118571428571</v>
      </c>
      <c r="FG292">
        <v>39.9057142857143</v>
      </c>
      <c r="FH292">
        <v>0</v>
      </c>
      <c r="FI292">
        <v>1758572590.2</v>
      </c>
      <c r="FJ292">
        <v>0</v>
      </c>
      <c r="FK292">
        <v>327.9745</v>
      </c>
      <c r="FL292">
        <v>-0.7287179484989051</v>
      </c>
      <c r="FM292">
        <v>-11.63521367409069</v>
      </c>
      <c r="FN292">
        <v>6500.367307692306</v>
      </c>
      <c r="FO292">
        <v>15</v>
      </c>
      <c r="FP292">
        <v>0</v>
      </c>
      <c r="FQ292" t="s">
        <v>441</v>
      </c>
      <c r="FR292">
        <v>1746989605.5</v>
      </c>
      <c r="FS292">
        <v>1746989593.5</v>
      </c>
      <c r="FT292">
        <v>0</v>
      </c>
      <c r="FU292">
        <v>-0.274</v>
      </c>
      <c r="FV292">
        <v>-0.002</v>
      </c>
      <c r="FW292">
        <v>2.549</v>
      </c>
      <c r="FX292">
        <v>0.129</v>
      </c>
      <c r="FY292">
        <v>420</v>
      </c>
      <c r="FZ292">
        <v>17</v>
      </c>
      <c r="GA292">
        <v>0.02</v>
      </c>
      <c r="GB292">
        <v>0.04</v>
      </c>
      <c r="GC292">
        <v>-33.2949625</v>
      </c>
      <c r="GD292">
        <v>0.05733996247664883</v>
      </c>
      <c r="GE292">
        <v>0.2048595087950527</v>
      </c>
      <c r="GF292">
        <v>1</v>
      </c>
      <c r="GG292">
        <v>328.0331470588235</v>
      </c>
      <c r="GH292">
        <v>-0.3894423198901075</v>
      </c>
      <c r="GI292">
        <v>0.2236410112280654</v>
      </c>
      <c r="GJ292">
        <v>1</v>
      </c>
      <c r="GK292">
        <v>1.17532525</v>
      </c>
      <c r="GL292">
        <v>-0.08613917448405678</v>
      </c>
      <c r="GM292">
        <v>0.008369255936909804</v>
      </c>
      <c r="GN292">
        <v>1</v>
      </c>
      <c r="GO292">
        <v>3</v>
      </c>
      <c r="GP292">
        <v>3</v>
      </c>
      <c r="GQ292" t="s">
        <v>442</v>
      </c>
      <c r="GR292">
        <v>3.10248</v>
      </c>
      <c r="GS292">
        <v>2.72502</v>
      </c>
      <c r="GT292">
        <v>0.189336</v>
      </c>
      <c r="GU292">
        <v>0.192299</v>
      </c>
      <c r="GV292">
        <v>0.10026</v>
      </c>
      <c r="GW292">
        <v>0.09780270000000001</v>
      </c>
      <c r="GX292">
        <v>21160.6</v>
      </c>
      <c r="GY292">
        <v>19160</v>
      </c>
      <c r="GZ292">
        <v>26667.2</v>
      </c>
      <c r="HA292">
        <v>23944.7</v>
      </c>
      <c r="HB292">
        <v>38409.9</v>
      </c>
      <c r="HC292">
        <v>31946.4</v>
      </c>
      <c r="HD292">
        <v>46571</v>
      </c>
      <c r="HE292">
        <v>37882.6</v>
      </c>
      <c r="HF292">
        <v>1.8654</v>
      </c>
      <c r="HG292">
        <v>1.84308</v>
      </c>
      <c r="HH292">
        <v>0.126917</v>
      </c>
      <c r="HI292">
        <v>0</v>
      </c>
      <c r="HJ292">
        <v>27.938</v>
      </c>
      <c r="HK292">
        <v>999.9</v>
      </c>
      <c r="HL292">
        <v>46.6</v>
      </c>
      <c r="HM292">
        <v>32.3</v>
      </c>
      <c r="HN292">
        <v>25.215</v>
      </c>
      <c r="HO292">
        <v>60.8322</v>
      </c>
      <c r="HP292">
        <v>22.3918</v>
      </c>
      <c r="HQ292">
        <v>1</v>
      </c>
      <c r="HR292">
        <v>0.163608</v>
      </c>
      <c r="HS292">
        <v>0.383927</v>
      </c>
      <c r="HT292">
        <v>20.2798</v>
      </c>
      <c r="HU292">
        <v>5.20995</v>
      </c>
      <c r="HV292">
        <v>11.98</v>
      </c>
      <c r="HW292">
        <v>4.96275</v>
      </c>
      <c r="HX292">
        <v>3.27438</v>
      </c>
      <c r="HY292">
        <v>9999</v>
      </c>
      <c r="HZ292">
        <v>9999</v>
      </c>
      <c r="IA292">
        <v>9999</v>
      </c>
      <c r="IB292">
        <v>999.9</v>
      </c>
      <c r="IC292">
        <v>1.86395</v>
      </c>
      <c r="ID292">
        <v>1.86007</v>
      </c>
      <c r="IE292">
        <v>1.85841</v>
      </c>
      <c r="IF292">
        <v>1.85975</v>
      </c>
      <c r="IG292">
        <v>1.85989</v>
      </c>
      <c r="IH292">
        <v>1.8584</v>
      </c>
      <c r="II292">
        <v>1.85745</v>
      </c>
      <c r="IJ292">
        <v>1.85242</v>
      </c>
      <c r="IK292">
        <v>0</v>
      </c>
      <c r="IL292">
        <v>0</v>
      </c>
      <c r="IM292">
        <v>0</v>
      </c>
      <c r="IN292">
        <v>0</v>
      </c>
      <c r="IO292" t="s">
        <v>443</v>
      </c>
      <c r="IP292" t="s">
        <v>444</v>
      </c>
      <c r="IQ292" t="s">
        <v>445</v>
      </c>
      <c r="IR292" t="s">
        <v>445</v>
      </c>
      <c r="IS292" t="s">
        <v>445</v>
      </c>
      <c r="IT292" t="s">
        <v>445</v>
      </c>
      <c r="IU292">
        <v>0</v>
      </c>
      <c r="IV292">
        <v>100</v>
      </c>
      <c r="IW292">
        <v>100</v>
      </c>
      <c r="IX292">
        <v>-0.62</v>
      </c>
      <c r="IY292">
        <v>0.2735</v>
      </c>
      <c r="IZ292">
        <v>-1.088691465271074</v>
      </c>
      <c r="JA292">
        <v>-0.0009653133281458612</v>
      </c>
      <c r="JB292">
        <v>1.467522864134924E-06</v>
      </c>
      <c r="JC292">
        <v>-3.533429210606989E-10</v>
      </c>
      <c r="JD292">
        <v>0.001055554131792665</v>
      </c>
      <c r="JE292">
        <v>0.003653998214210923</v>
      </c>
      <c r="JF292">
        <v>0.0003927652080039181</v>
      </c>
      <c r="JG292">
        <v>9.453655735445027E-07</v>
      </c>
      <c r="JH292">
        <v>2</v>
      </c>
      <c r="JI292">
        <v>1975</v>
      </c>
      <c r="JJ292">
        <v>1</v>
      </c>
      <c r="JK292">
        <v>27</v>
      </c>
      <c r="JL292">
        <v>193049.8</v>
      </c>
      <c r="JM292">
        <v>193050</v>
      </c>
      <c r="JN292">
        <v>2.95898</v>
      </c>
      <c r="JO292">
        <v>2.6062</v>
      </c>
      <c r="JP292">
        <v>1.49658</v>
      </c>
      <c r="JQ292">
        <v>2.34985</v>
      </c>
      <c r="JR292">
        <v>1.54907</v>
      </c>
      <c r="JS292">
        <v>2.47192</v>
      </c>
      <c r="JT292">
        <v>37.0747</v>
      </c>
      <c r="JU292">
        <v>24.1838</v>
      </c>
      <c r="JV292">
        <v>18</v>
      </c>
      <c r="JW292">
        <v>483.046</v>
      </c>
      <c r="JX292">
        <v>483.094</v>
      </c>
      <c r="JY292">
        <v>27.0723</v>
      </c>
      <c r="JZ292">
        <v>29.3368</v>
      </c>
      <c r="KA292">
        <v>30.0001</v>
      </c>
      <c r="KB292">
        <v>29.5028</v>
      </c>
      <c r="KC292">
        <v>29.4836</v>
      </c>
      <c r="KD292">
        <v>59.3599</v>
      </c>
      <c r="KE292">
        <v>20.0895</v>
      </c>
      <c r="KF292">
        <v>66.8245</v>
      </c>
      <c r="KG292">
        <v>27.0702</v>
      </c>
      <c r="KH292">
        <v>1369.56</v>
      </c>
      <c r="KI292">
        <v>20.6826</v>
      </c>
      <c r="KJ292">
        <v>101.82</v>
      </c>
      <c r="KK292">
        <v>91.3592</v>
      </c>
    </row>
    <row r="293" spans="1:297">
      <c r="A293">
        <v>275</v>
      </c>
      <c r="B293">
        <v>1758572597</v>
      </c>
      <c r="C293">
        <v>7819.400000095367</v>
      </c>
      <c r="D293" t="s">
        <v>997</v>
      </c>
      <c r="E293" t="s">
        <v>998</v>
      </c>
      <c r="F293">
        <v>5</v>
      </c>
      <c r="G293" t="s">
        <v>834</v>
      </c>
      <c r="H293" t="s">
        <v>438</v>
      </c>
      <c r="I293">
        <v>1758572589.5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(EA293+(U293+2*0.95*5.67E-8*(((EA293+$B$9)+273)^4-(EA293+273)^4)-44100*J293)/(1.84*29.3*R293+8*0.95*5.67E-8*(EA293+273)^3))</f>
        <v>0</v>
      </c>
      <c r="W293">
        <f>($C$9*EB293+$D$9*EC293+$E$9*V293)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2*0.95*5.67E-8*(((EA293+$B$9)+273)^4-(W293+273)^4)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1387.828687632692</v>
      </c>
      <c r="AK293">
        <v>1363.765151515151</v>
      </c>
      <c r="AL293">
        <v>3.443413978259297</v>
      </c>
      <c r="AM293">
        <v>64.87164612893358</v>
      </c>
      <c r="AN293">
        <f>(AP293 - AO293 + DY293*1E3/(8.314*(EA293+273.15)) * AR293/DX293 * AQ293) * DX293/(100*DL293) * 1000/(1000 - AP293)</f>
        <v>0</v>
      </c>
      <c r="AO293">
        <v>20.7510631305855</v>
      </c>
      <c r="AP293">
        <v>21.90218484848485</v>
      </c>
      <c r="AQ293">
        <v>-2.782267132650228E-05</v>
      </c>
      <c r="AR293">
        <v>105.5130570638781</v>
      </c>
      <c r="AS293">
        <v>0</v>
      </c>
      <c r="AT293">
        <v>0</v>
      </c>
      <c r="AU293">
        <f>IF(AS293*$H$15&gt;=AW293,1.0,(AW293/(AW293-AS293*$H$15)))</f>
        <v>0</v>
      </c>
      <c r="AV293">
        <f>(AU293-1)*100</f>
        <v>0</v>
      </c>
      <c r="AW293">
        <f>MAX(0,($B$15+$C$15*EF293)/(1+$D$15*EF293)*DY293/(EA293+273)*$E$15)</f>
        <v>0</v>
      </c>
      <c r="AX293" t="s">
        <v>439</v>
      </c>
      <c r="AY293" t="s">
        <v>439</v>
      </c>
      <c r="AZ293">
        <v>0</v>
      </c>
      <c r="BA293">
        <v>0</v>
      </c>
      <c r="BB293">
        <f>1-AZ293/BA293</f>
        <v>0</v>
      </c>
      <c r="BC293">
        <v>0</v>
      </c>
      <c r="BD293" t="s">
        <v>439</v>
      </c>
      <c r="BE293" t="s">
        <v>439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439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$B$13*EG293+$C$13*EH293+$F$13*ES293*(1-EV293)</f>
        <v>0</v>
      </c>
      <c r="DI293">
        <f>DH293*DJ293</f>
        <v>0</v>
      </c>
      <c r="DJ293">
        <f>($B$13*$D$11+$C$13*$D$11+$F$13*((FF293+EX293)/MAX(FF293+EX293+FG293, 0.1)*$I$11+FG293/MAX(FF293+EX293+FG293, 0.1)*$J$11))/($B$13+$C$13+$F$13)</f>
        <v>0</v>
      </c>
      <c r="DK293">
        <f>($B$13*$K$11+$C$13*$K$11+$F$13*((FF293+EX293)/MAX(FF293+EX293+FG293, 0.1)*$P$11+FG293/MAX(FF293+EX293+FG293, 0.1)*$Q$11))/($B$13+$C$13+$F$13)</f>
        <v>0</v>
      </c>
      <c r="DL293">
        <v>2.7</v>
      </c>
      <c r="DM293">
        <v>0.5</v>
      </c>
      <c r="DN293" t="s">
        <v>440</v>
      </c>
      <c r="DO293">
        <v>2</v>
      </c>
      <c r="DP293" t="b">
        <v>1</v>
      </c>
      <c r="DQ293">
        <v>1758572589.5</v>
      </c>
      <c r="DR293">
        <v>1310.405185185185</v>
      </c>
      <c r="DS293">
        <v>1343.808518518519</v>
      </c>
      <c r="DT293">
        <v>21.90740740740741</v>
      </c>
      <c r="DU293">
        <v>20.74558518518518</v>
      </c>
      <c r="DV293">
        <v>1311.033703703704</v>
      </c>
      <c r="DW293">
        <v>21.63391111111111</v>
      </c>
      <c r="DX293">
        <v>500.0064074074074</v>
      </c>
      <c r="DY293">
        <v>89.76672222222221</v>
      </c>
      <c r="DZ293">
        <v>0.06705067777777778</v>
      </c>
      <c r="EA293">
        <v>28.62648148148148</v>
      </c>
      <c r="EB293">
        <v>29.99902592592592</v>
      </c>
      <c r="EC293">
        <v>999.9000000000001</v>
      </c>
      <c r="ED293">
        <v>0</v>
      </c>
      <c r="EE293">
        <v>0</v>
      </c>
      <c r="EF293">
        <v>9982.108148148151</v>
      </c>
      <c r="EG293">
        <v>0</v>
      </c>
      <c r="EH293">
        <v>10.3214</v>
      </c>
      <c r="EI293">
        <v>-33.40262222222222</v>
      </c>
      <c r="EJ293">
        <v>1339.755925925926</v>
      </c>
      <c r="EK293">
        <v>1372.277407407408</v>
      </c>
      <c r="EL293">
        <v>1.161823703703704</v>
      </c>
      <c r="EM293">
        <v>1343.808518518519</v>
      </c>
      <c r="EN293">
        <v>20.74558518518518</v>
      </c>
      <c r="EO293">
        <v>1.966556296296297</v>
      </c>
      <c r="EP293">
        <v>1.862262962962963</v>
      </c>
      <c r="EQ293">
        <v>17.1776037037037</v>
      </c>
      <c r="ER293">
        <v>16.31945185185186</v>
      </c>
      <c r="ES293">
        <v>2000.011481481482</v>
      </c>
      <c r="ET293">
        <v>0.9799993333333333</v>
      </c>
      <c r="EU293">
        <v>0.02000062962962963</v>
      </c>
      <c r="EV293">
        <v>0</v>
      </c>
      <c r="EW293">
        <v>327.9685555555556</v>
      </c>
      <c r="EX293">
        <v>5.00078</v>
      </c>
      <c r="EY293">
        <v>6499.517037037038</v>
      </c>
      <c r="EZ293">
        <v>16379.71851851852</v>
      </c>
      <c r="FA293">
        <v>39.80762962962962</v>
      </c>
      <c r="FB293">
        <v>40.64796296296296</v>
      </c>
      <c r="FC293">
        <v>40.04140740740741</v>
      </c>
      <c r="FD293">
        <v>40.33766666666666</v>
      </c>
      <c r="FE293">
        <v>40.87933333333334</v>
      </c>
      <c r="FF293">
        <v>1955.109259259259</v>
      </c>
      <c r="FG293">
        <v>39.90222222222223</v>
      </c>
      <c r="FH293">
        <v>0</v>
      </c>
      <c r="FI293">
        <v>1758572595</v>
      </c>
      <c r="FJ293">
        <v>0</v>
      </c>
      <c r="FK293">
        <v>327.9461923076923</v>
      </c>
      <c r="FL293">
        <v>0.3294700845649819</v>
      </c>
      <c r="FM293">
        <v>-10.08991450095579</v>
      </c>
      <c r="FN293">
        <v>6499.567307692308</v>
      </c>
      <c r="FO293">
        <v>15</v>
      </c>
      <c r="FP293">
        <v>0</v>
      </c>
      <c r="FQ293" t="s">
        <v>441</v>
      </c>
      <c r="FR293">
        <v>1746989605.5</v>
      </c>
      <c r="FS293">
        <v>1746989593.5</v>
      </c>
      <c r="FT293">
        <v>0</v>
      </c>
      <c r="FU293">
        <v>-0.274</v>
      </c>
      <c r="FV293">
        <v>-0.002</v>
      </c>
      <c r="FW293">
        <v>2.549</v>
      </c>
      <c r="FX293">
        <v>0.129</v>
      </c>
      <c r="FY293">
        <v>420</v>
      </c>
      <c r="FZ293">
        <v>17</v>
      </c>
      <c r="GA293">
        <v>0.02</v>
      </c>
      <c r="GB293">
        <v>0.04</v>
      </c>
      <c r="GC293">
        <v>-33.36067560975609</v>
      </c>
      <c r="GD293">
        <v>-0.9835400696865381</v>
      </c>
      <c r="GE293">
        <v>0.2478493708376694</v>
      </c>
      <c r="GF293">
        <v>0</v>
      </c>
      <c r="GG293">
        <v>327.9787058823529</v>
      </c>
      <c r="GH293">
        <v>-0.4242016817090534</v>
      </c>
      <c r="GI293">
        <v>0.2062463588857526</v>
      </c>
      <c r="GJ293">
        <v>1</v>
      </c>
      <c r="GK293">
        <v>1.167293414634146</v>
      </c>
      <c r="GL293">
        <v>-0.09689749128920128</v>
      </c>
      <c r="GM293">
        <v>0.00962531586045072</v>
      </c>
      <c r="GN293">
        <v>1</v>
      </c>
      <c r="GO293">
        <v>2</v>
      </c>
      <c r="GP293">
        <v>3</v>
      </c>
      <c r="GQ293" t="s">
        <v>448</v>
      </c>
      <c r="GR293">
        <v>3.10251</v>
      </c>
      <c r="GS293">
        <v>2.7254</v>
      </c>
      <c r="GT293">
        <v>0.190789</v>
      </c>
      <c r="GU293">
        <v>0.193679</v>
      </c>
      <c r="GV293">
        <v>0.100244</v>
      </c>
      <c r="GW293">
        <v>0.0978137</v>
      </c>
      <c r="GX293">
        <v>21122.5</v>
      </c>
      <c r="GY293">
        <v>19127.2</v>
      </c>
      <c r="GZ293">
        <v>26667</v>
      </c>
      <c r="HA293">
        <v>23944.7</v>
      </c>
      <c r="HB293">
        <v>38410.5</v>
      </c>
      <c r="HC293">
        <v>31946.3</v>
      </c>
      <c r="HD293">
        <v>46570.7</v>
      </c>
      <c r="HE293">
        <v>37882.8</v>
      </c>
      <c r="HF293">
        <v>1.86553</v>
      </c>
      <c r="HG293">
        <v>1.84293</v>
      </c>
      <c r="HH293">
        <v>0.125907</v>
      </c>
      <c r="HI293">
        <v>0</v>
      </c>
      <c r="HJ293">
        <v>27.938</v>
      </c>
      <c r="HK293">
        <v>999.9</v>
      </c>
      <c r="HL293">
        <v>46.6</v>
      </c>
      <c r="HM293">
        <v>32.3</v>
      </c>
      <c r="HN293">
        <v>25.2127</v>
      </c>
      <c r="HO293">
        <v>60.9922</v>
      </c>
      <c r="HP293">
        <v>22.4679</v>
      </c>
      <c r="HQ293">
        <v>1</v>
      </c>
      <c r="HR293">
        <v>0.16376</v>
      </c>
      <c r="HS293">
        <v>0.397857</v>
      </c>
      <c r="HT293">
        <v>20.2797</v>
      </c>
      <c r="HU293">
        <v>5.20935</v>
      </c>
      <c r="HV293">
        <v>11.98</v>
      </c>
      <c r="HW293">
        <v>4.9627</v>
      </c>
      <c r="HX293">
        <v>3.27433</v>
      </c>
      <c r="HY293">
        <v>9999</v>
      </c>
      <c r="HZ293">
        <v>9999</v>
      </c>
      <c r="IA293">
        <v>9999</v>
      </c>
      <c r="IB293">
        <v>999.9</v>
      </c>
      <c r="IC293">
        <v>1.86393</v>
      </c>
      <c r="ID293">
        <v>1.86008</v>
      </c>
      <c r="IE293">
        <v>1.8584</v>
      </c>
      <c r="IF293">
        <v>1.85974</v>
      </c>
      <c r="IG293">
        <v>1.85988</v>
      </c>
      <c r="IH293">
        <v>1.85839</v>
      </c>
      <c r="II293">
        <v>1.85745</v>
      </c>
      <c r="IJ293">
        <v>1.85242</v>
      </c>
      <c r="IK293">
        <v>0</v>
      </c>
      <c r="IL293">
        <v>0</v>
      </c>
      <c r="IM293">
        <v>0</v>
      </c>
      <c r="IN293">
        <v>0</v>
      </c>
      <c r="IO293" t="s">
        <v>443</v>
      </c>
      <c r="IP293" t="s">
        <v>444</v>
      </c>
      <c r="IQ293" t="s">
        <v>445</v>
      </c>
      <c r="IR293" t="s">
        <v>445</v>
      </c>
      <c r="IS293" t="s">
        <v>445</v>
      </c>
      <c r="IT293" t="s">
        <v>445</v>
      </c>
      <c r="IU293">
        <v>0</v>
      </c>
      <c r="IV293">
        <v>100</v>
      </c>
      <c r="IW293">
        <v>100</v>
      </c>
      <c r="IX293">
        <v>-0.6</v>
      </c>
      <c r="IY293">
        <v>0.2734</v>
      </c>
      <c r="IZ293">
        <v>-1.088691465271074</v>
      </c>
      <c r="JA293">
        <v>-0.0009653133281458612</v>
      </c>
      <c r="JB293">
        <v>1.467522864134924E-06</v>
      </c>
      <c r="JC293">
        <v>-3.533429210606989E-10</v>
      </c>
      <c r="JD293">
        <v>0.001055554131792665</v>
      </c>
      <c r="JE293">
        <v>0.003653998214210923</v>
      </c>
      <c r="JF293">
        <v>0.0003927652080039181</v>
      </c>
      <c r="JG293">
        <v>9.453655735445027E-07</v>
      </c>
      <c r="JH293">
        <v>2</v>
      </c>
      <c r="JI293">
        <v>1975</v>
      </c>
      <c r="JJ293">
        <v>1</v>
      </c>
      <c r="JK293">
        <v>27</v>
      </c>
      <c r="JL293">
        <v>193049.9</v>
      </c>
      <c r="JM293">
        <v>193050.1</v>
      </c>
      <c r="JN293">
        <v>2.9895</v>
      </c>
      <c r="JO293">
        <v>2.62207</v>
      </c>
      <c r="JP293">
        <v>1.49658</v>
      </c>
      <c r="JQ293">
        <v>2.34985</v>
      </c>
      <c r="JR293">
        <v>1.54907</v>
      </c>
      <c r="JS293">
        <v>2.36206</v>
      </c>
      <c r="JT293">
        <v>37.0986</v>
      </c>
      <c r="JU293">
        <v>24.1751</v>
      </c>
      <c r="JV293">
        <v>18</v>
      </c>
      <c r="JW293">
        <v>483.133</v>
      </c>
      <c r="JX293">
        <v>483.017</v>
      </c>
      <c r="JY293">
        <v>27.0698</v>
      </c>
      <c r="JZ293">
        <v>29.3381</v>
      </c>
      <c r="KA293">
        <v>30.0003</v>
      </c>
      <c r="KB293">
        <v>29.5046</v>
      </c>
      <c r="KC293">
        <v>29.4861</v>
      </c>
      <c r="KD293">
        <v>59.9811</v>
      </c>
      <c r="KE293">
        <v>20.0895</v>
      </c>
      <c r="KF293">
        <v>66.8245</v>
      </c>
      <c r="KG293">
        <v>27.0663</v>
      </c>
      <c r="KH293">
        <v>1389.66</v>
      </c>
      <c r="KI293">
        <v>20.6826</v>
      </c>
      <c r="KJ293">
        <v>101.82</v>
      </c>
      <c r="KK293">
        <v>91.3595</v>
      </c>
    </row>
    <row r="294" spans="1:297">
      <c r="A294">
        <v>276</v>
      </c>
      <c r="B294">
        <v>1758572602</v>
      </c>
      <c r="C294">
        <v>7824.400000095367</v>
      </c>
      <c r="D294" t="s">
        <v>999</v>
      </c>
      <c r="E294" t="s">
        <v>1000</v>
      </c>
      <c r="F294">
        <v>5</v>
      </c>
      <c r="G294" t="s">
        <v>834</v>
      </c>
      <c r="H294" t="s">
        <v>438</v>
      </c>
      <c r="I294">
        <v>1758572594.214286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(EA294+(U294+2*0.95*5.67E-8*(((EA294+$B$9)+273)^4-(EA294+273)^4)-44100*J294)/(1.84*29.3*R294+8*0.95*5.67E-8*(EA294+273)^3))</f>
        <v>0</v>
      </c>
      <c r="W294">
        <f>($C$9*EB294+$D$9*EC294+$E$9*V294)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2*0.95*5.67E-8*(((EA294+$B$9)+273)^4-(W294+273)^4)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1404.32246513473</v>
      </c>
      <c r="AK294">
        <v>1380.711757575757</v>
      </c>
      <c r="AL294">
        <v>3.392488710001595</v>
      </c>
      <c r="AM294">
        <v>64.87164612893358</v>
      </c>
      <c r="AN294">
        <f>(AP294 - AO294 + DY294*1E3/(8.314*(EA294+273.15)) * AR294/DX294 * AQ294) * DX294/(100*DL294) * 1000/(1000 - AP294)</f>
        <v>0</v>
      </c>
      <c r="AO294">
        <v>20.75112985526427</v>
      </c>
      <c r="AP294">
        <v>21.89857696969696</v>
      </c>
      <c r="AQ294">
        <v>-3.706972781139813E-05</v>
      </c>
      <c r="AR294">
        <v>105.5130570638781</v>
      </c>
      <c r="AS294">
        <v>0</v>
      </c>
      <c r="AT294">
        <v>0</v>
      </c>
      <c r="AU294">
        <f>IF(AS294*$H$15&gt;=AW294,1.0,(AW294/(AW294-AS294*$H$15)))</f>
        <v>0</v>
      </c>
      <c r="AV294">
        <f>(AU294-1)*100</f>
        <v>0</v>
      </c>
      <c r="AW294">
        <f>MAX(0,($B$15+$C$15*EF294)/(1+$D$15*EF294)*DY294/(EA294+273)*$E$15)</f>
        <v>0</v>
      </c>
      <c r="AX294" t="s">
        <v>439</v>
      </c>
      <c r="AY294" t="s">
        <v>439</v>
      </c>
      <c r="AZ294">
        <v>0</v>
      </c>
      <c r="BA294">
        <v>0</v>
      </c>
      <c r="BB294">
        <f>1-AZ294/BA294</f>
        <v>0</v>
      </c>
      <c r="BC294">
        <v>0</v>
      </c>
      <c r="BD294" t="s">
        <v>439</v>
      </c>
      <c r="BE294" t="s">
        <v>439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439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$B$13*EG294+$C$13*EH294+$F$13*ES294*(1-EV294)</f>
        <v>0</v>
      </c>
      <c r="DI294">
        <f>DH294*DJ294</f>
        <v>0</v>
      </c>
      <c r="DJ294">
        <f>($B$13*$D$11+$C$13*$D$11+$F$13*((FF294+EX294)/MAX(FF294+EX294+FG294, 0.1)*$I$11+FG294/MAX(FF294+EX294+FG294, 0.1)*$J$11))/($B$13+$C$13+$F$13)</f>
        <v>0</v>
      </c>
      <c r="DK294">
        <f>($B$13*$K$11+$C$13*$K$11+$F$13*((FF294+EX294)/MAX(FF294+EX294+FG294, 0.1)*$P$11+FG294/MAX(FF294+EX294+FG294, 0.1)*$Q$11))/($B$13+$C$13+$F$13)</f>
        <v>0</v>
      </c>
      <c r="DL294">
        <v>2.7</v>
      </c>
      <c r="DM294">
        <v>0.5</v>
      </c>
      <c r="DN294" t="s">
        <v>440</v>
      </c>
      <c r="DO294">
        <v>2</v>
      </c>
      <c r="DP294" t="b">
        <v>1</v>
      </c>
      <c r="DQ294">
        <v>1758572594.214286</v>
      </c>
      <c r="DR294">
        <v>1326.151785714286</v>
      </c>
      <c r="DS294">
        <v>1359.516428571428</v>
      </c>
      <c r="DT294">
        <v>21.903975</v>
      </c>
      <c r="DU294">
        <v>20.74860357142857</v>
      </c>
      <c r="DV294">
        <v>1326.763571428572</v>
      </c>
      <c r="DW294">
        <v>21.63054285714286</v>
      </c>
      <c r="DX294">
        <v>499.9153214285715</v>
      </c>
      <c r="DY294">
        <v>89.76564285714288</v>
      </c>
      <c r="DZ294">
        <v>0.06730645</v>
      </c>
      <c r="EA294">
        <v>28.62626785714286</v>
      </c>
      <c r="EB294">
        <v>29.99705714285714</v>
      </c>
      <c r="EC294">
        <v>999.9000000000002</v>
      </c>
      <c r="ED294">
        <v>0</v>
      </c>
      <c r="EE294">
        <v>0</v>
      </c>
      <c r="EF294">
        <v>9976.387142857142</v>
      </c>
      <c r="EG294">
        <v>0</v>
      </c>
      <c r="EH294">
        <v>10.3214</v>
      </c>
      <c r="EI294">
        <v>-33.36390000000001</v>
      </c>
      <c r="EJ294">
        <v>1355.851428571428</v>
      </c>
      <c r="EK294">
        <v>1388.321785714286</v>
      </c>
      <c r="EL294">
        <v>1.155363214285714</v>
      </c>
      <c r="EM294">
        <v>1359.516428571428</v>
      </c>
      <c r="EN294">
        <v>20.74860357142857</v>
      </c>
      <c r="EO294">
        <v>1.966224285714286</v>
      </c>
      <c r="EP294">
        <v>1.862511785714286</v>
      </c>
      <c r="EQ294">
        <v>17.17493214285714</v>
      </c>
      <c r="ER294">
        <v>16.32154642857143</v>
      </c>
      <c r="ES294">
        <v>1999.984642857143</v>
      </c>
      <c r="ET294">
        <v>0.9799988214285714</v>
      </c>
      <c r="EU294">
        <v>0.02000112857142857</v>
      </c>
      <c r="EV294">
        <v>0</v>
      </c>
      <c r="EW294">
        <v>327.9063928571429</v>
      </c>
      <c r="EX294">
        <v>5.00078</v>
      </c>
      <c r="EY294">
        <v>6498.777142857144</v>
      </c>
      <c r="EZ294">
        <v>16379.49642857143</v>
      </c>
      <c r="FA294">
        <v>39.80778571428571</v>
      </c>
      <c r="FB294">
        <v>40.64714285714285</v>
      </c>
      <c r="FC294">
        <v>40.01310714285714</v>
      </c>
      <c r="FD294">
        <v>40.35242857142857</v>
      </c>
      <c r="FE294">
        <v>40.88142857142856</v>
      </c>
      <c r="FF294">
        <v>1955.081785714286</v>
      </c>
      <c r="FG294">
        <v>39.90285714285715</v>
      </c>
      <c r="FH294">
        <v>0</v>
      </c>
      <c r="FI294">
        <v>1758572599.8</v>
      </c>
      <c r="FJ294">
        <v>0</v>
      </c>
      <c r="FK294">
        <v>327.8945769230769</v>
      </c>
      <c r="FL294">
        <v>-0.6382564159902842</v>
      </c>
      <c r="FM294">
        <v>-8.831111101982078</v>
      </c>
      <c r="FN294">
        <v>6498.802692307693</v>
      </c>
      <c r="FO294">
        <v>15</v>
      </c>
      <c r="FP294">
        <v>0</v>
      </c>
      <c r="FQ294" t="s">
        <v>441</v>
      </c>
      <c r="FR294">
        <v>1746989605.5</v>
      </c>
      <c r="FS294">
        <v>1746989593.5</v>
      </c>
      <c r="FT294">
        <v>0</v>
      </c>
      <c r="FU294">
        <v>-0.274</v>
      </c>
      <c r="FV294">
        <v>-0.002</v>
      </c>
      <c r="FW294">
        <v>2.549</v>
      </c>
      <c r="FX294">
        <v>0.129</v>
      </c>
      <c r="FY294">
        <v>420</v>
      </c>
      <c r="FZ294">
        <v>17</v>
      </c>
      <c r="GA294">
        <v>0.02</v>
      </c>
      <c r="GB294">
        <v>0.04</v>
      </c>
      <c r="GC294">
        <v>-33.38707</v>
      </c>
      <c r="GD294">
        <v>0.06194746716715756</v>
      </c>
      <c r="GE294">
        <v>0.2568971722304478</v>
      </c>
      <c r="GF294">
        <v>1</v>
      </c>
      <c r="GG294">
        <v>327.9089117647059</v>
      </c>
      <c r="GH294">
        <v>-0.41291062124891</v>
      </c>
      <c r="GI294">
        <v>0.1686858143983552</v>
      </c>
      <c r="GJ294">
        <v>1</v>
      </c>
      <c r="GK294">
        <v>1.159305</v>
      </c>
      <c r="GL294">
        <v>-0.08393921200750394</v>
      </c>
      <c r="GM294">
        <v>0.008487605374898169</v>
      </c>
      <c r="GN294">
        <v>1</v>
      </c>
      <c r="GO294">
        <v>3</v>
      </c>
      <c r="GP294">
        <v>3</v>
      </c>
      <c r="GQ294" t="s">
        <v>442</v>
      </c>
      <c r="GR294">
        <v>3.10268</v>
      </c>
      <c r="GS294">
        <v>2.72574</v>
      </c>
      <c r="GT294">
        <v>0.192225</v>
      </c>
      <c r="GU294">
        <v>0.195158</v>
      </c>
      <c r="GV294">
        <v>0.10023</v>
      </c>
      <c r="GW294">
        <v>0.0977698</v>
      </c>
      <c r="GX294">
        <v>21084.9</v>
      </c>
      <c r="GY294">
        <v>19092.2</v>
      </c>
      <c r="GZ294">
        <v>26666.8</v>
      </c>
      <c r="HA294">
        <v>23944.8</v>
      </c>
      <c r="HB294">
        <v>38411.2</v>
      </c>
      <c r="HC294">
        <v>31948</v>
      </c>
      <c r="HD294">
        <v>46570.5</v>
      </c>
      <c r="HE294">
        <v>37882.7</v>
      </c>
      <c r="HF294">
        <v>1.86577</v>
      </c>
      <c r="HG294">
        <v>1.8425</v>
      </c>
      <c r="HH294">
        <v>0.12628</v>
      </c>
      <c r="HI294">
        <v>0</v>
      </c>
      <c r="HJ294">
        <v>27.938</v>
      </c>
      <c r="HK294">
        <v>999.9</v>
      </c>
      <c r="HL294">
        <v>46.6</v>
      </c>
      <c r="HM294">
        <v>32.4</v>
      </c>
      <c r="HN294">
        <v>25.3555</v>
      </c>
      <c r="HO294">
        <v>60.1322</v>
      </c>
      <c r="HP294">
        <v>22.496</v>
      </c>
      <c r="HQ294">
        <v>1</v>
      </c>
      <c r="HR294">
        <v>0.163963</v>
      </c>
      <c r="HS294">
        <v>0.384319</v>
      </c>
      <c r="HT294">
        <v>20.2796</v>
      </c>
      <c r="HU294">
        <v>5.2098</v>
      </c>
      <c r="HV294">
        <v>11.98</v>
      </c>
      <c r="HW294">
        <v>4.96285</v>
      </c>
      <c r="HX294">
        <v>3.27448</v>
      </c>
      <c r="HY294">
        <v>9999</v>
      </c>
      <c r="HZ294">
        <v>9999</v>
      </c>
      <c r="IA294">
        <v>9999</v>
      </c>
      <c r="IB294">
        <v>999.9</v>
      </c>
      <c r="IC294">
        <v>1.86398</v>
      </c>
      <c r="ID294">
        <v>1.86011</v>
      </c>
      <c r="IE294">
        <v>1.85844</v>
      </c>
      <c r="IF294">
        <v>1.85977</v>
      </c>
      <c r="IG294">
        <v>1.85989</v>
      </c>
      <c r="IH294">
        <v>1.85842</v>
      </c>
      <c r="II294">
        <v>1.85746</v>
      </c>
      <c r="IJ294">
        <v>1.85242</v>
      </c>
      <c r="IK294">
        <v>0</v>
      </c>
      <c r="IL294">
        <v>0</v>
      </c>
      <c r="IM294">
        <v>0</v>
      </c>
      <c r="IN294">
        <v>0</v>
      </c>
      <c r="IO294" t="s">
        <v>443</v>
      </c>
      <c r="IP294" t="s">
        <v>444</v>
      </c>
      <c r="IQ294" t="s">
        <v>445</v>
      </c>
      <c r="IR294" t="s">
        <v>445</v>
      </c>
      <c r="IS294" t="s">
        <v>445</v>
      </c>
      <c r="IT294" t="s">
        <v>445</v>
      </c>
      <c r="IU294">
        <v>0</v>
      </c>
      <c r="IV294">
        <v>100</v>
      </c>
      <c r="IW294">
        <v>100</v>
      </c>
      <c r="IX294">
        <v>-0.59</v>
      </c>
      <c r="IY294">
        <v>0.2733</v>
      </c>
      <c r="IZ294">
        <v>-1.088691465271074</v>
      </c>
      <c r="JA294">
        <v>-0.0009653133281458612</v>
      </c>
      <c r="JB294">
        <v>1.467522864134924E-06</v>
      </c>
      <c r="JC294">
        <v>-3.533429210606989E-10</v>
      </c>
      <c r="JD294">
        <v>0.001055554131792665</v>
      </c>
      <c r="JE294">
        <v>0.003653998214210923</v>
      </c>
      <c r="JF294">
        <v>0.0003927652080039181</v>
      </c>
      <c r="JG294">
        <v>9.453655735445027E-07</v>
      </c>
      <c r="JH294">
        <v>2</v>
      </c>
      <c r="JI294">
        <v>1975</v>
      </c>
      <c r="JJ294">
        <v>1</v>
      </c>
      <c r="JK294">
        <v>27</v>
      </c>
      <c r="JL294">
        <v>193049.9</v>
      </c>
      <c r="JM294">
        <v>193050.1</v>
      </c>
      <c r="JN294">
        <v>3.01636</v>
      </c>
      <c r="JO294">
        <v>2.6062</v>
      </c>
      <c r="JP294">
        <v>1.49658</v>
      </c>
      <c r="JQ294">
        <v>2.34985</v>
      </c>
      <c r="JR294">
        <v>1.54907</v>
      </c>
      <c r="JS294">
        <v>2.45361</v>
      </c>
      <c r="JT294">
        <v>37.0986</v>
      </c>
      <c r="JU294">
        <v>24.1751</v>
      </c>
      <c r="JV294">
        <v>18</v>
      </c>
      <c r="JW294">
        <v>483.294</v>
      </c>
      <c r="JX294">
        <v>482.758</v>
      </c>
      <c r="JY294">
        <v>27.067</v>
      </c>
      <c r="JZ294">
        <v>29.3399</v>
      </c>
      <c r="KA294">
        <v>30.0003</v>
      </c>
      <c r="KB294">
        <v>29.5065</v>
      </c>
      <c r="KC294">
        <v>29.4884</v>
      </c>
      <c r="KD294">
        <v>60.5127</v>
      </c>
      <c r="KE294">
        <v>20.3616</v>
      </c>
      <c r="KF294">
        <v>66.8245</v>
      </c>
      <c r="KG294">
        <v>27.0691</v>
      </c>
      <c r="KH294">
        <v>1403.02</v>
      </c>
      <c r="KI294">
        <v>20.6828</v>
      </c>
      <c r="KJ294">
        <v>101.819</v>
      </c>
      <c r="KK294">
        <v>91.35939999999999</v>
      </c>
    </row>
    <row r="295" spans="1:297">
      <c r="A295">
        <v>277</v>
      </c>
      <c r="B295">
        <v>1758572607</v>
      </c>
      <c r="C295">
        <v>7829.400000095367</v>
      </c>
      <c r="D295" t="s">
        <v>1001</v>
      </c>
      <c r="E295" t="s">
        <v>1002</v>
      </c>
      <c r="F295">
        <v>5</v>
      </c>
      <c r="G295" t="s">
        <v>834</v>
      </c>
      <c r="H295" t="s">
        <v>438</v>
      </c>
      <c r="I295">
        <v>1758572599.5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(EA295+(U295+2*0.95*5.67E-8*(((EA295+$B$9)+273)^4-(EA295+273)^4)-44100*J295)/(1.84*29.3*R295+8*0.95*5.67E-8*(EA295+273)^3))</f>
        <v>0</v>
      </c>
      <c r="W295">
        <f>($C$9*EB295+$D$9*EC295+$E$9*V295)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2*0.95*5.67E-8*(((EA295+$B$9)+273)^4-(W295+273)^4)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1422.037994424247</v>
      </c>
      <c r="AK295">
        <v>1398.14206060606</v>
      </c>
      <c r="AL295">
        <v>3.472617136828035</v>
      </c>
      <c r="AM295">
        <v>64.87164612893358</v>
      </c>
      <c r="AN295">
        <f>(AP295 - AO295 + DY295*1E3/(8.314*(EA295+273.15)) * AR295/DX295 * AQ295) * DX295/(100*DL295) * 1000/(1000 - AP295)</f>
        <v>0</v>
      </c>
      <c r="AO295">
        <v>20.72196186591271</v>
      </c>
      <c r="AP295">
        <v>21.88326</v>
      </c>
      <c r="AQ295">
        <v>-0.0001275866519907389</v>
      </c>
      <c r="AR295">
        <v>105.5130570638781</v>
      </c>
      <c r="AS295">
        <v>0</v>
      </c>
      <c r="AT295">
        <v>0</v>
      </c>
      <c r="AU295">
        <f>IF(AS295*$H$15&gt;=AW295,1.0,(AW295/(AW295-AS295*$H$15)))</f>
        <v>0</v>
      </c>
      <c r="AV295">
        <f>(AU295-1)*100</f>
        <v>0</v>
      </c>
      <c r="AW295">
        <f>MAX(0,($B$15+$C$15*EF295)/(1+$D$15*EF295)*DY295/(EA295+273)*$E$15)</f>
        <v>0</v>
      </c>
      <c r="AX295" t="s">
        <v>439</v>
      </c>
      <c r="AY295" t="s">
        <v>439</v>
      </c>
      <c r="AZ295">
        <v>0</v>
      </c>
      <c r="BA295">
        <v>0</v>
      </c>
      <c r="BB295">
        <f>1-AZ295/BA295</f>
        <v>0</v>
      </c>
      <c r="BC295">
        <v>0</v>
      </c>
      <c r="BD295" t="s">
        <v>439</v>
      </c>
      <c r="BE295" t="s">
        <v>439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439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$B$13*EG295+$C$13*EH295+$F$13*ES295*(1-EV295)</f>
        <v>0</v>
      </c>
      <c r="DI295">
        <f>DH295*DJ295</f>
        <v>0</v>
      </c>
      <c r="DJ295">
        <f>($B$13*$D$11+$C$13*$D$11+$F$13*((FF295+EX295)/MAX(FF295+EX295+FG295, 0.1)*$I$11+FG295/MAX(FF295+EX295+FG295, 0.1)*$J$11))/($B$13+$C$13+$F$13)</f>
        <v>0</v>
      </c>
      <c r="DK295">
        <f>($B$13*$K$11+$C$13*$K$11+$F$13*((FF295+EX295)/MAX(FF295+EX295+FG295, 0.1)*$P$11+FG295/MAX(FF295+EX295+FG295, 0.1)*$Q$11))/($B$13+$C$13+$F$13)</f>
        <v>0</v>
      </c>
      <c r="DL295">
        <v>2.7</v>
      </c>
      <c r="DM295">
        <v>0.5</v>
      </c>
      <c r="DN295" t="s">
        <v>440</v>
      </c>
      <c r="DO295">
        <v>2</v>
      </c>
      <c r="DP295" t="b">
        <v>1</v>
      </c>
      <c r="DQ295">
        <v>1758572599.5</v>
      </c>
      <c r="DR295">
        <v>1343.918518518519</v>
      </c>
      <c r="DS295">
        <v>1377.353333333333</v>
      </c>
      <c r="DT295">
        <v>21.89840740740741</v>
      </c>
      <c r="DU295">
        <v>20.74202222222223</v>
      </c>
      <c r="DV295">
        <v>1344.510740740741</v>
      </c>
      <c r="DW295">
        <v>21.6250962962963</v>
      </c>
      <c r="DX295">
        <v>499.9870370370371</v>
      </c>
      <c r="DY295">
        <v>89.7638037037037</v>
      </c>
      <c r="DZ295">
        <v>0.06723220370370371</v>
      </c>
      <c r="EA295">
        <v>28.62628148148147</v>
      </c>
      <c r="EB295">
        <v>29.9939037037037</v>
      </c>
      <c r="EC295">
        <v>999.9000000000001</v>
      </c>
      <c r="ED295">
        <v>0</v>
      </c>
      <c r="EE295">
        <v>0</v>
      </c>
      <c r="EF295">
        <v>9999.683333333332</v>
      </c>
      <c r="EG295">
        <v>0</v>
      </c>
      <c r="EH295">
        <v>10.3214</v>
      </c>
      <c r="EI295">
        <v>-33.43344814814814</v>
      </c>
      <c r="EJ295">
        <v>1374.009259259259</v>
      </c>
      <c r="EK295">
        <v>1406.527037037037</v>
      </c>
      <c r="EL295">
        <v>1.156378148148148</v>
      </c>
      <c r="EM295">
        <v>1377.353333333333</v>
      </c>
      <c r="EN295">
        <v>20.74202222222223</v>
      </c>
      <c r="EO295">
        <v>1.965684444444445</v>
      </c>
      <c r="EP295">
        <v>1.861883333333333</v>
      </c>
      <c r="EQ295">
        <v>17.17058888888889</v>
      </c>
      <c r="ER295">
        <v>16.31623703703704</v>
      </c>
      <c r="ES295">
        <v>1999.972962962963</v>
      </c>
      <c r="ET295">
        <v>0.9799977037037036</v>
      </c>
      <c r="EU295">
        <v>0.02000225925925925</v>
      </c>
      <c r="EV295">
        <v>0</v>
      </c>
      <c r="EW295">
        <v>327.8727037037037</v>
      </c>
      <c r="EX295">
        <v>5.00078</v>
      </c>
      <c r="EY295">
        <v>6497.902592592593</v>
      </c>
      <c r="EZ295">
        <v>16379.4</v>
      </c>
      <c r="FA295">
        <v>39.82844444444444</v>
      </c>
      <c r="FB295">
        <v>40.64796296296296</v>
      </c>
      <c r="FC295">
        <v>39.99974074074074</v>
      </c>
      <c r="FD295">
        <v>40.3887037037037</v>
      </c>
      <c r="FE295">
        <v>40.89325925925926</v>
      </c>
      <c r="FF295">
        <v>1955.067777777778</v>
      </c>
      <c r="FG295">
        <v>39.90518518518519</v>
      </c>
      <c r="FH295">
        <v>0</v>
      </c>
      <c r="FI295">
        <v>1758572605.2</v>
      </c>
      <c r="FJ295">
        <v>0</v>
      </c>
      <c r="FK295">
        <v>327.8726</v>
      </c>
      <c r="FL295">
        <v>-0.915384627030027</v>
      </c>
      <c r="FM295">
        <v>-11.03692307626218</v>
      </c>
      <c r="FN295">
        <v>6497.8408</v>
      </c>
      <c r="FO295">
        <v>15</v>
      </c>
      <c r="FP295">
        <v>0</v>
      </c>
      <c r="FQ295" t="s">
        <v>441</v>
      </c>
      <c r="FR295">
        <v>1746989605.5</v>
      </c>
      <c r="FS295">
        <v>1746989593.5</v>
      </c>
      <c r="FT295">
        <v>0</v>
      </c>
      <c r="FU295">
        <v>-0.274</v>
      </c>
      <c r="FV295">
        <v>-0.002</v>
      </c>
      <c r="FW295">
        <v>2.549</v>
      </c>
      <c r="FX295">
        <v>0.129</v>
      </c>
      <c r="FY295">
        <v>420</v>
      </c>
      <c r="FZ295">
        <v>17</v>
      </c>
      <c r="GA295">
        <v>0.02</v>
      </c>
      <c r="GB295">
        <v>0.04</v>
      </c>
      <c r="GC295">
        <v>-33.3891625</v>
      </c>
      <c r="GD295">
        <v>-0.6350532833019598</v>
      </c>
      <c r="GE295">
        <v>0.2781536847567369</v>
      </c>
      <c r="GF295">
        <v>0</v>
      </c>
      <c r="GG295">
        <v>327.8787647058824</v>
      </c>
      <c r="GH295">
        <v>-0.4333689882460666</v>
      </c>
      <c r="GI295">
        <v>0.1739871629516686</v>
      </c>
      <c r="GJ295">
        <v>1</v>
      </c>
      <c r="GK295">
        <v>1.15770325</v>
      </c>
      <c r="GL295">
        <v>0.006518836772981228</v>
      </c>
      <c r="GM295">
        <v>0.006412217786187563</v>
      </c>
      <c r="GN295">
        <v>1</v>
      </c>
      <c r="GO295">
        <v>2</v>
      </c>
      <c r="GP295">
        <v>3</v>
      </c>
      <c r="GQ295" t="s">
        <v>448</v>
      </c>
      <c r="GR295">
        <v>3.1028</v>
      </c>
      <c r="GS295">
        <v>2.72503</v>
      </c>
      <c r="GT295">
        <v>0.193674</v>
      </c>
      <c r="GU295">
        <v>0.19652</v>
      </c>
      <c r="GV295">
        <v>0.100176</v>
      </c>
      <c r="GW295">
        <v>0.0977066</v>
      </c>
      <c r="GX295">
        <v>21047</v>
      </c>
      <c r="GY295">
        <v>19059.6</v>
      </c>
      <c r="GZ295">
        <v>26666.8</v>
      </c>
      <c r="HA295">
        <v>23944.4</v>
      </c>
      <c r="HB295">
        <v>38413.6</v>
      </c>
      <c r="HC295">
        <v>31950</v>
      </c>
      <c r="HD295">
        <v>46570.5</v>
      </c>
      <c r="HE295">
        <v>37882.3</v>
      </c>
      <c r="HF295">
        <v>1.86577</v>
      </c>
      <c r="HG295">
        <v>1.8425</v>
      </c>
      <c r="HH295">
        <v>0.126593</v>
      </c>
      <c r="HI295">
        <v>0</v>
      </c>
      <c r="HJ295">
        <v>27.9397</v>
      </c>
      <c r="HK295">
        <v>999.9</v>
      </c>
      <c r="HL295">
        <v>46.6</v>
      </c>
      <c r="HM295">
        <v>32.4</v>
      </c>
      <c r="HN295">
        <v>25.3545</v>
      </c>
      <c r="HO295">
        <v>59.9322</v>
      </c>
      <c r="HP295">
        <v>22.3357</v>
      </c>
      <c r="HQ295">
        <v>1</v>
      </c>
      <c r="HR295">
        <v>0.164314</v>
      </c>
      <c r="HS295">
        <v>0.367587</v>
      </c>
      <c r="HT295">
        <v>20.2798</v>
      </c>
      <c r="HU295">
        <v>5.2101</v>
      </c>
      <c r="HV295">
        <v>11.98</v>
      </c>
      <c r="HW295">
        <v>4.9626</v>
      </c>
      <c r="HX295">
        <v>3.27443</v>
      </c>
      <c r="HY295">
        <v>9999</v>
      </c>
      <c r="HZ295">
        <v>9999</v>
      </c>
      <c r="IA295">
        <v>9999</v>
      </c>
      <c r="IB295">
        <v>999.9</v>
      </c>
      <c r="IC295">
        <v>1.86397</v>
      </c>
      <c r="ID295">
        <v>1.86009</v>
      </c>
      <c r="IE295">
        <v>1.85842</v>
      </c>
      <c r="IF295">
        <v>1.85975</v>
      </c>
      <c r="IG295">
        <v>1.85989</v>
      </c>
      <c r="IH295">
        <v>1.85839</v>
      </c>
      <c r="II295">
        <v>1.85745</v>
      </c>
      <c r="IJ295">
        <v>1.85242</v>
      </c>
      <c r="IK295">
        <v>0</v>
      </c>
      <c r="IL295">
        <v>0</v>
      </c>
      <c r="IM295">
        <v>0</v>
      </c>
      <c r="IN295">
        <v>0</v>
      </c>
      <c r="IO295" t="s">
        <v>443</v>
      </c>
      <c r="IP295" t="s">
        <v>444</v>
      </c>
      <c r="IQ295" t="s">
        <v>445</v>
      </c>
      <c r="IR295" t="s">
        <v>445</v>
      </c>
      <c r="IS295" t="s">
        <v>445</v>
      </c>
      <c r="IT295" t="s">
        <v>445</v>
      </c>
      <c r="IU295">
        <v>0</v>
      </c>
      <c r="IV295">
        <v>100</v>
      </c>
      <c r="IW295">
        <v>100</v>
      </c>
      <c r="IX295">
        <v>-0.57</v>
      </c>
      <c r="IY295">
        <v>0.273</v>
      </c>
      <c r="IZ295">
        <v>-1.088691465271074</v>
      </c>
      <c r="JA295">
        <v>-0.0009653133281458612</v>
      </c>
      <c r="JB295">
        <v>1.467522864134924E-06</v>
      </c>
      <c r="JC295">
        <v>-3.533429210606989E-10</v>
      </c>
      <c r="JD295">
        <v>0.001055554131792665</v>
      </c>
      <c r="JE295">
        <v>0.003653998214210923</v>
      </c>
      <c r="JF295">
        <v>0.0003927652080039181</v>
      </c>
      <c r="JG295">
        <v>9.453655735445027E-07</v>
      </c>
      <c r="JH295">
        <v>2</v>
      </c>
      <c r="JI295">
        <v>1975</v>
      </c>
      <c r="JJ295">
        <v>1</v>
      </c>
      <c r="JK295">
        <v>27</v>
      </c>
      <c r="JL295">
        <v>193050</v>
      </c>
      <c r="JM295">
        <v>193050.2</v>
      </c>
      <c r="JN295">
        <v>3.04688</v>
      </c>
      <c r="JO295">
        <v>2.62207</v>
      </c>
      <c r="JP295">
        <v>1.49658</v>
      </c>
      <c r="JQ295">
        <v>2.35107</v>
      </c>
      <c r="JR295">
        <v>1.54907</v>
      </c>
      <c r="JS295">
        <v>2.37793</v>
      </c>
      <c r="JT295">
        <v>37.0986</v>
      </c>
      <c r="JU295">
        <v>24.1663</v>
      </c>
      <c r="JV295">
        <v>18</v>
      </c>
      <c r="JW295">
        <v>483.308</v>
      </c>
      <c r="JX295">
        <v>482.774</v>
      </c>
      <c r="JY295">
        <v>27.0697</v>
      </c>
      <c r="JZ295">
        <v>29.3419</v>
      </c>
      <c r="KA295">
        <v>30.0003</v>
      </c>
      <c r="KB295">
        <v>29.5085</v>
      </c>
      <c r="KC295">
        <v>29.4903</v>
      </c>
      <c r="KD295">
        <v>61.124</v>
      </c>
      <c r="KE295">
        <v>20.3616</v>
      </c>
      <c r="KF295">
        <v>66.8245</v>
      </c>
      <c r="KG295">
        <v>27.0741</v>
      </c>
      <c r="KH295">
        <v>1423.07</v>
      </c>
      <c r="KI295">
        <v>20.7034</v>
      </c>
      <c r="KJ295">
        <v>101.819</v>
      </c>
      <c r="KK295">
        <v>91.3583</v>
      </c>
    </row>
    <row r="296" spans="1:297">
      <c r="A296">
        <v>278</v>
      </c>
      <c r="B296">
        <v>1758572612</v>
      </c>
      <c r="C296">
        <v>7834.400000095367</v>
      </c>
      <c r="D296" t="s">
        <v>1003</v>
      </c>
      <c r="E296" t="s">
        <v>1004</v>
      </c>
      <c r="F296">
        <v>5</v>
      </c>
      <c r="G296" t="s">
        <v>834</v>
      </c>
      <c r="H296" t="s">
        <v>438</v>
      </c>
      <c r="I296">
        <v>1758572604.214286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(EA296+(U296+2*0.95*5.67E-8*(((EA296+$B$9)+273)^4-(EA296+273)^4)-44100*J296)/(1.84*29.3*R296+8*0.95*5.67E-8*(EA296+273)^3))</f>
        <v>0</v>
      </c>
      <c r="W296">
        <f>($C$9*EB296+$D$9*EC296+$E$9*V296)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2*0.95*5.67E-8*(((EA296+$B$9)+273)^4-(W296+273)^4)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1438.49369074907</v>
      </c>
      <c r="AK296">
        <v>1414.956545454545</v>
      </c>
      <c r="AL296">
        <v>3.37616330670406</v>
      </c>
      <c r="AM296">
        <v>64.87164612893358</v>
      </c>
      <c r="AN296">
        <f>(AP296 - AO296 + DY296*1E3/(8.314*(EA296+273.15)) * AR296/DX296 * AQ296) * DX296/(100*DL296) * 1000/(1000 - AP296)</f>
        <v>0</v>
      </c>
      <c r="AO296">
        <v>20.7203502265125</v>
      </c>
      <c r="AP296">
        <v>21.86605393939394</v>
      </c>
      <c r="AQ296">
        <v>-0.0001049098312771042</v>
      </c>
      <c r="AR296">
        <v>105.5130570638781</v>
      </c>
      <c r="AS296">
        <v>0</v>
      </c>
      <c r="AT296">
        <v>0</v>
      </c>
      <c r="AU296">
        <f>IF(AS296*$H$15&gt;=AW296,1.0,(AW296/(AW296-AS296*$H$15)))</f>
        <v>0</v>
      </c>
      <c r="AV296">
        <f>(AU296-1)*100</f>
        <v>0</v>
      </c>
      <c r="AW296">
        <f>MAX(0,($B$15+$C$15*EF296)/(1+$D$15*EF296)*DY296/(EA296+273)*$E$15)</f>
        <v>0</v>
      </c>
      <c r="AX296" t="s">
        <v>439</v>
      </c>
      <c r="AY296" t="s">
        <v>439</v>
      </c>
      <c r="AZ296">
        <v>0</v>
      </c>
      <c r="BA296">
        <v>0</v>
      </c>
      <c r="BB296">
        <f>1-AZ296/BA296</f>
        <v>0</v>
      </c>
      <c r="BC296">
        <v>0</v>
      </c>
      <c r="BD296" t="s">
        <v>439</v>
      </c>
      <c r="BE296" t="s">
        <v>439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439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$B$13*EG296+$C$13*EH296+$F$13*ES296*(1-EV296)</f>
        <v>0</v>
      </c>
      <c r="DI296">
        <f>DH296*DJ296</f>
        <v>0</v>
      </c>
      <c r="DJ296">
        <f>($B$13*$D$11+$C$13*$D$11+$F$13*((FF296+EX296)/MAX(FF296+EX296+FG296, 0.1)*$I$11+FG296/MAX(FF296+EX296+FG296, 0.1)*$J$11))/($B$13+$C$13+$F$13)</f>
        <v>0</v>
      </c>
      <c r="DK296">
        <f>($B$13*$K$11+$C$13*$K$11+$F$13*((FF296+EX296)/MAX(FF296+EX296+FG296, 0.1)*$P$11+FG296/MAX(FF296+EX296+FG296, 0.1)*$Q$11))/($B$13+$C$13+$F$13)</f>
        <v>0</v>
      </c>
      <c r="DL296">
        <v>2.7</v>
      </c>
      <c r="DM296">
        <v>0.5</v>
      </c>
      <c r="DN296" t="s">
        <v>440</v>
      </c>
      <c r="DO296">
        <v>2</v>
      </c>
      <c r="DP296" t="b">
        <v>1</v>
      </c>
      <c r="DQ296">
        <v>1758572604.214286</v>
      </c>
      <c r="DR296">
        <v>1359.688571428571</v>
      </c>
      <c r="DS296">
        <v>1393.016071428571</v>
      </c>
      <c r="DT296">
        <v>21.88855714285714</v>
      </c>
      <c r="DU296">
        <v>20.732675</v>
      </c>
      <c r="DV296">
        <v>1360.264285714286</v>
      </c>
      <c r="DW296">
        <v>21.61544642857143</v>
      </c>
      <c r="DX296">
        <v>500.0595</v>
      </c>
      <c r="DY296">
        <v>89.76302857142856</v>
      </c>
      <c r="DZ296">
        <v>0.06701198214285715</v>
      </c>
      <c r="EA296">
        <v>28.62727142857143</v>
      </c>
      <c r="EB296">
        <v>29.99735714285714</v>
      </c>
      <c r="EC296">
        <v>999.9000000000002</v>
      </c>
      <c r="ED296">
        <v>0</v>
      </c>
      <c r="EE296">
        <v>0</v>
      </c>
      <c r="EF296">
        <v>10011.36571428571</v>
      </c>
      <c r="EG296">
        <v>0</v>
      </c>
      <c r="EH296">
        <v>10.32454285714286</v>
      </c>
      <c r="EI296">
        <v>-33.32612857142857</v>
      </c>
      <c r="EJ296">
        <v>1390.117857142857</v>
      </c>
      <c r="EK296">
        <v>1422.507142857143</v>
      </c>
      <c r="EL296">
        <v>1.155870714285714</v>
      </c>
      <c r="EM296">
        <v>1393.016071428571</v>
      </c>
      <c r="EN296">
        <v>20.732675</v>
      </c>
      <c r="EO296">
        <v>1.964782142857143</v>
      </c>
      <c r="EP296">
        <v>1.861028571428572</v>
      </c>
      <c r="EQ296">
        <v>17.16334285714286</v>
      </c>
      <c r="ER296">
        <v>16.30902142857143</v>
      </c>
      <c r="ES296">
        <v>1999.9775</v>
      </c>
      <c r="ET296">
        <v>0.9799957499999998</v>
      </c>
      <c r="EU296">
        <v>0.02000424285714285</v>
      </c>
      <c r="EV296">
        <v>0</v>
      </c>
      <c r="EW296">
        <v>327.8071785714286</v>
      </c>
      <c r="EX296">
        <v>5.00078</v>
      </c>
      <c r="EY296">
        <v>6497.031071428572</v>
      </c>
      <c r="EZ296">
        <v>16379.43214285715</v>
      </c>
      <c r="FA296">
        <v>39.82335714285713</v>
      </c>
      <c r="FB296">
        <v>40.656</v>
      </c>
      <c r="FC296">
        <v>39.97967857142856</v>
      </c>
      <c r="FD296">
        <v>40.38821428571428</v>
      </c>
      <c r="FE296">
        <v>40.87474999999999</v>
      </c>
      <c r="FF296">
        <v>1955.0675</v>
      </c>
      <c r="FG296">
        <v>39.91000000000001</v>
      </c>
      <c r="FH296">
        <v>0</v>
      </c>
      <c r="FI296">
        <v>1758572610</v>
      </c>
      <c r="FJ296">
        <v>0</v>
      </c>
      <c r="FK296">
        <v>327.82268</v>
      </c>
      <c r="FL296">
        <v>0.3285384506361221</v>
      </c>
      <c r="FM296">
        <v>-11.72461535425577</v>
      </c>
      <c r="FN296">
        <v>6496.9152</v>
      </c>
      <c r="FO296">
        <v>15</v>
      </c>
      <c r="FP296">
        <v>0</v>
      </c>
      <c r="FQ296" t="s">
        <v>441</v>
      </c>
      <c r="FR296">
        <v>1746989605.5</v>
      </c>
      <c r="FS296">
        <v>1746989593.5</v>
      </c>
      <c r="FT296">
        <v>0</v>
      </c>
      <c r="FU296">
        <v>-0.274</v>
      </c>
      <c r="FV296">
        <v>-0.002</v>
      </c>
      <c r="FW296">
        <v>2.549</v>
      </c>
      <c r="FX296">
        <v>0.129</v>
      </c>
      <c r="FY296">
        <v>420</v>
      </c>
      <c r="FZ296">
        <v>17</v>
      </c>
      <c r="GA296">
        <v>0.02</v>
      </c>
      <c r="GB296">
        <v>0.04</v>
      </c>
      <c r="GC296">
        <v>-33.38089</v>
      </c>
      <c r="GD296">
        <v>1.199443902439071</v>
      </c>
      <c r="GE296">
        <v>0.2949507228334929</v>
      </c>
      <c r="GF296">
        <v>0</v>
      </c>
      <c r="GG296">
        <v>327.8525294117647</v>
      </c>
      <c r="GH296">
        <v>-0.4004889268884674</v>
      </c>
      <c r="GI296">
        <v>0.1758739915384104</v>
      </c>
      <c r="GJ296">
        <v>1</v>
      </c>
      <c r="GK296">
        <v>1.15619975</v>
      </c>
      <c r="GL296">
        <v>0.01812596622889194</v>
      </c>
      <c r="GM296">
        <v>0.006257580797520725</v>
      </c>
      <c r="GN296">
        <v>1</v>
      </c>
      <c r="GO296">
        <v>2</v>
      </c>
      <c r="GP296">
        <v>3</v>
      </c>
      <c r="GQ296" t="s">
        <v>448</v>
      </c>
      <c r="GR296">
        <v>3.10236</v>
      </c>
      <c r="GS296">
        <v>2.72519</v>
      </c>
      <c r="GT296">
        <v>0.195074</v>
      </c>
      <c r="GU296">
        <v>0.197939</v>
      </c>
      <c r="GV296">
        <v>0.10012</v>
      </c>
      <c r="GW296">
        <v>0.0977121</v>
      </c>
      <c r="GX296">
        <v>21010.5</v>
      </c>
      <c r="GY296">
        <v>19026</v>
      </c>
      <c r="GZ296">
        <v>26666.8</v>
      </c>
      <c r="HA296">
        <v>23944.6</v>
      </c>
      <c r="HB296">
        <v>38416.2</v>
      </c>
      <c r="HC296">
        <v>31950.4</v>
      </c>
      <c r="HD296">
        <v>46570.5</v>
      </c>
      <c r="HE296">
        <v>37882.8</v>
      </c>
      <c r="HF296">
        <v>1.8654</v>
      </c>
      <c r="HG296">
        <v>1.84315</v>
      </c>
      <c r="HH296">
        <v>0.127047</v>
      </c>
      <c r="HI296">
        <v>0</v>
      </c>
      <c r="HJ296">
        <v>27.942</v>
      </c>
      <c r="HK296">
        <v>999.9</v>
      </c>
      <c r="HL296">
        <v>46.6</v>
      </c>
      <c r="HM296">
        <v>32.4</v>
      </c>
      <c r="HN296">
        <v>25.3585</v>
      </c>
      <c r="HO296">
        <v>60.6922</v>
      </c>
      <c r="HP296">
        <v>22.4199</v>
      </c>
      <c r="HQ296">
        <v>1</v>
      </c>
      <c r="HR296">
        <v>0.164268</v>
      </c>
      <c r="HS296">
        <v>0.384295</v>
      </c>
      <c r="HT296">
        <v>20.2798</v>
      </c>
      <c r="HU296">
        <v>5.20995</v>
      </c>
      <c r="HV296">
        <v>11.98</v>
      </c>
      <c r="HW296">
        <v>4.9626</v>
      </c>
      <c r="HX296">
        <v>3.27438</v>
      </c>
      <c r="HY296">
        <v>9999</v>
      </c>
      <c r="HZ296">
        <v>9999</v>
      </c>
      <c r="IA296">
        <v>9999</v>
      </c>
      <c r="IB296">
        <v>999.9</v>
      </c>
      <c r="IC296">
        <v>1.86397</v>
      </c>
      <c r="ID296">
        <v>1.86006</v>
      </c>
      <c r="IE296">
        <v>1.85842</v>
      </c>
      <c r="IF296">
        <v>1.85974</v>
      </c>
      <c r="IG296">
        <v>1.85989</v>
      </c>
      <c r="IH296">
        <v>1.8584</v>
      </c>
      <c r="II296">
        <v>1.85745</v>
      </c>
      <c r="IJ296">
        <v>1.85242</v>
      </c>
      <c r="IK296">
        <v>0</v>
      </c>
      <c r="IL296">
        <v>0</v>
      </c>
      <c r="IM296">
        <v>0</v>
      </c>
      <c r="IN296">
        <v>0</v>
      </c>
      <c r="IO296" t="s">
        <v>443</v>
      </c>
      <c r="IP296" t="s">
        <v>444</v>
      </c>
      <c r="IQ296" t="s">
        <v>445</v>
      </c>
      <c r="IR296" t="s">
        <v>445</v>
      </c>
      <c r="IS296" t="s">
        <v>445</v>
      </c>
      <c r="IT296" t="s">
        <v>445</v>
      </c>
      <c r="IU296">
        <v>0</v>
      </c>
      <c r="IV296">
        <v>100</v>
      </c>
      <c r="IW296">
        <v>100</v>
      </c>
      <c r="IX296">
        <v>-0.54</v>
      </c>
      <c r="IY296">
        <v>0.2726</v>
      </c>
      <c r="IZ296">
        <v>-1.088691465271074</v>
      </c>
      <c r="JA296">
        <v>-0.0009653133281458612</v>
      </c>
      <c r="JB296">
        <v>1.467522864134924E-06</v>
      </c>
      <c r="JC296">
        <v>-3.533429210606989E-10</v>
      </c>
      <c r="JD296">
        <v>0.001055554131792665</v>
      </c>
      <c r="JE296">
        <v>0.003653998214210923</v>
      </c>
      <c r="JF296">
        <v>0.0003927652080039181</v>
      </c>
      <c r="JG296">
        <v>9.453655735445027E-07</v>
      </c>
      <c r="JH296">
        <v>2</v>
      </c>
      <c r="JI296">
        <v>1975</v>
      </c>
      <c r="JJ296">
        <v>1</v>
      </c>
      <c r="JK296">
        <v>27</v>
      </c>
      <c r="JL296">
        <v>193050.1</v>
      </c>
      <c r="JM296">
        <v>193050.3</v>
      </c>
      <c r="JN296">
        <v>3.07251</v>
      </c>
      <c r="JO296">
        <v>2.60498</v>
      </c>
      <c r="JP296">
        <v>1.49658</v>
      </c>
      <c r="JQ296">
        <v>2.34985</v>
      </c>
      <c r="JR296">
        <v>1.54907</v>
      </c>
      <c r="JS296">
        <v>2.45728</v>
      </c>
      <c r="JT296">
        <v>37.0747</v>
      </c>
      <c r="JU296">
        <v>24.1838</v>
      </c>
      <c r="JV296">
        <v>18</v>
      </c>
      <c r="JW296">
        <v>483.103</v>
      </c>
      <c r="JX296">
        <v>483.217</v>
      </c>
      <c r="JY296">
        <v>27.073</v>
      </c>
      <c r="JZ296">
        <v>29.3443</v>
      </c>
      <c r="KA296">
        <v>30.0002</v>
      </c>
      <c r="KB296">
        <v>29.5104</v>
      </c>
      <c r="KC296">
        <v>29.4928</v>
      </c>
      <c r="KD296">
        <v>61.6349</v>
      </c>
      <c r="KE296">
        <v>20.3616</v>
      </c>
      <c r="KF296">
        <v>66.8245</v>
      </c>
      <c r="KG296">
        <v>27.0705</v>
      </c>
      <c r="KH296">
        <v>1436.92</v>
      </c>
      <c r="KI296">
        <v>20.7227</v>
      </c>
      <c r="KJ296">
        <v>101.819</v>
      </c>
      <c r="KK296">
        <v>91.3593</v>
      </c>
    </row>
    <row r="297" spans="1:297">
      <c r="A297">
        <v>279</v>
      </c>
      <c r="B297">
        <v>1758572617</v>
      </c>
      <c r="C297">
        <v>7839.400000095367</v>
      </c>
      <c r="D297" t="s">
        <v>1005</v>
      </c>
      <c r="E297" t="s">
        <v>1006</v>
      </c>
      <c r="F297">
        <v>5</v>
      </c>
      <c r="G297" t="s">
        <v>834</v>
      </c>
      <c r="H297" t="s">
        <v>438</v>
      </c>
      <c r="I297">
        <v>1758572609.5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(EA297+(U297+2*0.95*5.67E-8*(((EA297+$B$9)+273)^4-(EA297+273)^4)-44100*J297)/(1.84*29.3*R297+8*0.95*5.67E-8*(EA297+273)^3))</f>
        <v>0</v>
      </c>
      <c r="W297">
        <f>($C$9*EB297+$D$9*EC297+$E$9*V297)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2*0.95*5.67E-8*(((EA297+$B$9)+273)^4-(W297+273)^4)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1455.503528311138</v>
      </c>
      <c r="AK297">
        <v>1431.940787878788</v>
      </c>
      <c r="AL297">
        <v>3.38256908601447</v>
      </c>
      <c r="AM297">
        <v>64.87164612893358</v>
      </c>
      <c r="AN297">
        <f>(AP297 - AO297 + DY297*1E3/(8.314*(EA297+273.15)) * AR297/DX297 * AQ297) * DX297/(100*DL297) * 1000/(1000 - AP297)</f>
        <v>0</v>
      </c>
      <c r="AO297">
        <v>20.72442133016465</v>
      </c>
      <c r="AP297">
        <v>21.85508303030302</v>
      </c>
      <c r="AQ297">
        <v>-6.296095104912837E-05</v>
      </c>
      <c r="AR297">
        <v>105.5130570638781</v>
      </c>
      <c r="AS297">
        <v>0</v>
      </c>
      <c r="AT297">
        <v>0</v>
      </c>
      <c r="AU297">
        <f>IF(AS297*$H$15&gt;=AW297,1.0,(AW297/(AW297-AS297*$H$15)))</f>
        <v>0</v>
      </c>
      <c r="AV297">
        <f>(AU297-1)*100</f>
        <v>0</v>
      </c>
      <c r="AW297">
        <f>MAX(0,($B$15+$C$15*EF297)/(1+$D$15*EF297)*DY297/(EA297+273)*$E$15)</f>
        <v>0</v>
      </c>
      <c r="AX297" t="s">
        <v>439</v>
      </c>
      <c r="AY297" t="s">
        <v>439</v>
      </c>
      <c r="AZ297">
        <v>0</v>
      </c>
      <c r="BA297">
        <v>0</v>
      </c>
      <c r="BB297">
        <f>1-AZ297/BA297</f>
        <v>0</v>
      </c>
      <c r="BC297">
        <v>0</v>
      </c>
      <c r="BD297" t="s">
        <v>439</v>
      </c>
      <c r="BE297" t="s">
        <v>439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439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$B$13*EG297+$C$13*EH297+$F$13*ES297*(1-EV297)</f>
        <v>0</v>
      </c>
      <c r="DI297">
        <f>DH297*DJ297</f>
        <v>0</v>
      </c>
      <c r="DJ297">
        <f>($B$13*$D$11+$C$13*$D$11+$F$13*((FF297+EX297)/MAX(FF297+EX297+FG297, 0.1)*$I$11+FG297/MAX(FF297+EX297+FG297, 0.1)*$J$11))/($B$13+$C$13+$F$13)</f>
        <v>0</v>
      </c>
      <c r="DK297">
        <f>($B$13*$K$11+$C$13*$K$11+$F$13*((FF297+EX297)/MAX(FF297+EX297+FG297, 0.1)*$P$11+FG297/MAX(FF297+EX297+FG297, 0.1)*$Q$11))/($B$13+$C$13+$F$13)</f>
        <v>0</v>
      </c>
      <c r="DL297">
        <v>2.7</v>
      </c>
      <c r="DM297">
        <v>0.5</v>
      </c>
      <c r="DN297" t="s">
        <v>440</v>
      </c>
      <c r="DO297">
        <v>2</v>
      </c>
      <c r="DP297" t="b">
        <v>1</v>
      </c>
      <c r="DQ297">
        <v>1758572609.5</v>
      </c>
      <c r="DR297">
        <v>1377.38925925926</v>
      </c>
      <c r="DS297">
        <v>1410.649259259259</v>
      </c>
      <c r="DT297">
        <v>21.87414444444444</v>
      </c>
      <c r="DU297">
        <v>20.72323333333333</v>
      </c>
      <c r="DV297">
        <v>1377.946666666666</v>
      </c>
      <c r="DW297">
        <v>21.60134444444445</v>
      </c>
      <c r="DX297">
        <v>500.0307777777779</v>
      </c>
      <c r="DY297">
        <v>89.76328518518521</v>
      </c>
      <c r="DZ297">
        <v>0.06708841851851853</v>
      </c>
      <c r="EA297">
        <v>28.62881851851852</v>
      </c>
      <c r="EB297">
        <v>30.00335555555556</v>
      </c>
      <c r="EC297">
        <v>999.9000000000001</v>
      </c>
      <c r="ED297">
        <v>0</v>
      </c>
      <c r="EE297">
        <v>0</v>
      </c>
      <c r="EF297">
        <v>10000.13925925926</v>
      </c>
      <c r="EG297">
        <v>0</v>
      </c>
      <c r="EH297">
        <v>10.56627407407407</v>
      </c>
      <c r="EI297">
        <v>-33.25892962962963</v>
      </c>
      <c r="EJ297">
        <v>1408.193333333333</v>
      </c>
      <c r="EK297">
        <v>1440.500740740741</v>
      </c>
      <c r="EL297">
        <v>1.150909259259259</v>
      </c>
      <c r="EM297">
        <v>1410.649259259259</v>
      </c>
      <c r="EN297">
        <v>20.72323333333333</v>
      </c>
      <c r="EO297">
        <v>1.963494444444445</v>
      </c>
      <c r="EP297">
        <v>1.860186296296296</v>
      </c>
      <c r="EQ297">
        <v>17.15298888888889</v>
      </c>
      <c r="ER297">
        <v>16.30191111111111</v>
      </c>
      <c r="ES297">
        <v>1999.999259259259</v>
      </c>
      <c r="ET297">
        <v>0.9799942592592592</v>
      </c>
      <c r="EU297">
        <v>0.02000578518518518</v>
      </c>
      <c r="EV297">
        <v>0</v>
      </c>
      <c r="EW297">
        <v>327.7898518518519</v>
      </c>
      <c r="EX297">
        <v>5.00078</v>
      </c>
      <c r="EY297">
        <v>6496.111111111112</v>
      </c>
      <c r="EZ297">
        <v>16379.6</v>
      </c>
      <c r="FA297">
        <v>39.83533333333333</v>
      </c>
      <c r="FB297">
        <v>40.66174074074074</v>
      </c>
      <c r="FC297">
        <v>39.96966666666666</v>
      </c>
      <c r="FD297">
        <v>40.3887037037037</v>
      </c>
      <c r="FE297">
        <v>40.87940740740741</v>
      </c>
      <c r="FF297">
        <v>1955.085185185185</v>
      </c>
      <c r="FG297">
        <v>39.91407407407408</v>
      </c>
      <c r="FH297">
        <v>0</v>
      </c>
      <c r="FI297">
        <v>1758572614.8</v>
      </c>
      <c r="FJ297">
        <v>0</v>
      </c>
      <c r="FK297">
        <v>327.8116400000001</v>
      </c>
      <c r="FL297">
        <v>-0.1723846137421636</v>
      </c>
      <c r="FM297">
        <v>-9.917692334951543</v>
      </c>
      <c r="FN297">
        <v>6496.0212</v>
      </c>
      <c r="FO297">
        <v>15</v>
      </c>
      <c r="FP297">
        <v>0</v>
      </c>
      <c r="FQ297" t="s">
        <v>441</v>
      </c>
      <c r="FR297">
        <v>1746989605.5</v>
      </c>
      <c r="FS297">
        <v>1746989593.5</v>
      </c>
      <c r="FT297">
        <v>0</v>
      </c>
      <c r="FU297">
        <v>-0.274</v>
      </c>
      <c r="FV297">
        <v>-0.002</v>
      </c>
      <c r="FW297">
        <v>2.549</v>
      </c>
      <c r="FX297">
        <v>0.129</v>
      </c>
      <c r="FY297">
        <v>420</v>
      </c>
      <c r="FZ297">
        <v>17</v>
      </c>
      <c r="GA297">
        <v>0.02</v>
      </c>
      <c r="GB297">
        <v>0.04</v>
      </c>
      <c r="GC297">
        <v>-33.28089024390244</v>
      </c>
      <c r="GD297">
        <v>0.5788682926829097</v>
      </c>
      <c r="GE297">
        <v>0.266800399316699</v>
      </c>
      <c r="GF297">
        <v>0</v>
      </c>
      <c r="GG297">
        <v>327.8279411764706</v>
      </c>
      <c r="GH297">
        <v>-0.2641100092037246</v>
      </c>
      <c r="GI297">
        <v>0.1879111087059185</v>
      </c>
      <c r="GJ297">
        <v>1</v>
      </c>
      <c r="GK297">
        <v>1.151497317073171</v>
      </c>
      <c r="GL297">
        <v>-0.05401756097561031</v>
      </c>
      <c r="GM297">
        <v>0.01053442857894202</v>
      </c>
      <c r="GN297">
        <v>1</v>
      </c>
      <c r="GO297">
        <v>2</v>
      </c>
      <c r="GP297">
        <v>3</v>
      </c>
      <c r="GQ297" t="s">
        <v>448</v>
      </c>
      <c r="GR297">
        <v>3.10247</v>
      </c>
      <c r="GS297">
        <v>2.72583</v>
      </c>
      <c r="GT297">
        <v>0.196485</v>
      </c>
      <c r="GU297">
        <v>0.199318</v>
      </c>
      <c r="GV297">
        <v>0.100092</v>
      </c>
      <c r="GW297">
        <v>0.097723</v>
      </c>
      <c r="GX297">
        <v>20973.7</v>
      </c>
      <c r="GY297">
        <v>18993.6</v>
      </c>
      <c r="GZ297">
        <v>26666.9</v>
      </c>
      <c r="HA297">
        <v>23944.9</v>
      </c>
      <c r="HB297">
        <v>38417.6</v>
      </c>
      <c r="HC297">
        <v>31950.1</v>
      </c>
      <c r="HD297">
        <v>46570.4</v>
      </c>
      <c r="HE297">
        <v>37882.7</v>
      </c>
      <c r="HF297">
        <v>1.8655</v>
      </c>
      <c r="HG297">
        <v>1.84298</v>
      </c>
      <c r="HH297">
        <v>0.12698</v>
      </c>
      <c r="HI297">
        <v>0</v>
      </c>
      <c r="HJ297">
        <v>27.9444</v>
      </c>
      <c r="HK297">
        <v>999.9</v>
      </c>
      <c r="HL297">
        <v>46.6</v>
      </c>
      <c r="HM297">
        <v>32.4</v>
      </c>
      <c r="HN297">
        <v>25.356</v>
      </c>
      <c r="HO297">
        <v>60.7922</v>
      </c>
      <c r="HP297">
        <v>22.4279</v>
      </c>
      <c r="HQ297">
        <v>1</v>
      </c>
      <c r="HR297">
        <v>0.164421</v>
      </c>
      <c r="HS297">
        <v>0.412094</v>
      </c>
      <c r="HT297">
        <v>20.2797</v>
      </c>
      <c r="HU297">
        <v>5.20965</v>
      </c>
      <c r="HV297">
        <v>11.98</v>
      </c>
      <c r="HW297">
        <v>4.9626</v>
      </c>
      <c r="HX297">
        <v>3.2742</v>
      </c>
      <c r="HY297">
        <v>9999</v>
      </c>
      <c r="HZ297">
        <v>9999</v>
      </c>
      <c r="IA297">
        <v>9999</v>
      </c>
      <c r="IB297">
        <v>999.9</v>
      </c>
      <c r="IC297">
        <v>1.86395</v>
      </c>
      <c r="ID297">
        <v>1.86009</v>
      </c>
      <c r="IE297">
        <v>1.85844</v>
      </c>
      <c r="IF297">
        <v>1.85974</v>
      </c>
      <c r="IG297">
        <v>1.85989</v>
      </c>
      <c r="IH297">
        <v>1.8584</v>
      </c>
      <c r="II297">
        <v>1.85745</v>
      </c>
      <c r="IJ297">
        <v>1.85242</v>
      </c>
      <c r="IK297">
        <v>0</v>
      </c>
      <c r="IL297">
        <v>0</v>
      </c>
      <c r="IM297">
        <v>0</v>
      </c>
      <c r="IN297">
        <v>0</v>
      </c>
      <c r="IO297" t="s">
        <v>443</v>
      </c>
      <c r="IP297" t="s">
        <v>444</v>
      </c>
      <c r="IQ297" t="s">
        <v>445</v>
      </c>
      <c r="IR297" t="s">
        <v>445</v>
      </c>
      <c r="IS297" t="s">
        <v>445</v>
      </c>
      <c r="IT297" t="s">
        <v>445</v>
      </c>
      <c r="IU297">
        <v>0</v>
      </c>
      <c r="IV297">
        <v>100</v>
      </c>
      <c r="IW297">
        <v>100</v>
      </c>
      <c r="IX297">
        <v>-0.53</v>
      </c>
      <c r="IY297">
        <v>0.2724</v>
      </c>
      <c r="IZ297">
        <v>-1.088691465271074</v>
      </c>
      <c r="JA297">
        <v>-0.0009653133281458612</v>
      </c>
      <c r="JB297">
        <v>1.467522864134924E-06</v>
      </c>
      <c r="JC297">
        <v>-3.533429210606989E-10</v>
      </c>
      <c r="JD297">
        <v>0.001055554131792665</v>
      </c>
      <c r="JE297">
        <v>0.003653998214210923</v>
      </c>
      <c r="JF297">
        <v>0.0003927652080039181</v>
      </c>
      <c r="JG297">
        <v>9.453655735445027E-07</v>
      </c>
      <c r="JH297">
        <v>2</v>
      </c>
      <c r="JI297">
        <v>1975</v>
      </c>
      <c r="JJ297">
        <v>1</v>
      </c>
      <c r="JK297">
        <v>27</v>
      </c>
      <c r="JL297">
        <v>193050.2</v>
      </c>
      <c r="JM297">
        <v>193050.4</v>
      </c>
      <c r="JN297">
        <v>3.10059</v>
      </c>
      <c r="JO297">
        <v>2.61963</v>
      </c>
      <c r="JP297">
        <v>1.49658</v>
      </c>
      <c r="JQ297">
        <v>2.34985</v>
      </c>
      <c r="JR297">
        <v>1.54907</v>
      </c>
      <c r="JS297">
        <v>2.35352</v>
      </c>
      <c r="JT297">
        <v>37.0986</v>
      </c>
      <c r="JU297">
        <v>24.1663</v>
      </c>
      <c r="JV297">
        <v>18</v>
      </c>
      <c r="JW297">
        <v>483.181</v>
      </c>
      <c r="JX297">
        <v>483.118</v>
      </c>
      <c r="JY297">
        <v>27.0688</v>
      </c>
      <c r="JZ297">
        <v>29.3456</v>
      </c>
      <c r="KA297">
        <v>30.0002</v>
      </c>
      <c r="KB297">
        <v>29.5129</v>
      </c>
      <c r="KC297">
        <v>29.4947</v>
      </c>
      <c r="KD297">
        <v>62.2139</v>
      </c>
      <c r="KE297">
        <v>20.3616</v>
      </c>
      <c r="KF297">
        <v>66.8245</v>
      </c>
      <c r="KG297">
        <v>27.0618</v>
      </c>
      <c r="KH297">
        <v>1456.96</v>
      </c>
      <c r="KI297">
        <v>20.7438</v>
      </c>
      <c r="KJ297">
        <v>101.819</v>
      </c>
      <c r="KK297">
        <v>91.3596</v>
      </c>
    </row>
    <row r="298" spans="1:297">
      <c r="A298">
        <v>280</v>
      </c>
      <c r="B298">
        <v>1758572622</v>
      </c>
      <c r="C298">
        <v>7844.400000095367</v>
      </c>
      <c r="D298" t="s">
        <v>1007</v>
      </c>
      <c r="E298" t="s">
        <v>1008</v>
      </c>
      <c r="F298">
        <v>5</v>
      </c>
      <c r="G298" t="s">
        <v>834</v>
      </c>
      <c r="H298" t="s">
        <v>438</v>
      </c>
      <c r="I298">
        <v>1758572614.214286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(EA298+(U298+2*0.95*5.67E-8*(((EA298+$B$9)+273)^4-(EA298+273)^4)-44100*J298)/(1.84*29.3*R298+8*0.95*5.67E-8*(EA298+273)^3))</f>
        <v>0</v>
      </c>
      <c r="W298">
        <f>($C$9*EB298+$D$9*EC298+$E$9*V298)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2*0.95*5.67E-8*(((EA298+$B$9)+273)^4-(W298+273)^4)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1472.152258796279</v>
      </c>
      <c r="AK298">
        <v>1448.77006060606</v>
      </c>
      <c r="AL298">
        <v>3.347690524002326</v>
      </c>
      <c r="AM298">
        <v>64.87164612893358</v>
      </c>
      <c r="AN298">
        <f>(AP298 - AO298 + DY298*1E3/(8.314*(EA298+273.15)) * AR298/DX298 * AQ298) * DX298/(100*DL298) * 1000/(1000 - AP298)</f>
        <v>0</v>
      </c>
      <c r="AO298">
        <v>20.72519298139486</v>
      </c>
      <c r="AP298">
        <v>21.84723272727273</v>
      </c>
      <c r="AQ298">
        <v>-4.288086734184964E-05</v>
      </c>
      <c r="AR298">
        <v>105.5130570638781</v>
      </c>
      <c r="AS298">
        <v>0</v>
      </c>
      <c r="AT298">
        <v>0</v>
      </c>
      <c r="AU298">
        <f>IF(AS298*$H$15&gt;=AW298,1.0,(AW298/(AW298-AS298*$H$15)))</f>
        <v>0</v>
      </c>
      <c r="AV298">
        <f>(AU298-1)*100</f>
        <v>0</v>
      </c>
      <c r="AW298">
        <f>MAX(0,($B$15+$C$15*EF298)/(1+$D$15*EF298)*DY298/(EA298+273)*$E$15)</f>
        <v>0</v>
      </c>
      <c r="AX298" t="s">
        <v>439</v>
      </c>
      <c r="AY298" t="s">
        <v>439</v>
      </c>
      <c r="AZ298">
        <v>0</v>
      </c>
      <c r="BA298">
        <v>0</v>
      </c>
      <c r="BB298">
        <f>1-AZ298/BA298</f>
        <v>0</v>
      </c>
      <c r="BC298">
        <v>0</v>
      </c>
      <c r="BD298" t="s">
        <v>439</v>
      </c>
      <c r="BE298" t="s">
        <v>439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439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$B$13*EG298+$C$13*EH298+$F$13*ES298*(1-EV298)</f>
        <v>0</v>
      </c>
      <c r="DI298">
        <f>DH298*DJ298</f>
        <v>0</v>
      </c>
      <c r="DJ298">
        <f>($B$13*$D$11+$C$13*$D$11+$F$13*((FF298+EX298)/MAX(FF298+EX298+FG298, 0.1)*$I$11+FG298/MAX(FF298+EX298+FG298, 0.1)*$J$11))/($B$13+$C$13+$F$13)</f>
        <v>0</v>
      </c>
      <c r="DK298">
        <f>($B$13*$K$11+$C$13*$K$11+$F$13*((FF298+EX298)/MAX(FF298+EX298+FG298, 0.1)*$P$11+FG298/MAX(FF298+EX298+FG298, 0.1)*$Q$11))/($B$13+$C$13+$F$13)</f>
        <v>0</v>
      </c>
      <c r="DL298">
        <v>2.7</v>
      </c>
      <c r="DM298">
        <v>0.5</v>
      </c>
      <c r="DN298" t="s">
        <v>440</v>
      </c>
      <c r="DO298">
        <v>2</v>
      </c>
      <c r="DP298" t="b">
        <v>1</v>
      </c>
      <c r="DQ298">
        <v>1758572614.214286</v>
      </c>
      <c r="DR298">
        <v>1393.049642857143</v>
      </c>
      <c r="DS298">
        <v>1426.117857142857</v>
      </c>
      <c r="DT298">
        <v>21.861375</v>
      </c>
      <c r="DU298">
        <v>20.72315357142857</v>
      </c>
      <c r="DV298">
        <v>1393.590357142857</v>
      </c>
      <c r="DW298">
        <v>21.58885714285714</v>
      </c>
      <c r="DX298">
        <v>499.9398214285715</v>
      </c>
      <c r="DY298">
        <v>89.76476428571429</v>
      </c>
      <c r="DZ298">
        <v>0.06762472857142857</v>
      </c>
      <c r="EA298">
        <v>28.62848571428571</v>
      </c>
      <c r="EB298">
        <v>30.00719642857143</v>
      </c>
      <c r="EC298">
        <v>999.9000000000002</v>
      </c>
      <c r="ED298">
        <v>0</v>
      </c>
      <c r="EE298">
        <v>0</v>
      </c>
      <c r="EF298">
        <v>9977.340357142859</v>
      </c>
      <c r="EG298">
        <v>0</v>
      </c>
      <c r="EH298">
        <v>11.04535</v>
      </c>
      <c r="EI298">
        <v>-33.06856785714285</v>
      </c>
      <c r="EJ298">
        <v>1424.184642857143</v>
      </c>
      <c r="EK298">
        <v>1456.298214285714</v>
      </c>
      <c r="EL298">
        <v>1.138227857142857</v>
      </c>
      <c r="EM298">
        <v>1426.117857142857</v>
      </c>
      <c r="EN298">
        <v>20.72315357142857</v>
      </c>
      <c r="EO298">
        <v>1.962381071428571</v>
      </c>
      <c r="EP298">
        <v>1.860209285714286</v>
      </c>
      <c r="EQ298">
        <v>17.14402857142857</v>
      </c>
      <c r="ER298">
        <v>16.30210714285714</v>
      </c>
      <c r="ES298">
        <v>2000.009285714286</v>
      </c>
      <c r="ET298">
        <v>0.9799948214285713</v>
      </c>
      <c r="EU298">
        <v>0.02000524285714286</v>
      </c>
      <c r="EV298">
        <v>0</v>
      </c>
      <c r="EW298">
        <v>327.8032857142857</v>
      </c>
      <c r="EX298">
        <v>5.00078</v>
      </c>
      <c r="EY298">
        <v>6495.363928571428</v>
      </c>
      <c r="EZ298">
        <v>16379.68571428572</v>
      </c>
      <c r="FA298">
        <v>39.83892857142856</v>
      </c>
      <c r="FB298">
        <v>40.65157142857142</v>
      </c>
      <c r="FC298">
        <v>39.9975</v>
      </c>
      <c r="FD298">
        <v>40.37246428571428</v>
      </c>
      <c r="FE298">
        <v>40.91053571428571</v>
      </c>
      <c r="FF298">
        <v>1955.096428571429</v>
      </c>
      <c r="FG298">
        <v>39.91285714285715</v>
      </c>
      <c r="FH298">
        <v>0</v>
      </c>
      <c r="FI298">
        <v>1758572620.2</v>
      </c>
      <c r="FJ298">
        <v>0</v>
      </c>
      <c r="FK298">
        <v>327.7948076923077</v>
      </c>
      <c r="FL298">
        <v>-0.4441367507505139</v>
      </c>
      <c r="FM298">
        <v>-8.089572664118675</v>
      </c>
      <c r="FN298">
        <v>6495.193076923077</v>
      </c>
      <c r="FO298">
        <v>15</v>
      </c>
      <c r="FP298">
        <v>0</v>
      </c>
      <c r="FQ298" t="s">
        <v>441</v>
      </c>
      <c r="FR298">
        <v>1746989605.5</v>
      </c>
      <c r="FS298">
        <v>1746989593.5</v>
      </c>
      <c r="FT298">
        <v>0</v>
      </c>
      <c r="FU298">
        <v>-0.274</v>
      </c>
      <c r="FV298">
        <v>-0.002</v>
      </c>
      <c r="FW298">
        <v>2.549</v>
      </c>
      <c r="FX298">
        <v>0.129</v>
      </c>
      <c r="FY298">
        <v>420</v>
      </c>
      <c r="FZ298">
        <v>17</v>
      </c>
      <c r="GA298">
        <v>0.02</v>
      </c>
      <c r="GB298">
        <v>0.04</v>
      </c>
      <c r="GC298">
        <v>-33.17827</v>
      </c>
      <c r="GD298">
        <v>2.012429268292733</v>
      </c>
      <c r="GE298">
        <v>0.2753120685694683</v>
      </c>
      <c r="GF298">
        <v>0</v>
      </c>
      <c r="GG298">
        <v>327.8043823529412</v>
      </c>
      <c r="GH298">
        <v>-0.1046753249847091</v>
      </c>
      <c r="GI298">
        <v>0.1776490285243404</v>
      </c>
      <c r="GJ298">
        <v>1</v>
      </c>
      <c r="GK298">
        <v>1.1448015</v>
      </c>
      <c r="GL298">
        <v>-0.1602871294559128</v>
      </c>
      <c r="GM298">
        <v>0.01578134777989511</v>
      </c>
      <c r="GN298">
        <v>0</v>
      </c>
      <c r="GO298">
        <v>1</v>
      </c>
      <c r="GP298">
        <v>3</v>
      </c>
      <c r="GQ298" t="s">
        <v>451</v>
      </c>
      <c r="GR298">
        <v>3.10244</v>
      </c>
      <c r="GS298">
        <v>2.72636</v>
      </c>
      <c r="GT298">
        <v>0.197855</v>
      </c>
      <c r="GU298">
        <v>0.200666</v>
      </c>
      <c r="GV298">
        <v>0.100065</v>
      </c>
      <c r="GW298">
        <v>0.097732</v>
      </c>
      <c r="GX298">
        <v>20937.8</v>
      </c>
      <c r="GY298">
        <v>18961.5</v>
      </c>
      <c r="GZ298">
        <v>26666.7</v>
      </c>
      <c r="HA298">
        <v>23944.8</v>
      </c>
      <c r="HB298">
        <v>38418.8</v>
      </c>
      <c r="HC298">
        <v>31950.2</v>
      </c>
      <c r="HD298">
        <v>46570.2</v>
      </c>
      <c r="HE298">
        <v>37883.2</v>
      </c>
      <c r="HF298">
        <v>1.86567</v>
      </c>
      <c r="HG298">
        <v>1.84302</v>
      </c>
      <c r="HH298">
        <v>0.126377</v>
      </c>
      <c r="HI298">
        <v>0</v>
      </c>
      <c r="HJ298">
        <v>27.9452</v>
      </c>
      <c r="HK298">
        <v>999.9</v>
      </c>
      <c r="HL298">
        <v>46.6</v>
      </c>
      <c r="HM298">
        <v>32.4</v>
      </c>
      <c r="HN298">
        <v>25.3548</v>
      </c>
      <c r="HO298">
        <v>60.7422</v>
      </c>
      <c r="HP298">
        <v>22.5881</v>
      </c>
      <c r="HQ298">
        <v>1</v>
      </c>
      <c r="HR298">
        <v>0.164604</v>
      </c>
      <c r="HS298">
        <v>0.431887</v>
      </c>
      <c r="HT298">
        <v>20.2796</v>
      </c>
      <c r="HU298">
        <v>5.2098</v>
      </c>
      <c r="HV298">
        <v>11.98</v>
      </c>
      <c r="HW298">
        <v>4.9626</v>
      </c>
      <c r="HX298">
        <v>3.27443</v>
      </c>
      <c r="HY298">
        <v>9999</v>
      </c>
      <c r="HZ298">
        <v>9999</v>
      </c>
      <c r="IA298">
        <v>9999</v>
      </c>
      <c r="IB298">
        <v>999.9</v>
      </c>
      <c r="IC298">
        <v>1.86397</v>
      </c>
      <c r="ID298">
        <v>1.86006</v>
      </c>
      <c r="IE298">
        <v>1.85842</v>
      </c>
      <c r="IF298">
        <v>1.85974</v>
      </c>
      <c r="IG298">
        <v>1.85989</v>
      </c>
      <c r="IH298">
        <v>1.85838</v>
      </c>
      <c r="II298">
        <v>1.85745</v>
      </c>
      <c r="IJ298">
        <v>1.85241</v>
      </c>
      <c r="IK298">
        <v>0</v>
      </c>
      <c r="IL298">
        <v>0</v>
      </c>
      <c r="IM298">
        <v>0</v>
      </c>
      <c r="IN298">
        <v>0</v>
      </c>
      <c r="IO298" t="s">
        <v>443</v>
      </c>
      <c r="IP298" t="s">
        <v>444</v>
      </c>
      <c r="IQ298" t="s">
        <v>445</v>
      </c>
      <c r="IR298" t="s">
        <v>445</v>
      </c>
      <c r="IS298" t="s">
        <v>445</v>
      </c>
      <c r="IT298" t="s">
        <v>445</v>
      </c>
      <c r="IU298">
        <v>0</v>
      </c>
      <c r="IV298">
        <v>100</v>
      </c>
      <c r="IW298">
        <v>100</v>
      </c>
      <c r="IX298">
        <v>-0.51</v>
      </c>
      <c r="IY298">
        <v>0.2722</v>
      </c>
      <c r="IZ298">
        <v>-1.088691465271074</v>
      </c>
      <c r="JA298">
        <v>-0.0009653133281458612</v>
      </c>
      <c r="JB298">
        <v>1.467522864134924E-06</v>
      </c>
      <c r="JC298">
        <v>-3.533429210606989E-10</v>
      </c>
      <c r="JD298">
        <v>0.001055554131792665</v>
      </c>
      <c r="JE298">
        <v>0.003653998214210923</v>
      </c>
      <c r="JF298">
        <v>0.0003927652080039181</v>
      </c>
      <c r="JG298">
        <v>9.453655735445027E-07</v>
      </c>
      <c r="JH298">
        <v>2</v>
      </c>
      <c r="JI298">
        <v>1975</v>
      </c>
      <c r="JJ298">
        <v>1</v>
      </c>
      <c r="JK298">
        <v>27</v>
      </c>
      <c r="JL298">
        <v>193050.3</v>
      </c>
      <c r="JM298">
        <v>193050.5</v>
      </c>
      <c r="JN298">
        <v>3.12866</v>
      </c>
      <c r="JO298">
        <v>2.6062</v>
      </c>
      <c r="JP298">
        <v>1.49658</v>
      </c>
      <c r="JQ298">
        <v>2.35107</v>
      </c>
      <c r="JR298">
        <v>1.54907</v>
      </c>
      <c r="JS298">
        <v>2.45117</v>
      </c>
      <c r="JT298">
        <v>37.0986</v>
      </c>
      <c r="JU298">
        <v>24.1751</v>
      </c>
      <c r="JV298">
        <v>18</v>
      </c>
      <c r="JW298">
        <v>483.302</v>
      </c>
      <c r="JX298">
        <v>483.166</v>
      </c>
      <c r="JY298">
        <v>27.0596</v>
      </c>
      <c r="JZ298">
        <v>29.3469</v>
      </c>
      <c r="KA298">
        <v>30.0003</v>
      </c>
      <c r="KB298">
        <v>29.5154</v>
      </c>
      <c r="KC298">
        <v>29.4966</v>
      </c>
      <c r="KD298">
        <v>62.7608</v>
      </c>
      <c r="KE298">
        <v>20.3616</v>
      </c>
      <c r="KF298">
        <v>66.8245</v>
      </c>
      <c r="KG298">
        <v>27.0524</v>
      </c>
      <c r="KH298">
        <v>1470.32</v>
      </c>
      <c r="KI298">
        <v>20.7636</v>
      </c>
      <c r="KJ298">
        <v>101.819</v>
      </c>
      <c r="KK298">
        <v>91.3601</v>
      </c>
    </row>
    <row r="299" spans="1:297">
      <c r="A299">
        <v>281</v>
      </c>
      <c r="B299">
        <v>1758572626.5</v>
      </c>
      <c r="C299">
        <v>7848.900000095367</v>
      </c>
      <c r="D299" t="s">
        <v>1009</v>
      </c>
      <c r="E299" t="s">
        <v>1010</v>
      </c>
      <c r="F299">
        <v>5</v>
      </c>
      <c r="G299" t="s">
        <v>834</v>
      </c>
      <c r="H299" t="s">
        <v>438</v>
      </c>
      <c r="I299">
        <v>1758572618.660714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(EA299+(U299+2*0.95*5.67E-8*(((EA299+$B$9)+273)^4-(EA299+273)^4)-44100*J299)/(1.84*29.3*R299+8*0.95*5.67E-8*(EA299+273)^3))</f>
        <v>0</v>
      </c>
      <c r="W299">
        <f>($C$9*EB299+$D$9*EC299+$E$9*V299)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2*0.95*5.67E-8*(((EA299+$B$9)+273)^4-(W299+273)^4)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1487.618699027953</v>
      </c>
      <c r="AK299">
        <v>1463.987212121213</v>
      </c>
      <c r="AL299">
        <v>3.38404865586946</v>
      </c>
      <c r="AM299">
        <v>64.87164612893358</v>
      </c>
      <c r="AN299">
        <f>(AP299 - AO299 + DY299*1E3/(8.314*(EA299+273.15)) * AR299/DX299 * AQ299) * DX299/(100*DL299) * 1000/(1000 - AP299)</f>
        <v>0</v>
      </c>
      <c r="AO299">
        <v>20.73018752498069</v>
      </c>
      <c r="AP299">
        <v>21.8415406060606</v>
      </c>
      <c r="AQ299">
        <v>-3.616428738449664E-05</v>
      </c>
      <c r="AR299">
        <v>105.5130570638781</v>
      </c>
      <c r="AS299">
        <v>0</v>
      </c>
      <c r="AT299">
        <v>0</v>
      </c>
      <c r="AU299">
        <f>IF(AS299*$H$15&gt;=AW299,1.0,(AW299/(AW299-AS299*$H$15)))</f>
        <v>0</v>
      </c>
      <c r="AV299">
        <f>(AU299-1)*100</f>
        <v>0</v>
      </c>
      <c r="AW299">
        <f>MAX(0,($B$15+$C$15*EF299)/(1+$D$15*EF299)*DY299/(EA299+273)*$E$15)</f>
        <v>0</v>
      </c>
      <c r="AX299" t="s">
        <v>439</v>
      </c>
      <c r="AY299" t="s">
        <v>439</v>
      </c>
      <c r="AZ299">
        <v>0</v>
      </c>
      <c r="BA299">
        <v>0</v>
      </c>
      <c r="BB299">
        <f>1-AZ299/BA299</f>
        <v>0</v>
      </c>
      <c r="BC299">
        <v>0</v>
      </c>
      <c r="BD299" t="s">
        <v>439</v>
      </c>
      <c r="BE299" t="s">
        <v>439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439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$B$13*EG299+$C$13*EH299+$F$13*ES299*(1-EV299)</f>
        <v>0</v>
      </c>
      <c r="DI299">
        <f>DH299*DJ299</f>
        <v>0</v>
      </c>
      <c r="DJ299">
        <f>($B$13*$D$11+$C$13*$D$11+$F$13*((FF299+EX299)/MAX(FF299+EX299+FG299, 0.1)*$I$11+FG299/MAX(FF299+EX299+FG299, 0.1)*$J$11))/($B$13+$C$13+$F$13)</f>
        <v>0</v>
      </c>
      <c r="DK299">
        <f>($B$13*$K$11+$C$13*$K$11+$F$13*((FF299+EX299)/MAX(FF299+EX299+FG299, 0.1)*$P$11+FG299/MAX(FF299+EX299+FG299, 0.1)*$Q$11))/($B$13+$C$13+$F$13)</f>
        <v>0</v>
      </c>
      <c r="DL299">
        <v>2.7</v>
      </c>
      <c r="DM299">
        <v>0.5</v>
      </c>
      <c r="DN299" t="s">
        <v>440</v>
      </c>
      <c r="DO299">
        <v>2</v>
      </c>
      <c r="DP299" t="b">
        <v>1</v>
      </c>
      <c r="DQ299">
        <v>1758572618.660714</v>
      </c>
      <c r="DR299">
        <v>1407.773214285715</v>
      </c>
      <c r="DS299">
        <v>1440.862142857143</v>
      </c>
      <c r="DT299">
        <v>21.85248571428571</v>
      </c>
      <c r="DU299">
        <v>20.725925</v>
      </c>
      <c r="DV299">
        <v>1408.298571428572</v>
      </c>
      <c r="DW299">
        <v>21.58016785714286</v>
      </c>
      <c r="DX299">
        <v>499.9152857142857</v>
      </c>
      <c r="DY299">
        <v>89.76516071428573</v>
      </c>
      <c r="DZ299">
        <v>0.06802622142857141</v>
      </c>
      <c r="EA299">
        <v>28.62733928571428</v>
      </c>
      <c r="EB299">
        <v>30.009325</v>
      </c>
      <c r="EC299">
        <v>999.9000000000002</v>
      </c>
      <c r="ED299">
        <v>0</v>
      </c>
      <c r="EE299">
        <v>0</v>
      </c>
      <c r="EF299">
        <v>9975.934285714287</v>
      </c>
      <c r="EG299">
        <v>0</v>
      </c>
      <c r="EH299">
        <v>11.45295</v>
      </c>
      <c r="EI299">
        <v>-33.08950714285714</v>
      </c>
      <c r="EJ299">
        <v>1439.224642857143</v>
      </c>
      <c r="EK299">
        <v>1471.359642857143</v>
      </c>
      <c r="EL299">
        <v>1.126566071428571</v>
      </c>
      <c r="EM299">
        <v>1440.862142857143</v>
      </c>
      <c r="EN299">
        <v>20.725925</v>
      </c>
      <c r="EO299">
        <v>1.961592857142857</v>
      </c>
      <c r="EP299">
        <v>1.860466785714285</v>
      </c>
      <c r="EQ299">
        <v>17.13767857142857</v>
      </c>
      <c r="ER299">
        <v>16.30428928571429</v>
      </c>
      <c r="ES299">
        <v>1999.995714285714</v>
      </c>
      <c r="ET299">
        <v>0.9799964285714288</v>
      </c>
      <c r="EU299">
        <v>0.02000359285714286</v>
      </c>
      <c r="EV299">
        <v>0</v>
      </c>
      <c r="EW299">
        <v>327.7548571428571</v>
      </c>
      <c r="EX299">
        <v>5.00078</v>
      </c>
      <c r="EY299">
        <v>6494.689285714287</v>
      </c>
      <c r="EZ299">
        <v>16379.56785714286</v>
      </c>
      <c r="FA299">
        <v>39.84342857142857</v>
      </c>
      <c r="FB299">
        <v>40.64271428571429</v>
      </c>
      <c r="FC299">
        <v>39.98410714285713</v>
      </c>
      <c r="FD299">
        <v>40.36360714285713</v>
      </c>
      <c r="FE299">
        <v>40.98864285714286</v>
      </c>
      <c r="FF299">
        <v>1955.087142857143</v>
      </c>
      <c r="FG299">
        <v>39.90857142857144</v>
      </c>
      <c r="FH299">
        <v>0</v>
      </c>
      <c r="FI299">
        <v>1758572625</v>
      </c>
      <c r="FJ299">
        <v>0</v>
      </c>
      <c r="FK299">
        <v>327.7496153846154</v>
      </c>
      <c r="FL299">
        <v>-0.7264273547674618</v>
      </c>
      <c r="FM299">
        <v>-6.219145313697036</v>
      </c>
      <c r="FN299">
        <v>6494.586538461538</v>
      </c>
      <c r="FO299">
        <v>15</v>
      </c>
      <c r="FP299">
        <v>0</v>
      </c>
      <c r="FQ299" t="s">
        <v>441</v>
      </c>
      <c r="FR299">
        <v>1746989605.5</v>
      </c>
      <c r="FS299">
        <v>1746989593.5</v>
      </c>
      <c r="FT299">
        <v>0</v>
      </c>
      <c r="FU299">
        <v>-0.274</v>
      </c>
      <c r="FV299">
        <v>-0.002</v>
      </c>
      <c r="FW299">
        <v>2.549</v>
      </c>
      <c r="FX299">
        <v>0.129</v>
      </c>
      <c r="FY299">
        <v>420</v>
      </c>
      <c r="FZ299">
        <v>17</v>
      </c>
      <c r="GA299">
        <v>0.02</v>
      </c>
      <c r="GB299">
        <v>0.04</v>
      </c>
      <c r="GC299">
        <v>-33.0941275</v>
      </c>
      <c r="GD299">
        <v>0.2280303939961526</v>
      </c>
      <c r="GE299">
        <v>0.1751146681284857</v>
      </c>
      <c r="GF299">
        <v>1</v>
      </c>
      <c r="GG299">
        <v>327.775705882353</v>
      </c>
      <c r="GH299">
        <v>-0.7536440066491745</v>
      </c>
      <c r="GI299">
        <v>0.204005843257115</v>
      </c>
      <c r="GJ299">
        <v>1</v>
      </c>
      <c r="GK299">
        <v>1.1347645</v>
      </c>
      <c r="GL299">
        <v>-0.1581618011257033</v>
      </c>
      <c r="GM299">
        <v>0.01538182254318389</v>
      </c>
      <c r="GN299">
        <v>0</v>
      </c>
      <c r="GO299">
        <v>2</v>
      </c>
      <c r="GP299">
        <v>3</v>
      </c>
      <c r="GQ299" t="s">
        <v>448</v>
      </c>
      <c r="GR299">
        <v>3.10278</v>
      </c>
      <c r="GS299">
        <v>2.72603</v>
      </c>
      <c r="GT299">
        <v>0.199093</v>
      </c>
      <c r="GU299">
        <v>0.201907</v>
      </c>
      <c r="GV299">
        <v>0.100046</v>
      </c>
      <c r="GW299">
        <v>0.0977377</v>
      </c>
      <c r="GX299">
        <v>20905.5</v>
      </c>
      <c r="GY299">
        <v>18932.1</v>
      </c>
      <c r="GZ299">
        <v>26666.7</v>
      </c>
      <c r="HA299">
        <v>23944.8</v>
      </c>
      <c r="HB299">
        <v>38419.7</v>
      </c>
      <c r="HC299">
        <v>31950</v>
      </c>
      <c r="HD299">
        <v>46570.2</v>
      </c>
      <c r="HE299">
        <v>37883</v>
      </c>
      <c r="HF299">
        <v>1.86598</v>
      </c>
      <c r="HG299">
        <v>1.84247</v>
      </c>
      <c r="HH299">
        <v>0.126727</v>
      </c>
      <c r="HI299">
        <v>0</v>
      </c>
      <c r="HJ299">
        <v>27.9476</v>
      </c>
      <c r="HK299">
        <v>999.9</v>
      </c>
      <c r="HL299">
        <v>46.6</v>
      </c>
      <c r="HM299">
        <v>32.3</v>
      </c>
      <c r="HN299">
        <v>25.2118</v>
      </c>
      <c r="HO299">
        <v>60.6722</v>
      </c>
      <c r="HP299">
        <v>22.524</v>
      </c>
      <c r="HQ299">
        <v>1</v>
      </c>
      <c r="HR299">
        <v>0.164812</v>
      </c>
      <c r="HS299">
        <v>0.439741</v>
      </c>
      <c r="HT299">
        <v>20.2798</v>
      </c>
      <c r="HU299">
        <v>5.2107</v>
      </c>
      <c r="HV299">
        <v>11.98</v>
      </c>
      <c r="HW299">
        <v>4.9626</v>
      </c>
      <c r="HX299">
        <v>3.2745</v>
      </c>
      <c r="HY299">
        <v>9999</v>
      </c>
      <c r="HZ299">
        <v>9999</v>
      </c>
      <c r="IA299">
        <v>9999</v>
      </c>
      <c r="IB299">
        <v>999.9</v>
      </c>
      <c r="IC299">
        <v>1.86398</v>
      </c>
      <c r="ID299">
        <v>1.86008</v>
      </c>
      <c r="IE299">
        <v>1.85842</v>
      </c>
      <c r="IF299">
        <v>1.85974</v>
      </c>
      <c r="IG299">
        <v>1.85989</v>
      </c>
      <c r="IH299">
        <v>1.85839</v>
      </c>
      <c r="II299">
        <v>1.85745</v>
      </c>
      <c r="IJ299">
        <v>1.85242</v>
      </c>
      <c r="IK299">
        <v>0</v>
      </c>
      <c r="IL299">
        <v>0</v>
      </c>
      <c r="IM299">
        <v>0</v>
      </c>
      <c r="IN299">
        <v>0</v>
      </c>
      <c r="IO299" t="s">
        <v>443</v>
      </c>
      <c r="IP299" t="s">
        <v>444</v>
      </c>
      <c r="IQ299" t="s">
        <v>445</v>
      </c>
      <c r="IR299" t="s">
        <v>445</v>
      </c>
      <c r="IS299" t="s">
        <v>445</v>
      </c>
      <c r="IT299" t="s">
        <v>445</v>
      </c>
      <c r="IU299">
        <v>0</v>
      </c>
      <c r="IV299">
        <v>100</v>
      </c>
      <c r="IW299">
        <v>100</v>
      </c>
      <c r="IX299">
        <v>-0.5</v>
      </c>
      <c r="IY299">
        <v>0.2721</v>
      </c>
      <c r="IZ299">
        <v>-1.088691465271074</v>
      </c>
      <c r="JA299">
        <v>-0.0009653133281458612</v>
      </c>
      <c r="JB299">
        <v>1.467522864134924E-06</v>
      </c>
      <c r="JC299">
        <v>-3.533429210606989E-10</v>
      </c>
      <c r="JD299">
        <v>0.001055554131792665</v>
      </c>
      <c r="JE299">
        <v>0.003653998214210923</v>
      </c>
      <c r="JF299">
        <v>0.0003927652080039181</v>
      </c>
      <c r="JG299">
        <v>9.453655735445027E-07</v>
      </c>
      <c r="JH299">
        <v>2</v>
      </c>
      <c r="JI299">
        <v>1975</v>
      </c>
      <c r="JJ299">
        <v>1</v>
      </c>
      <c r="JK299">
        <v>27</v>
      </c>
      <c r="JL299">
        <v>193050.4</v>
      </c>
      <c r="JM299">
        <v>193050.5</v>
      </c>
      <c r="JN299">
        <v>3.15186</v>
      </c>
      <c r="JO299">
        <v>2.6001</v>
      </c>
      <c r="JP299">
        <v>1.49658</v>
      </c>
      <c r="JQ299">
        <v>2.34985</v>
      </c>
      <c r="JR299">
        <v>1.54907</v>
      </c>
      <c r="JS299">
        <v>2.46582</v>
      </c>
      <c r="JT299">
        <v>37.0986</v>
      </c>
      <c r="JU299">
        <v>24.1751</v>
      </c>
      <c r="JV299">
        <v>18</v>
      </c>
      <c r="JW299">
        <v>483.488</v>
      </c>
      <c r="JX299">
        <v>482.825</v>
      </c>
      <c r="JY299">
        <v>27.0515</v>
      </c>
      <c r="JZ299">
        <v>29.3495</v>
      </c>
      <c r="KA299">
        <v>30.0001</v>
      </c>
      <c r="KB299">
        <v>29.517</v>
      </c>
      <c r="KC299">
        <v>29.4986</v>
      </c>
      <c r="KD299">
        <v>63.246</v>
      </c>
      <c r="KE299">
        <v>20.3616</v>
      </c>
      <c r="KF299">
        <v>66.8245</v>
      </c>
      <c r="KG299">
        <v>27.0459</v>
      </c>
      <c r="KH299">
        <v>1490.35</v>
      </c>
      <c r="KI299">
        <v>20.788</v>
      </c>
      <c r="KJ299">
        <v>101.819</v>
      </c>
      <c r="KK299">
        <v>91.35980000000001</v>
      </c>
    </row>
    <row r="300" spans="1:297">
      <c r="A300">
        <v>282</v>
      </c>
      <c r="B300">
        <v>1758572632</v>
      </c>
      <c r="C300">
        <v>7854.400000095367</v>
      </c>
      <c r="D300" t="s">
        <v>1011</v>
      </c>
      <c r="E300" t="s">
        <v>1012</v>
      </c>
      <c r="F300">
        <v>5</v>
      </c>
      <c r="G300" t="s">
        <v>834</v>
      </c>
      <c r="H300" t="s">
        <v>438</v>
      </c>
      <c r="I300">
        <v>1758572624.232143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(EA300+(U300+2*0.95*5.67E-8*(((EA300+$B$9)+273)^4-(EA300+273)^4)-44100*J300)/(1.84*29.3*R300+8*0.95*5.67E-8*(EA300+273)^3))</f>
        <v>0</v>
      </c>
      <c r="W300">
        <f>($C$9*EB300+$D$9*EC300+$E$9*V300)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2*0.95*5.67E-8*(((EA300+$B$9)+273)^4-(W300+273)^4)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1506.27894603019</v>
      </c>
      <c r="AK300">
        <v>1482.681696969697</v>
      </c>
      <c r="AL300">
        <v>3.417854032391898</v>
      </c>
      <c r="AM300">
        <v>64.87164612893358</v>
      </c>
      <c r="AN300">
        <f>(AP300 - AO300 + DY300*1E3/(8.314*(EA300+273.15)) * AR300/DX300 * AQ300) * DX300/(100*DL300) * 1000/(1000 - AP300)</f>
        <v>0</v>
      </c>
      <c r="AO300">
        <v>20.73258888836528</v>
      </c>
      <c r="AP300">
        <v>21.83408666666666</v>
      </c>
      <c r="AQ300">
        <v>-3.29806409293212E-05</v>
      </c>
      <c r="AR300">
        <v>105.5130570638781</v>
      </c>
      <c r="AS300">
        <v>0</v>
      </c>
      <c r="AT300">
        <v>0</v>
      </c>
      <c r="AU300">
        <f>IF(AS300*$H$15&gt;=AW300,1.0,(AW300/(AW300-AS300*$H$15)))</f>
        <v>0</v>
      </c>
      <c r="AV300">
        <f>(AU300-1)*100</f>
        <v>0</v>
      </c>
      <c r="AW300">
        <f>MAX(0,($B$15+$C$15*EF300)/(1+$D$15*EF300)*DY300/(EA300+273)*$E$15)</f>
        <v>0</v>
      </c>
      <c r="AX300" t="s">
        <v>439</v>
      </c>
      <c r="AY300" t="s">
        <v>439</v>
      </c>
      <c r="AZ300">
        <v>0</v>
      </c>
      <c r="BA300">
        <v>0</v>
      </c>
      <c r="BB300">
        <f>1-AZ300/BA300</f>
        <v>0</v>
      </c>
      <c r="BC300">
        <v>0</v>
      </c>
      <c r="BD300" t="s">
        <v>439</v>
      </c>
      <c r="BE300" t="s">
        <v>439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439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$B$13*EG300+$C$13*EH300+$F$13*ES300*(1-EV300)</f>
        <v>0</v>
      </c>
      <c r="DI300">
        <f>DH300*DJ300</f>
        <v>0</v>
      </c>
      <c r="DJ300">
        <f>($B$13*$D$11+$C$13*$D$11+$F$13*((FF300+EX300)/MAX(FF300+EX300+FG300, 0.1)*$I$11+FG300/MAX(FF300+EX300+FG300, 0.1)*$J$11))/($B$13+$C$13+$F$13)</f>
        <v>0</v>
      </c>
      <c r="DK300">
        <f>($B$13*$K$11+$C$13*$K$11+$F$13*((FF300+EX300)/MAX(FF300+EX300+FG300, 0.1)*$P$11+FG300/MAX(FF300+EX300+FG300, 0.1)*$Q$11))/($B$13+$C$13+$F$13)</f>
        <v>0</v>
      </c>
      <c r="DL300">
        <v>2.7</v>
      </c>
      <c r="DM300">
        <v>0.5</v>
      </c>
      <c r="DN300" t="s">
        <v>440</v>
      </c>
      <c r="DO300">
        <v>2</v>
      </c>
      <c r="DP300" t="b">
        <v>1</v>
      </c>
      <c r="DQ300">
        <v>1758572624.232143</v>
      </c>
      <c r="DR300">
        <v>1426.194285714286</v>
      </c>
      <c r="DS300">
        <v>1459.319285714286</v>
      </c>
      <c r="DT300">
        <v>21.84402857142857</v>
      </c>
      <c r="DU300">
        <v>20.72894285714286</v>
      </c>
      <c r="DV300">
        <v>1426.699285714286</v>
      </c>
      <c r="DW300">
        <v>21.5719</v>
      </c>
      <c r="DX300">
        <v>499.9759285714286</v>
      </c>
      <c r="DY300">
        <v>89.76654285714287</v>
      </c>
      <c r="DZ300">
        <v>0.06807132857142857</v>
      </c>
      <c r="EA300">
        <v>28.62465357142857</v>
      </c>
      <c r="EB300">
        <v>30.00990357142857</v>
      </c>
      <c r="EC300">
        <v>999.9000000000002</v>
      </c>
      <c r="ED300">
        <v>0</v>
      </c>
      <c r="EE300">
        <v>0</v>
      </c>
      <c r="EF300">
        <v>9990.622142857143</v>
      </c>
      <c r="EG300">
        <v>0</v>
      </c>
      <c r="EH300">
        <v>11.83870357142857</v>
      </c>
      <c r="EI300">
        <v>-33.12572857142857</v>
      </c>
      <c r="EJ300">
        <v>1458.043214285714</v>
      </c>
      <c r="EK300">
        <v>1490.211428571429</v>
      </c>
      <c r="EL300">
        <v>1.1150875</v>
      </c>
      <c r="EM300">
        <v>1459.319285714286</v>
      </c>
      <c r="EN300">
        <v>20.72894285714286</v>
      </c>
      <c r="EO300">
        <v>1.960863214285714</v>
      </c>
      <c r="EP300">
        <v>1.860766071428571</v>
      </c>
      <c r="EQ300">
        <v>17.13180714285715</v>
      </c>
      <c r="ER300">
        <v>16.30681785714286</v>
      </c>
      <c r="ES300">
        <v>2000.013928571429</v>
      </c>
      <c r="ET300">
        <v>0.9799977857142859</v>
      </c>
      <c r="EU300">
        <v>0.02000222142857143</v>
      </c>
      <c r="EV300">
        <v>0</v>
      </c>
      <c r="EW300">
        <v>327.7382857142857</v>
      </c>
      <c r="EX300">
        <v>5.00078</v>
      </c>
      <c r="EY300">
        <v>6494.050714285714</v>
      </c>
      <c r="EZ300">
        <v>16379.725</v>
      </c>
      <c r="FA300">
        <v>39.84346428571428</v>
      </c>
      <c r="FB300">
        <v>40.64492857142857</v>
      </c>
      <c r="FC300">
        <v>39.9617857142857</v>
      </c>
      <c r="FD300">
        <v>40.37024999999999</v>
      </c>
      <c r="FE300">
        <v>41.0667857142857</v>
      </c>
      <c r="FF300">
        <v>1955.108214285714</v>
      </c>
      <c r="FG300">
        <v>39.90571428571429</v>
      </c>
      <c r="FH300">
        <v>0</v>
      </c>
      <c r="FI300">
        <v>1758572629.8</v>
      </c>
      <c r="FJ300">
        <v>0</v>
      </c>
      <c r="FK300">
        <v>327.7209230769231</v>
      </c>
      <c r="FL300">
        <v>-0.06735043300211108</v>
      </c>
      <c r="FM300">
        <v>-6.920000016463314</v>
      </c>
      <c r="FN300">
        <v>6494.104230769231</v>
      </c>
      <c r="FO300">
        <v>15</v>
      </c>
      <c r="FP300">
        <v>0</v>
      </c>
      <c r="FQ300" t="s">
        <v>441</v>
      </c>
      <c r="FR300">
        <v>1746989605.5</v>
      </c>
      <c r="FS300">
        <v>1746989593.5</v>
      </c>
      <c r="FT300">
        <v>0</v>
      </c>
      <c r="FU300">
        <v>-0.274</v>
      </c>
      <c r="FV300">
        <v>-0.002</v>
      </c>
      <c r="FW300">
        <v>2.549</v>
      </c>
      <c r="FX300">
        <v>0.129</v>
      </c>
      <c r="FY300">
        <v>420</v>
      </c>
      <c r="FZ300">
        <v>17</v>
      </c>
      <c r="GA300">
        <v>0.02</v>
      </c>
      <c r="GB300">
        <v>0.04</v>
      </c>
      <c r="GC300">
        <v>-33.1369125</v>
      </c>
      <c r="GD300">
        <v>-0.2926052532831998</v>
      </c>
      <c r="GE300">
        <v>0.1652986436536907</v>
      </c>
      <c r="GF300">
        <v>1</v>
      </c>
      <c r="GG300">
        <v>327.7303235294117</v>
      </c>
      <c r="GH300">
        <v>-0.3669824308488883</v>
      </c>
      <c r="GI300">
        <v>0.2192788609468151</v>
      </c>
      <c r="GJ300">
        <v>1</v>
      </c>
      <c r="GK300">
        <v>1.12242275</v>
      </c>
      <c r="GL300">
        <v>-0.1259483302063791</v>
      </c>
      <c r="GM300">
        <v>0.01215334583304123</v>
      </c>
      <c r="GN300">
        <v>0</v>
      </c>
      <c r="GO300">
        <v>2</v>
      </c>
      <c r="GP300">
        <v>3</v>
      </c>
      <c r="GQ300" t="s">
        <v>448</v>
      </c>
      <c r="GR300">
        <v>3.10271</v>
      </c>
      <c r="GS300">
        <v>2.72604</v>
      </c>
      <c r="GT300">
        <v>0.200612</v>
      </c>
      <c r="GU300">
        <v>0.20342</v>
      </c>
      <c r="GV300">
        <v>0.100024</v>
      </c>
      <c r="GW300">
        <v>0.09775880000000001</v>
      </c>
      <c r="GX300">
        <v>20865.8</v>
      </c>
      <c r="GY300">
        <v>18896.1</v>
      </c>
      <c r="GZ300">
        <v>26666.6</v>
      </c>
      <c r="HA300">
        <v>23944.7</v>
      </c>
      <c r="HB300">
        <v>38420.7</v>
      </c>
      <c r="HC300">
        <v>31949.3</v>
      </c>
      <c r="HD300">
        <v>46570</v>
      </c>
      <c r="HE300">
        <v>37882.9</v>
      </c>
      <c r="HF300">
        <v>1.86585</v>
      </c>
      <c r="HG300">
        <v>1.84255</v>
      </c>
      <c r="HH300">
        <v>0.126652</v>
      </c>
      <c r="HI300">
        <v>0</v>
      </c>
      <c r="HJ300">
        <v>27.9476</v>
      </c>
      <c r="HK300">
        <v>999.9</v>
      </c>
      <c r="HL300">
        <v>46.6</v>
      </c>
      <c r="HM300">
        <v>32.4</v>
      </c>
      <c r="HN300">
        <v>25.3567</v>
      </c>
      <c r="HO300">
        <v>61.0922</v>
      </c>
      <c r="HP300">
        <v>22.504</v>
      </c>
      <c r="HQ300">
        <v>1</v>
      </c>
      <c r="HR300">
        <v>0.164822</v>
      </c>
      <c r="HS300">
        <v>0.456961</v>
      </c>
      <c r="HT300">
        <v>20.2795</v>
      </c>
      <c r="HU300">
        <v>5.2104</v>
      </c>
      <c r="HV300">
        <v>11.98</v>
      </c>
      <c r="HW300">
        <v>4.9628</v>
      </c>
      <c r="HX300">
        <v>3.27443</v>
      </c>
      <c r="HY300">
        <v>9999</v>
      </c>
      <c r="HZ300">
        <v>9999</v>
      </c>
      <c r="IA300">
        <v>9999</v>
      </c>
      <c r="IB300">
        <v>999.9</v>
      </c>
      <c r="IC300">
        <v>1.86389</v>
      </c>
      <c r="ID300">
        <v>1.86006</v>
      </c>
      <c r="IE300">
        <v>1.85838</v>
      </c>
      <c r="IF300">
        <v>1.85975</v>
      </c>
      <c r="IG300">
        <v>1.85989</v>
      </c>
      <c r="IH300">
        <v>1.85838</v>
      </c>
      <c r="II300">
        <v>1.85745</v>
      </c>
      <c r="IJ300">
        <v>1.85241</v>
      </c>
      <c r="IK300">
        <v>0</v>
      </c>
      <c r="IL300">
        <v>0</v>
      </c>
      <c r="IM300">
        <v>0</v>
      </c>
      <c r="IN300">
        <v>0</v>
      </c>
      <c r="IO300" t="s">
        <v>443</v>
      </c>
      <c r="IP300" t="s">
        <v>444</v>
      </c>
      <c r="IQ300" t="s">
        <v>445</v>
      </c>
      <c r="IR300" t="s">
        <v>445</v>
      </c>
      <c r="IS300" t="s">
        <v>445</v>
      </c>
      <c r="IT300" t="s">
        <v>445</v>
      </c>
      <c r="IU300">
        <v>0</v>
      </c>
      <c r="IV300">
        <v>100</v>
      </c>
      <c r="IW300">
        <v>100</v>
      </c>
      <c r="IX300">
        <v>-0.48</v>
      </c>
      <c r="IY300">
        <v>0.272</v>
      </c>
      <c r="IZ300">
        <v>-1.088691465271074</v>
      </c>
      <c r="JA300">
        <v>-0.0009653133281458612</v>
      </c>
      <c r="JB300">
        <v>1.467522864134924E-06</v>
      </c>
      <c r="JC300">
        <v>-3.533429210606989E-10</v>
      </c>
      <c r="JD300">
        <v>0.001055554131792665</v>
      </c>
      <c r="JE300">
        <v>0.003653998214210923</v>
      </c>
      <c r="JF300">
        <v>0.0003927652080039181</v>
      </c>
      <c r="JG300">
        <v>9.453655735445027E-07</v>
      </c>
      <c r="JH300">
        <v>2</v>
      </c>
      <c r="JI300">
        <v>1975</v>
      </c>
      <c r="JJ300">
        <v>1</v>
      </c>
      <c r="JK300">
        <v>27</v>
      </c>
      <c r="JL300">
        <v>193050.4</v>
      </c>
      <c r="JM300">
        <v>193050.6</v>
      </c>
      <c r="JN300">
        <v>3.18359</v>
      </c>
      <c r="JO300">
        <v>2.60742</v>
      </c>
      <c r="JP300">
        <v>1.49658</v>
      </c>
      <c r="JQ300">
        <v>2.34985</v>
      </c>
      <c r="JR300">
        <v>1.54907</v>
      </c>
      <c r="JS300">
        <v>2.47925</v>
      </c>
      <c r="JT300">
        <v>37.0986</v>
      </c>
      <c r="JU300">
        <v>24.1838</v>
      </c>
      <c r="JV300">
        <v>18</v>
      </c>
      <c r="JW300">
        <v>483.432</v>
      </c>
      <c r="JX300">
        <v>482.894</v>
      </c>
      <c r="JY300">
        <v>27.041</v>
      </c>
      <c r="JZ300">
        <v>29.3513</v>
      </c>
      <c r="KA300">
        <v>30.0001</v>
      </c>
      <c r="KB300">
        <v>29.5192</v>
      </c>
      <c r="KC300">
        <v>29.5012</v>
      </c>
      <c r="KD300">
        <v>63.8845</v>
      </c>
      <c r="KE300">
        <v>20.3616</v>
      </c>
      <c r="KF300">
        <v>66.8245</v>
      </c>
      <c r="KG300">
        <v>27.0339</v>
      </c>
      <c r="KH300">
        <v>1503.73</v>
      </c>
      <c r="KI300">
        <v>20.815</v>
      </c>
      <c r="KJ300">
        <v>101.818</v>
      </c>
      <c r="KK300">
        <v>91.3596</v>
      </c>
    </row>
    <row r="301" spans="1:297">
      <c r="A301">
        <v>283</v>
      </c>
      <c r="B301">
        <v>1758572636.5</v>
      </c>
      <c r="C301">
        <v>7858.900000095367</v>
      </c>
      <c r="D301" t="s">
        <v>1013</v>
      </c>
      <c r="E301" t="s">
        <v>1014</v>
      </c>
      <c r="F301">
        <v>5</v>
      </c>
      <c r="G301" t="s">
        <v>834</v>
      </c>
      <c r="H301" t="s">
        <v>438</v>
      </c>
      <c r="I301">
        <v>1758572628.678571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(EA301+(U301+2*0.95*5.67E-8*(((EA301+$B$9)+273)^4-(EA301+273)^4)-44100*J301)/(1.84*29.3*R301+8*0.95*5.67E-8*(EA301+273)^3))</f>
        <v>0</v>
      </c>
      <c r="W301">
        <f>($C$9*EB301+$D$9*EC301+$E$9*V301)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2*0.95*5.67E-8*(((EA301+$B$9)+273)^4-(W301+273)^4)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1521.846053667448</v>
      </c>
      <c r="AK301">
        <v>1498.048545454545</v>
      </c>
      <c r="AL301">
        <v>3.409268077879864</v>
      </c>
      <c r="AM301">
        <v>64.87164612893358</v>
      </c>
      <c r="AN301">
        <f>(AP301 - AO301 + DY301*1E3/(8.314*(EA301+273.15)) * AR301/DX301 * AQ301) * DX301/(100*DL301) * 1000/(1000 - AP301)</f>
        <v>0</v>
      </c>
      <c r="AO301">
        <v>20.7387826634001</v>
      </c>
      <c r="AP301">
        <v>21.82946363636364</v>
      </c>
      <c r="AQ301">
        <v>-2.352110199702701E-05</v>
      </c>
      <c r="AR301">
        <v>105.5130570638781</v>
      </c>
      <c r="AS301">
        <v>0</v>
      </c>
      <c r="AT301">
        <v>0</v>
      </c>
      <c r="AU301">
        <f>IF(AS301*$H$15&gt;=AW301,1.0,(AW301/(AW301-AS301*$H$15)))</f>
        <v>0</v>
      </c>
      <c r="AV301">
        <f>(AU301-1)*100</f>
        <v>0</v>
      </c>
      <c r="AW301">
        <f>MAX(0,($B$15+$C$15*EF301)/(1+$D$15*EF301)*DY301/(EA301+273)*$E$15)</f>
        <v>0</v>
      </c>
      <c r="AX301" t="s">
        <v>439</v>
      </c>
      <c r="AY301" t="s">
        <v>439</v>
      </c>
      <c r="AZ301">
        <v>0</v>
      </c>
      <c r="BA301">
        <v>0</v>
      </c>
      <c r="BB301">
        <f>1-AZ301/BA301</f>
        <v>0</v>
      </c>
      <c r="BC301">
        <v>0</v>
      </c>
      <c r="BD301" t="s">
        <v>439</v>
      </c>
      <c r="BE301" t="s">
        <v>439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439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$B$13*EG301+$C$13*EH301+$F$13*ES301*(1-EV301)</f>
        <v>0</v>
      </c>
      <c r="DI301">
        <f>DH301*DJ301</f>
        <v>0</v>
      </c>
      <c r="DJ301">
        <f>($B$13*$D$11+$C$13*$D$11+$F$13*((FF301+EX301)/MAX(FF301+EX301+FG301, 0.1)*$I$11+FG301/MAX(FF301+EX301+FG301, 0.1)*$J$11))/($B$13+$C$13+$F$13)</f>
        <v>0</v>
      </c>
      <c r="DK301">
        <f>($B$13*$K$11+$C$13*$K$11+$F$13*((FF301+EX301)/MAX(FF301+EX301+FG301, 0.1)*$P$11+FG301/MAX(FF301+EX301+FG301, 0.1)*$Q$11))/($B$13+$C$13+$F$13)</f>
        <v>0</v>
      </c>
      <c r="DL301">
        <v>2.7</v>
      </c>
      <c r="DM301">
        <v>0.5</v>
      </c>
      <c r="DN301" t="s">
        <v>440</v>
      </c>
      <c r="DO301">
        <v>2</v>
      </c>
      <c r="DP301" t="b">
        <v>1</v>
      </c>
      <c r="DQ301">
        <v>1758572628.678571</v>
      </c>
      <c r="DR301">
        <v>1440.936785714286</v>
      </c>
      <c r="DS301">
        <v>1474.210357142857</v>
      </c>
      <c r="DT301">
        <v>21.83822857142858</v>
      </c>
      <c r="DU301">
        <v>20.73282142857142</v>
      </c>
      <c r="DV301">
        <v>1441.426428571429</v>
      </c>
      <c r="DW301">
        <v>21.56622142857143</v>
      </c>
      <c r="DX301">
        <v>500.0168214285714</v>
      </c>
      <c r="DY301">
        <v>89.76647857142858</v>
      </c>
      <c r="DZ301">
        <v>0.06804077857142857</v>
      </c>
      <c r="EA301">
        <v>28.622725</v>
      </c>
      <c r="EB301">
        <v>30.01142857142857</v>
      </c>
      <c r="EC301">
        <v>999.9000000000002</v>
      </c>
      <c r="ED301">
        <v>0</v>
      </c>
      <c r="EE301">
        <v>0</v>
      </c>
      <c r="EF301">
        <v>9993.546428571428</v>
      </c>
      <c r="EG301">
        <v>0</v>
      </c>
      <c r="EH301">
        <v>11.84255357142857</v>
      </c>
      <c r="EI301">
        <v>-33.2749</v>
      </c>
      <c r="EJ301">
        <v>1473.106071428571</v>
      </c>
      <c r="EK301">
        <v>1505.422857142857</v>
      </c>
      <c r="EL301">
        <v>1.105411071428571</v>
      </c>
      <c r="EM301">
        <v>1474.210357142857</v>
      </c>
      <c r="EN301">
        <v>20.73282142857142</v>
      </c>
      <c r="EO301">
        <v>1.960340714285714</v>
      </c>
      <c r="EP301">
        <v>1.861112857142857</v>
      </c>
      <c r="EQ301">
        <v>17.12760357142857</v>
      </c>
      <c r="ER301">
        <v>16.30974642857143</v>
      </c>
      <c r="ES301">
        <v>2000.009285714286</v>
      </c>
      <c r="ET301">
        <v>0.9799983571428571</v>
      </c>
      <c r="EU301">
        <v>0.02000160714285714</v>
      </c>
      <c r="EV301">
        <v>0</v>
      </c>
      <c r="EW301">
        <v>327.6614285714286</v>
      </c>
      <c r="EX301">
        <v>5.00078</v>
      </c>
      <c r="EY301">
        <v>6493.465714285713</v>
      </c>
      <c r="EZ301">
        <v>16379.68928571429</v>
      </c>
      <c r="FA301">
        <v>39.82332142857143</v>
      </c>
      <c r="FB301">
        <v>40.64714285714285</v>
      </c>
      <c r="FC301">
        <v>39.96403571428571</v>
      </c>
      <c r="FD301">
        <v>40.36810714285713</v>
      </c>
      <c r="FE301">
        <v>41.05785714285714</v>
      </c>
      <c r="FF301">
        <v>1955.105</v>
      </c>
      <c r="FG301">
        <v>39.90428571428572</v>
      </c>
      <c r="FH301">
        <v>0</v>
      </c>
      <c r="FI301">
        <v>1758572634.6</v>
      </c>
      <c r="FJ301">
        <v>0</v>
      </c>
      <c r="FK301">
        <v>327.6335769230769</v>
      </c>
      <c r="FL301">
        <v>-0.3689230801454841</v>
      </c>
      <c r="FM301">
        <v>-8.704273515566841</v>
      </c>
      <c r="FN301">
        <v>6493.501538461538</v>
      </c>
      <c r="FO301">
        <v>15</v>
      </c>
      <c r="FP301">
        <v>0</v>
      </c>
      <c r="FQ301" t="s">
        <v>441</v>
      </c>
      <c r="FR301">
        <v>1746989605.5</v>
      </c>
      <c r="FS301">
        <v>1746989593.5</v>
      </c>
      <c r="FT301">
        <v>0</v>
      </c>
      <c r="FU301">
        <v>-0.274</v>
      </c>
      <c r="FV301">
        <v>-0.002</v>
      </c>
      <c r="FW301">
        <v>2.549</v>
      </c>
      <c r="FX301">
        <v>0.129</v>
      </c>
      <c r="FY301">
        <v>420</v>
      </c>
      <c r="FZ301">
        <v>17</v>
      </c>
      <c r="GA301">
        <v>0.02</v>
      </c>
      <c r="GB301">
        <v>0.04</v>
      </c>
      <c r="GC301">
        <v>-33.19096341463415</v>
      </c>
      <c r="GD301">
        <v>-1.70157909407674</v>
      </c>
      <c r="GE301">
        <v>0.1948865120113494</v>
      </c>
      <c r="GF301">
        <v>0</v>
      </c>
      <c r="GG301">
        <v>327.6878529411765</v>
      </c>
      <c r="GH301">
        <v>-0.7088922874346945</v>
      </c>
      <c r="GI301">
        <v>0.2295950568684126</v>
      </c>
      <c r="GJ301">
        <v>1</v>
      </c>
      <c r="GK301">
        <v>1.111140731707317</v>
      </c>
      <c r="GL301">
        <v>-0.1275664808362364</v>
      </c>
      <c r="GM301">
        <v>0.01260255459783585</v>
      </c>
      <c r="GN301">
        <v>0</v>
      </c>
      <c r="GO301">
        <v>1</v>
      </c>
      <c r="GP301">
        <v>3</v>
      </c>
      <c r="GQ301" t="s">
        <v>451</v>
      </c>
      <c r="GR301">
        <v>3.10264</v>
      </c>
      <c r="GS301">
        <v>2.726</v>
      </c>
      <c r="GT301">
        <v>0.201843</v>
      </c>
      <c r="GU301">
        <v>0.204642</v>
      </c>
      <c r="GV301">
        <v>0.100006</v>
      </c>
      <c r="GW301">
        <v>0.09777230000000001</v>
      </c>
      <c r="GX301">
        <v>20833.4</v>
      </c>
      <c r="GY301">
        <v>18867.1</v>
      </c>
      <c r="GZ301">
        <v>26666.4</v>
      </c>
      <c r="HA301">
        <v>23944.7</v>
      </c>
      <c r="HB301">
        <v>38421.4</v>
      </c>
      <c r="HC301">
        <v>31949</v>
      </c>
      <c r="HD301">
        <v>46569.7</v>
      </c>
      <c r="HE301">
        <v>37883</v>
      </c>
      <c r="HF301">
        <v>1.86565</v>
      </c>
      <c r="HG301">
        <v>1.84258</v>
      </c>
      <c r="HH301">
        <v>0.126861</v>
      </c>
      <c r="HI301">
        <v>0</v>
      </c>
      <c r="HJ301">
        <v>27.9476</v>
      </c>
      <c r="HK301">
        <v>999.9</v>
      </c>
      <c r="HL301">
        <v>46.6</v>
      </c>
      <c r="HM301">
        <v>32.4</v>
      </c>
      <c r="HN301">
        <v>25.3546</v>
      </c>
      <c r="HO301">
        <v>60.9322</v>
      </c>
      <c r="HP301">
        <v>22.3478</v>
      </c>
      <c r="HQ301">
        <v>1</v>
      </c>
      <c r="HR301">
        <v>0.165097</v>
      </c>
      <c r="HS301">
        <v>0.464333</v>
      </c>
      <c r="HT301">
        <v>20.2797</v>
      </c>
      <c r="HU301">
        <v>5.211</v>
      </c>
      <c r="HV301">
        <v>11.98</v>
      </c>
      <c r="HW301">
        <v>4.96315</v>
      </c>
      <c r="HX301">
        <v>3.27453</v>
      </c>
      <c r="HY301">
        <v>9999</v>
      </c>
      <c r="HZ301">
        <v>9999</v>
      </c>
      <c r="IA301">
        <v>9999</v>
      </c>
      <c r="IB301">
        <v>999.9</v>
      </c>
      <c r="IC301">
        <v>1.86391</v>
      </c>
      <c r="ID301">
        <v>1.86009</v>
      </c>
      <c r="IE301">
        <v>1.85841</v>
      </c>
      <c r="IF301">
        <v>1.85974</v>
      </c>
      <c r="IG301">
        <v>1.85989</v>
      </c>
      <c r="IH301">
        <v>1.85839</v>
      </c>
      <c r="II301">
        <v>1.85745</v>
      </c>
      <c r="IJ301">
        <v>1.85242</v>
      </c>
      <c r="IK301">
        <v>0</v>
      </c>
      <c r="IL301">
        <v>0</v>
      </c>
      <c r="IM301">
        <v>0</v>
      </c>
      <c r="IN301">
        <v>0</v>
      </c>
      <c r="IO301" t="s">
        <v>443</v>
      </c>
      <c r="IP301" t="s">
        <v>444</v>
      </c>
      <c r="IQ301" t="s">
        <v>445</v>
      </c>
      <c r="IR301" t="s">
        <v>445</v>
      </c>
      <c r="IS301" t="s">
        <v>445</v>
      </c>
      <c r="IT301" t="s">
        <v>445</v>
      </c>
      <c r="IU301">
        <v>0</v>
      </c>
      <c r="IV301">
        <v>100</v>
      </c>
      <c r="IW301">
        <v>100</v>
      </c>
      <c r="IX301">
        <v>-0.46</v>
      </c>
      <c r="IY301">
        <v>0.2718</v>
      </c>
      <c r="IZ301">
        <v>-1.088691465271074</v>
      </c>
      <c r="JA301">
        <v>-0.0009653133281458612</v>
      </c>
      <c r="JB301">
        <v>1.467522864134924E-06</v>
      </c>
      <c r="JC301">
        <v>-3.533429210606989E-10</v>
      </c>
      <c r="JD301">
        <v>0.001055554131792665</v>
      </c>
      <c r="JE301">
        <v>0.003653998214210923</v>
      </c>
      <c r="JF301">
        <v>0.0003927652080039181</v>
      </c>
      <c r="JG301">
        <v>9.453655735445027E-07</v>
      </c>
      <c r="JH301">
        <v>2</v>
      </c>
      <c r="JI301">
        <v>1975</v>
      </c>
      <c r="JJ301">
        <v>1</v>
      </c>
      <c r="JK301">
        <v>27</v>
      </c>
      <c r="JL301">
        <v>193050.5</v>
      </c>
      <c r="JM301">
        <v>193050.7</v>
      </c>
      <c r="JN301">
        <v>3.20801</v>
      </c>
      <c r="JO301">
        <v>2.60742</v>
      </c>
      <c r="JP301">
        <v>1.49658</v>
      </c>
      <c r="JQ301">
        <v>2.35107</v>
      </c>
      <c r="JR301">
        <v>1.54907</v>
      </c>
      <c r="JS301">
        <v>2.47192</v>
      </c>
      <c r="JT301">
        <v>37.0986</v>
      </c>
      <c r="JU301">
        <v>24.1838</v>
      </c>
      <c r="JV301">
        <v>18</v>
      </c>
      <c r="JW301">
        <v>483.327</v>
      </c>
      <c r="JX301">
        <v>482.931</v>
      </c>
      <c r="JY301">
        <v>27.03</v>
      </c>
      <c r="JZ301">
        <v>29.3522</v>
      </c>
      <c r="KA301">
        <v>30.0003</v>
      </c>
      <c r="KB301">
        <v>29.5208</v>
      </c>
      <c r="KC301">
        <v>29.5036</v>
      </c>
      <c r="KD301">
        <v>64.36920000000001</v>
      </c>
      <c r="KE301">
        <v>20.0867</v>
      </c>
      <c r="KF301">
        <v>66.8245</v>
      </c>
      <c r="KG301">
        <v>27.0228</v>
      </c>
      <c r="KH301">
        <v>1523.76</v>
      </c>
      <c r="KI301">
        <v>20.8393</v>
      </c>
      <c r="KJ301">
        <v>101.818</v>
      </c>
      <c r="KK301">
        <v>91.3597</v>
      </c>
    </row>
    <row r="302" spans="1:297">
      <c r="A302">
        <v>284</v>
      </c>
      <c r="B302">
        <v>1758572642</v>
      </c>
      <c r="C302">
        <v>7864.400000095367</v>
      </c>
      <c r="D302" t="s">
        <v>1015</v>
      </c>
      <c r="E302" t="s">
        <v>1016</v>
      </c>
      <c r="F302">
        <v>5</v>
      </c>
      <c r="G302" t="s">
        <v>834</v>
      </c>
      <c r="H302" t="s">
        <v>438</v>
      </c>
      <c r="I302">
        <v>1758572634.25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(EA302+(U302+2*0.95*5.67E-8*(((EA302+$B$9)+273)^4-(EA302+273)^4)-44100*J302)/(1.84*29.3*R302+8*0.95*5.67E-8*(EA302+273)^3))</f>
        <v>0</v>
      </c>
      <c r="W302">
        <f>($C$9*EB302+$D$9*EC302+$E$9*V302)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2*0.95*5.67E-8*(((EA302+$B$9)+273)^4-(W302+273)^4)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1540.54922599514</v>
      </c>
      <c r="AK302">
        <v>1516.923696969697</v>
      </c>
      <c r="AL302">
        <v>3.434357862953122</v>
      </c>
      <c r="AM302">
        <v>64.87164612893358</v>
      </c>
      <c r="AN302">
        <f>(AP302 - AO302 + DY302*1E3/(8.314*(EA302+273.15)) * AR302/DX302 * AQ302) * DX302/(100*DL302) * 1000/(1000 - AP302)</f>
        <v>0</v>
      </c>
      <c r="AO302">
        <v>20.75173262985555</v>
      </c>
      <c r="AP302">
        <v>21.82699878787878</v>
      </c>
      <c r="AQ302">
        <v>4.213501071651605E-06</v>
      </c>
      <c r="AR302">
        <v>105.5130570638781</v>
      </c>
      <c r="AS302">
        <v>0</v>
      </c>
      <c r="AT302">
        <v>0</v>
      </c>
      <c r="AU302">
        <f>IF(AS302*$H$15&gt;=AW302,1.0,(AW302/(AW302-AS302*$H$15)))</f>
        <v>0</v>
      </c>
      <c r="AV302">
        <f>(AU302-1)*100</f>
        <v>0</v>
      </c>
      <c r="AW302">
        <f>MAX(0,($B$15+$C$15*EF302)/(1+$D$15*EF302)*DY302/(EA302+273)*$E$15)</f>
        <v>0</v>
      </c>
      <c r="AX302" t="s">
        <v>439</v>
      </c>
      <c r="AY302" t="s">
        <v>439</v>
      </c>
      <c r="AZ302">
        <v>0</v>
      </c>
      <c r="BA302">
        <v>0</v>
      </c>
      <c r="BB302">
        <f>1-AZ302/BA302</f>
        <v>0</v>
      </c>
      <c r="BC302">
        <v>0</v>
      </c>
      <c r="BD302" t="s">
        <v>439</v>
      </c>
      <c r="BE302" t="s">
        <v>439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439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$B$13*EG302+$C$13*EH302+$F$13*ES302*(1-EV302)</f>
        <v>0</v>
      </c>
      <c r="DI302">
        <f>DH302*DJ302</f>
        <v>0</v>
      </c>
      <c r="DJ302">
        <f>($B$13*$D$11+$C$13*$D$11+$F$13*((FF302+EX302)/MAX(FF302+EX302+FG302, 0.1)*$I$11+FG302/MAX(FF302+EX302+FG302, 0.1)*$J$11))/($B$13+$C$13+$F$13)</f>
        <v>0</v>
      </c>
      <c r="DK302">
        <f>($B$13*$K$11+$C$13*$K$11+$F$13*((FF302+EX302)/MAX(FF302+EX302+FG302, 0.1)*$P$11+FG302/MAX(FF302+EX302+FG302, 0.1)*$Q$11))/($B$13+$C$13+$F$13)</f>
        <v>0</v>
      </c>
      <c r="DL302">
        <v>2.7</v>
      </c>
      <c r="DM302">
        <v>0.5</v>
      </c>
      <c r="DN302" t="s">
        <v>440</v>
      </c>
      <c r="DO302">
        <v>2</v>
      </c>
      <c r="DP302" t="b">
        <v>1</v>
      </c>
      <c r="DQ302">
        <v>1758572634.25</v>
      </c>
      <c r="DR302">
        <v>1459.512857142857</v>
      </c>
      <c r="DS302">
        <v>1492.844285714286</v>
      </c>
      <c r="DT302">
        <v>21.83163214285714</v>
      </c>
      <c r="DU302">
        <v>20.74007142857143</v>
      </c>
      <c r="DV302">
        <v>1459.982142857143</v>
      </c>
      <c r="DW302">
        <v>21.55976071428572</v>
      </c>
      <c r="DX302">
        <v>499.9751071428572</v>
      </c>
      <c r="DY302">
        <v>89.7691107142857</v>
      </c>
      <c r="DZ302">
        <v>0.06801020714285715</v>
      </c>
      <c r="EA302">
        <v>28.6202</v>
      </c>
      <c r="EB302">
        <v>30.00889285714286</v>
      </c>
      <c r="EC302">
        <v>999.9000000000002</v>
      </c>
      <c r="ED302">
        <v>0</v>
      </c>
      <c r="EE302">
        <v>0</v>
      </c>
      <c r="EF302">
        <v>9985.064642857145</v>
      </c>
      <c r="EG302">
        <v>0</v>
      </c>
      <c r="EH302">
        <v>11.52071428571428</v>
      </c>
      <c r="EI302">
        <v>-33.33266428571429</v>
      </c>
      <c r="EJ302">
        <v>1492.086428571428</v>
      </c>
      <c r="EK302">
        <v>1524.4625</v>
      </c>
      <c r="EL302">
        <v>1.091563928571428</v>
      </c>
      <c r="EM302">
        <v>1492.844285714286</v>
      </c>
      <c r="EN302">
        <v>20.74007142857143</v>
      </c>
      <c r="EO302">
        <v>1.959805357142857</v>
      </c>
      <c r="EP302">
        <v>1.861818571428571</v>
      </c>
      <c r="EQ302">
        <v>17.12328928571429</v>
      </c>
      <c r="ER302">
        <v>16.31568571428571</v>
      </c>
      <c r="ES302">
        <v>1999.998214285715</v>
      </c>
      <c r="ET302">
        <v>0.9799995000000001</v>
      </c>
      <c r="EU302">
        <v>0.02000044285714286</v>
      </c>
      <c r="EV302">
        <v>0</v>
      </c>
      <c r="EW302">
        <v>327.6511071428571</v>
      </c>
      <c r="EX302">
        <v>5.00078</v>
      </c>
      <c r="EY302">
        <v>6492.789285714286</v>
      </c>
      <c r="EZ302">
        <v>16379.60357142857</v>
      </c>
      <c r="FA302">
        <v>39.80328571428571</v>
      </c>
      <c r="FB302">
        <v>40.65599999999999</v>
      </c>
      <c r="FC302">
        <v>39.96174999999999</v>
      </c>
      <c r="FD302">
        <v>40.38142857142856</v>
      </c>
      <c r="FE302">
        <v>40.98646428571429</v>
      </c>
      <c r="FF302">
        <v>1955.096785714286</v>
      </c>
      <c r="FG302">
        <v>39.90142857142858</v>
      </c>
      <c r="FH302">
        <v>0</v>
      </c>
      <c r="FI302">
        <v>1758572640</v>
      </c>
      <c r="FJ302">
        <v>0</v>
      </c>
      <c r="FK302">
        <v>327.6124</v>
      </c>
      <c r="FL302">
        <v>-0.2260769205662193</v>
      </c>
      <c r="FM302">
        <v>-8.461538436391082</v>
      </c>
      <c r="FN302">
        <v>6492.7864</v>
      </c>
      <c r="FO302">
        <v>15</v>
      </c>
      <c r="FP302">
        <v>0</v>
      </c>
      <c r="FQ302" t="s">
        <v>441</v>
      </c>
      <c r="FR302">
        <v>1746989605.5</v>
      </c>
      <c r="FS302">
        <v>1746989593.5</v>
      </c>
      <c r="FT302">
        <v>0</v>
      </c>
      <c r="FU302">
        <v>-0.274</v>
      </c>
      <c r="FV302">
        <v>-0.002</v>
      </c>
      <c r="FW302">
        <v>2.549</v>
      </c>
      <c r="FX302">
        <v>0.129</v>
      </c>
      <c r="FY302">
        <v>420</v>
      </c>
      <c r="FZ302">
        <v>17</v>
      </c>
      <c r="GA302">
        <v>0.02</v>
      </c>
      <c r="GB302">
        <v>0.04</v>
      </c>
      <c r="GC302">
        <v>-33.2982575</v>
      </c>
      <c r="GD302">
        <v>-0.5758772983114188</v>
      </c>
      <c r="GE302">
        <v>0.1060920328947934</v>
      </c>
      <c r="GF302">
        <v>0</v>
      </c>
      <c r="GG302">
        <v>327.6195882352941</v>
      </c>
      <c r="GH302">
        <v>-0.2935676100769384</v>
      </c>
      <c r="GI302">
        <v>0.2330310655441678</v>
      </c>
      <c r="GJ302">
        <v>1</v>
      </c>
      <c r="GK302">
        <v>1.09739275</v>
      </c>
      <c r="GL302">
        <v>-0.1521817260788012</v>
      </c>
      <c r="GM302">
        <v>0.01504791031796441</v>
      </c>
      <c r="GN302">
        <v>0</v>
      </c>
      <c r="GO302">
        <v>1</v>
      </c>
      <c r="GP302">
        <v>3</v>
      </c>
      <c r="GQ302" t="s">
        <v>451</v>
      </c>
      <c r="GR302">
        <v>3.10251</v>
      </c>
      <c r="GS302">
        <v>2.7262</v>
      </c>
      <c r="GT302">
        <v>0.203356</v>
      </c>
      <c r="GU302">
        <v>0.206124</v>
      </c>
      <c r="GV302">
        <v>0.100009</v>
      </c>
      <c r="GW302">
        <v>0.097882</v>
      </c>
      <c r="GX302">
        <v>20794</v>
      </c>
      <c r="GY302">
        <v>18831.6</v>
      </c>
      <c r="GZ302">
        <v>26666.5</v>
      </c>
      <c r="HA302">
        <v>23944.2</v>
      </c>
      <c r="HB302">
        <v>38421.5</v>
      </c>
      <c r="HC302">
        <v>31944.9</v>
      </c>
      <c r="HD302">
        <v>46569.7</v>
      </c>
      <c r="HE302">
        <v>37882.5</v>
      </c>
      <c r="HF302">
        <v>1.8656</v>
      </c>
      <c r="HG302">
        <v>1.84305</v>
      </c>
      <c r="HH302">
        <v>0.125743</v>
      </c>
      <c r="HI302">
        <v>0</v>
      </c>
      <c r="HJ302">
        <v>27.9452</v>
      </c>
      <c r="HK302">
        <v>999.9</v>
      </c>
      <c r="HL302">
        <v>46.6</v>
      </c>
      <c r="HM302">
        <v>32.4</v>
      </c>
      <c r="HN302">
        <v>25.3537</v>
      </c>
      <c r="HO302">
        <v>60.7222</v>
      </c>
      <c r="HP302">
        <v>22.6242</v>
      </c>
      <c r="HQ302">
        <v>1</v>
      </c>
      <c r="HR302">
        <v>0.165145</v>
      </c>
      <c r="HS302">
        <v>0.479074</v>
      </c>
      <c r="HT302">
        <v>20.279</v>
      </c>
      <c r="HU302">
        <v>5.2104</v>
      </c>
      <c r="HV302">
        <v>11.98</v>
      </c>
      <c r="HW302">
        <v>4.96285</v>
      </c>
      <c r="HX302">
        <v>3.2744</v>
      </c>
      <c r="HY302">
        <v>9999</v>
      </c>
      <c r="HZ302">
        <v>9999</v>
      </c>
      <c r="IA302">
        <v>9999</v>
      </c>
      <c r="IB302">
        <v>999.9</v>
      </c>
      <c r="IC302">
        <v>1.86395</v>
      </c>
      <c r="ID302">
        <v>1.8601</v>
      </c>
      <c r="IE302">
        <v>1.85843</v>
      </c>
      <c r="IF302">
        <v>1.85974</v>
      </c>
      <c r="IG302">
        <v>1.85989</v>
      </c>
      <c r="IH302">
        <v>1.85841</v>
      </c>
      <c r="II302">
        <v>1.85745</v>
      </c>
      <c r="IJ302">
        <v>1.85242</v>
      </c>
      <c r="IK302">
        <v>0</v>
      </c>
      <c r="IL302">
        <v>0</v>
      </c>
      <c r="IM302">
        <v>0</v>
      </c>
      <c r="IN302">
        <v>0</v>
      </c>
      <c r="IO302" t="s">
        <v>443</v>
      </c>
      <c r="IP302" t="s">
        <v>444</v>
      </c>
      <c r="IQ302" t="s">
        <v>445</v>
      </c>
      <c r="IR302" t="s">
        <v>445</v>
      </c>
      <c r="IS302" t="s">
        <v>445</v>
      </c>
      <c r="IT302" t="s">
        <v>445</v>
      </c>
      <c r="IU302">
        <v>0</v>
      </c>
      <c r="IV302">
        <v>100</v>
      </c>
      <c r="IW302">
        <v>100</v>
      </c>
      <c r="IX302">
        <v>-0.44</v>
      </c>
      <c r="IY302">
        <v>0.2718</v>
      </c>
      <c r="IZ302">
        <v>-1.088691465271074</v>
      </c>
      <c r="JA302">
        <v>-0.0009653133281458612</v>
      </c>
      <c r="JB302">
        <v>1.467522864134924E-06</v>
      </c>
      <c r="JC302">
        <v>-3.533429210606989E-10</v>
      </c>
      <c r="JD302">
        <v>0.001055554131792665</v>
      </c>
      <c r="JE302">
        <v>0.003653998214210923</v>
      </c>
      <c r="JF302">
        <v>0.0003927652080039181</v>
      </c>
      <c r="JG302">
        <v>9.453655735445027E-07</v>
      </c>
      <c r="JH302">
        <v>2</v>
      </c>
      <c r="JI302">
        <v>1975</v>
      </c>
      <c r="JJ302">
        <v>1</v>
      </c>
      <c r="JK302">
        <v>27</v>
      </c>
      <c r="JL302">
        <v>193050.6</v>
      </c>
      <c r="JM302">
        <v>193050.8</v>
      </c>
      <c r="JN302">
        <v>3.23975</v>
      </c>
      <c r="JO302">
        <v>2.6062</v>
      </c>
      <c r="JP302">
        <v>1.49658</v>
      </c>
      <c r="JQ302">
        <v>2.34985</v>
      </c>
      <c r="JR302">
        <v>1.54907</v>
      </c>
      <c r="JS302">
        <v>2.45728</v>
      </c>
      <c r="JT302">
        <v>37.0986</v>
      </c>
      <c r="JU302">
        <v>24.1751</v>
      </c>
      <c r="JV302">
        <v>18</v>
      </c>
      <c r="JW302">
        <v>483.315</v>
      </c>
      <c r="JX302">
        <v>483.259</v>
      </c>
      <c r="JY302">
        <v>27.017</v>
      </c>
      <c r="JZ302">
        <v>29.3545</v>
      </c>
      <c r="KA302">
        <v>30.0003</v>
      </c>
      <c r="KB302">
        <v>29.523</v>
      </c>
      <c r="KC302">
        <v>29.506</v>
      </c>
      <c r="KD302">
        <v>65.0018</v>
      </c>
      <c r="KE302">
        <v>20.0867</v>
      </c>
      <c r="KF302">
        <v>66.8245</v>
      </c>
      <c r="KG302">
        <v>27.0104</v>
      </c>
      <c r="KH302">
        <v>1537.15</v>
      </c>
      <c r="KI302">
        <v>20.8626</v>
      </c>
      <c r="KJ302">
        <v>101.818</v>
      </c>
      <c r="KK302">
        <v>91.3583</v>
      </c>
    </row>
    <row r="303" spans="1:297">
      <c r="A303">
        <v>285</v>
      </c>
      <c r="B303">
        <v>1758572647</v>
      </c>
      <c r="C303">
        <v>7869.400000095367</v>
      </c>
      <c r="D303" t="s">
        <v>1017</v>
      </c>
      <c r="E303" t="s">
        <v>1018</v>
      </c>
      <c r="F303">
        <v>5</v>
      </c>
      <c r="G303" t="s">
        <v>834</v>
      </c>
      <c r="H303" t="s">
        <v>438</v>
      </c>
      <c r="I303">
        <v>1758572639.518518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(EA303+(U303+2*0.95*5.67E-8*(((EA303+$B$9)+273)^4-(EA303+273)^4)-44100*J303)/(1.84*29.3*R303+8*0.95*5.67E-8*(EA303+273)^3))</f>
        <v>0</v>
      </c>
      <c r="W303">
        <f>($C$9*EB303+$D$9*EC303+$E$9*V303)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2*0.95*5.67E-8*(((EA303+$B$9)+273)^4-(W303+273)^4)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1557.737412044482</v>
      </c>
      <c r="AK303">
        <v>1534.033515151516</v>
      </c>
      <c r="AL303">
        <v>3.435740457211503</v>
      </c>
      <c r="AM303">
        <v>64.87164612893358</v>
      </c>
      <c r="AN303">
        <f>(AP303 - AO303 + DY303*1E3/(8.314*(EA303+273.15)) * AR303/DX303 * AQ303) * DX303/(100*DL303) * 1000/(1000 - AP303)</f>
        <v>0</v>
      </c>
      <c r="AO303">
        <v>20.78247446417187</v>
      </c>
      <c r="AP303">
        <v>21.83761818181817</v>
      </c>
      <c r="AQ303">
        <v>5.3061669911098E-05</v>
      </c>
      <c r="AR303">
        <v>105.5130570638781</v>
      </c>
      <c r="AS303">
        <v>0</v>
      </c>
      <c r="AT303">
        <v>0</v>
      </c>
      <c r="AU303">
        <f>IF(AS303*$H$15&gt;=AW303,1.0,(AW303/(AW303-AS303*$H$15)))</f>
        <v>0</v>
      </c>
      <c r="AV303">
        <f>(AU303-1)*100</f>
        <v>0</v>
      </c>
      <c r="AW303">
        <f>MAX(0,($B$15+$C$15*EF303)/(1+$D$15*EF303)*DY303/(EA303+273)*$E$15)</f>
        <v>0</v>
      </c>
      <c r="AX303" t="s">
        <v>439</v>
      </c>
      <c r="AY303" t="s">
        <v>439</v>
      </c>
      <c r="AZ303">
        <v>0</v>
      </c>
      <c r="BA303">
        <v>0</v>
      </c>
      <c r="BB303">
        <f>1-AZ303/BA303</f>
        <v>0</v>
      </c>
      <c r="BC303">
        <v>0</v>
      </c>
      <c r="BD303" t="s">
        <v>439</v>
      </c>
      <c r="BE303" t="s">
        <v>439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439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$B$13*EG303+$C$13*EH303+$F$13*ES303*(1-EV303)</f>
        <v>0</v>
      </c>
      <c r="DI303">
        <f>DH303*DJ303</f>
        <v>0</v>
      </c>
      <c r="DJ303">
        <f>($B$13*$D$11+$C$13*$D$11+$F$13*((FF303+EX303)/MAX(FF303+EX303+FG303, 0.1)*$I$11+FG303/MAX(FF303+EX303+FG303, 0.1)*$J$11))/($B$13+$C$13+$F$13)</f>
        <v>0</v>
      </c>
      <c r="DK303">
        <f>($B$13*$K$11+$C$13*$K$11+$F$13*((FF303+EX303)/MAX(FF303+EX303+FG303, 0.1)*$P$11+FG303/MAX(FF303+EX303+FG303, 0.1)*$Q$11))/($B$13+$C$13+$F$13)</f>
        <v>0</v>
      </c>
      <c r="DL303">
        <v>2.7</v>
      </c>
      <c r="DM303">
        <v>0.5</v>
      </c>
      <c r="DN303" t="s">
        <v>440</v>
      </c>
      <c r="DO303">
        <v>2</v>
      </c>
      <c r="DP303" t="b">
        <v>1</v>
      </c>
      <c r="DQ303">
        <v>1758572639.518518</v>
      </c>
      <c r="DR303">
        <v>1477.14037037037</v>
      </c>
      <c r="DS303">
        <v>1510.505185185185</v>
      </c>
      <c r="DT303">
        <v>21.8297888888889</v>
      </c>
      <c r="DU303">
        <v>20.75658148148148</v>
      </c>
      <c r="DV303">
        <v>1477.591481481481</v>
      </c>
      <c r="DW303">
        <v>21.55795185185185</v>
      </c>
      <c r="DX303">
        <v>500.0117777777778</v>
      </c>
      <c r="DY303">
        <v>89.77027037037035</v>
      </c>
      <c r="DZ303">
        <v>0.06794528148148148</v>
      </c>
      <c r="EA303">
        <v>28.61831111111112</v>
      </c>
      <c r="EB303">
        <v>30.00327777777778</v>
      </c>
      <c r="EC303">
        <v>999.9000000000001</v>
      </c>
      <c r="ED303">
        <v>0</v>
      </c>
      <c r="EE303">
        <v>0</v>
      </c>
      <c r="EF303">
        <v>9995.533703703704</v>
      </c>
      <c r="EG303">
        <v>0</v>
      </c>
      <c r="EH303">
        <v>10.97109259259259</v>
      </c>
      <c r="EI303">
        <v>-33.3661</v>
      </c>
      <c r="EJ303">
        <v>1510.105185185185</v>
      </c>
      <c r="EK303">
        <v>1542.523333333334</v>
      </c>
      <c r="EL303">
        <v>1.073213703703704</v>
      </c>
      <c r="EM303">
        <v>1510.505185185185</v>
      </c>
      <c r="EN303">
        <v>20.75658148148148</v>
      </c>
      <c r="EO303">
        <v>1.959665185185185</v>
      </c>
      <c r="EP303">
        <v>1.863324074074074</v>
      </c>
      <c r="EQ303">
        <v>17.12215555555556</v>
      </c>
      <c r="ER303">
        <v>16.32837037037037</v>
      </c>
      <c r="ES303">
        <v>1999.983333333333</v>
      </c>
      <c r="ET303">
        <v>0.9799997037037038</v>
      </c>
      <c r="EU303">
        <v>0.02000020740740741</v>
      </c>
      <c r="EV303">
        <v>0</v>
      </c>
      <c r="EW303">
        <v>327.5781851851852</v>
      </c>
      <c r="EX303">
        <v>5.00078</v>
      </c>
      <c r="EY303">
        <v>6492.215185185185</v>
      </c>
      <c r="EZ303">
        <v>16379.48888888889</v>
      </c>
      <c r="FA303">
        <v>39.81685185185184</v>
      </c>
      <c r="FB303">
        <v>40.65485185185184</v>
      </c>
      <c r="FC303">
        <v>40.01596296296297</v>
      </c>
      <c r="FD303">
        <v>40.37244444444445</v>
      </c>
      <c r="FE303">
        <v>40.93507407407407</v>
      </c>
      <c r="FF303">
        <v>1955.082592592592</v>
      </c>
      <c r="FG303">
        <v>39.90074074074074</v>
      </c>
      <c r="FH303">
        <v>0</v>
      </c>
      <c r="FI303">
        <v>1758572644.8</v>
      </c>
      <c r="FJ303">
        <v>0</v>
      </c>
      <c r="FK303">
        <v>327.538</v>
      </c>
      <c r="FL303">
        <v>0.08769230921291771</v>
      </c>
      <c r="FM303">
        <v>-4.656923079859643</v>
      </c>
      <c r="FN303">
        <v>6492.299599999999</v>
      </c>
      <c r="FO303">
        <v>15</v>
      </c>
      <c r="FP303">
        <v>0</v>
      </c>
      <c r="FQ303" t="s">
        <v>441</v>
      </c>
      <c r="FR303">
        <v>1746989605.5</v>
      </c>
      <c r="FS303">
        <v>1746989593.5</v>
      </c>
      <c r="FT303">
        <v>0</v>
      </c>
      <c r="FU303">
        <v>-0.274</v>
      </c>
      <c r="FV303">
        <v>-0.002</v>
      </c>
      <c r="FW303">
        <v>2.549</v>
      </c>
      <c r="FX303">
        <v>0.129</v>
      </c>
      <c r="FY303">
        <v>420</v>
      </c>
      <c r="FZ303">
        <v>17</v>
      </c>
      <c r="GA303">
        <v>0.02</v>
      </c>
      <c r="GB303">
        <v>0.04</v>
      </c>
      <c r="GC303">
        <v>-33.34195853658537</v>
      </c>
      <c r="GD303">
        <v>-0.2312362369338563</v>
      </c>
      <c r="GE303">
        <v>0.08541476132096201</v>
      </c>
      <c r="GF303">
        <v>1</v>
      </c>
      <c r="GG303">
        <v>327.5946176470588</v>
      </c>
      <c r="GH303">
        <v>-0.622933535384451</v>
      </c>
      <c r="GI303">
        <v>0.2299570311148786</v>
      </c>
      <c r="GJ303">
        <v>1</v>
      </c>
      <c r="GK303">
        <v>1.083918292682927</v>
      </c>
      <c r="GL303">
        <v>-0.2044588850174215</v>
      </c>
      <c r="GM303">
        <v>0.02076431001155106</v>
      </c>
      <c r="GN303">
        <v>0</v>
      </c>
      <c r="GO303">
        <v>2</v>
      </c>
      <c r="GP303">
        <v>3</v>
      </c>
      <c r="GQ303" t="s">
        <v>448</v>
      </c>
      <c r="GR303">
        <v>3.10283</v>
      </c>
      <c r="GS303">
        <v>2.72595</v>
      </c>
      <c r="GT303">
        <v>0.204705</v>
      </c>
      <c r="GU303">
        <v>0.207469</v>
      </c>
      <c r="GV303">
        <v>0.100041</v>
      </c>
      <c r="GW303">
        <v>0.0979242</v>
      </c>
      <c r="GX303">
        <v>20758.7</v>
      </c>
      <c r="GY303">
        <v>18799.7</v>
      </c>
      <c r="GZ303">
        <v>26666.3</v>
      </c>
      <c r="HA303">
        <v>23944.2</v>
      </c>
      <c r="HB303">
        <v>38420.2</v>
      </c>
      <c r="HC303">
        <v>31943.2</v>
      </c>
      <c r="HD303">
        <v>46569.7</v>
      </c>
      <c r="HE303">
        <v>37882.2</v>
      </c>
      <c r="HF303">
        <v>1.86572</v>
      </c>
      <c r="HG303">
        <v>1.84263</v>
      </c>
      <c r="HH303">
        <v>0.125531</v>
      </c>
      <c r="HI303">
        <v>0</v>
      </c>
      <c r="HJ303">
        <v>27.9452</v>
      </c>
      <c r="HK303">
        <v>999.9</v>
      </c>
      <c r="HL303">
        <v>46.6</v>
      </c>
      <c r="HM303">
        <v>32.4</v>
      </c>
      <c r="HN303">
        <v>25.3534</v>
      </c>
      <c r="HO303">
        <v>60.7022</v>
      </c>
      <c r="HP303">
        <v>22.3117</v>
      </c>
      <c r="HQ303">
        <v>1</v>
      </c>
      <c r="HR303">
        <v>0.165401</v>
      </c>
      <c r="HS303">
        <v>0.353203</v>
      </c>
      <c r="HT303">
        <v>20.2797</v>
      </c>
      <c r="HU303">
        <v>5.21055</v>
      </c>
      <c r="HV303">
        <v>11.98</v>
      </c>
      <c r="HW303">
        <v>4.96275</v>
      </c>
      <c r="HX303">
        <v>3.2744</v>
      </c>
      <c r="HY303">
        <v>9999</v>
      </c>
      <c r="HZ303">
        <v>9999</v>
      </c>
      <c r="IA303">
        <v>9999</v>
      </c>
      <c r="IB303">
        <v>999.9</v>
      </c>
      <c r="IC303">
        <v>1.86395</v>
      </c>
      <c r="ID303">
        <v>1.86009</v>
      </c>
      <c r="IE303">
        <v>1.85842</v>
      </c>
      <c r="IF303">
        <v>1.85976</v>
      </c>
      <c r="IG303">
        <v>1.85989</v>
      </c>
      <c r="IH303">
        <v>1.85842</v>
      </c>
      <c r="II303">
        <v>1.85745</v>
      </c>
      <c r="IJ303">
        <v>1.85242</v>
      </c>
      <c r="IK303">
        <v>0</v>
      </c>
      <c r="IL303">
        <v>0</v>
      </c>
      <c r="IM303">
        <v>0</v>
      </c>
      <c r="IN303">
        <v>0</v>
      </c>
      <c r="IO303" t="s">
        <v>443</v>
      </c>
      <c r="IP303" t="s">
        <v>444</v>
      </c>
      <c r="IQ303" t="s">
        <v>445</v>
      </c>
      <c r="IR303" t="s">
        <v>445</v>
      </c>
      <c r="IS303" t="s">
        <v>445</v>
      </c>
      <c r="IT303" t="s">
        <v>445</v>
      </c>
      <c r="IU303">
        <v>0</v>
      </c>
      <c r="IV303">
        <v>100</v>
      </c>
      <c r="IW303">
        <v>100</v>
      </c>
      <c r="IX303">
        <v>-0.43</v>
      </c>
      <c r="IY303">
        <v>0.272</v>
      </c>
      <c r="IZ303">
        <v>-1.088691465271074</v>
      </c>
      <c r="JA303">
        <v>-0.0009653133281458612</v>
      </c>
      <c r="JB303">
        <v>1.467522864134924E-06</v>
      </c>
      <c r="JC303">
        <v>-3.533429210606989E-10</v>
      </c>
      <c r="JD303">
        <v>0.001055554131792665</v>
      </c>
      <c r="JE303">
        <v>0.003653998214210923</v>
      </c>
      <c r="JF303">
        <v>0.0003927652080039181</v>
      </c>
      <c r="JG303">
        <v>9.453655735445027E-07</v>
      </c>
      <c r="JH303">
        <v>2</v>
      </c>
      <c r="JI303">
        <v>1975</v>
      </c>
      <c r="JJ303">
        <v>1</v>
      </c>
      <c r="JK303">
        <v>27</v>
      </c>
      <c r="JL303">
        <v>193050.7</v>
      </c>
      <c r="JM303">
        <v>193050.9</v>
      </c>
      <c r="JN303">
        <v>3.26904</v>
      </c>
      <c r="JO303">
        <v>2.60742</v>
      </c>
      <c r="JP303">
        <v>1.49658</v>
      </c>
      <c r="JQ303">
        <v>2.34985</v>
      </c>
      <c r="JR303">
        <v>1.54907</v>
      </c>
      <c r="JS303">
        <v>2.35229</v>
      </c>
      <c r="JT303">
        <v>37.0986</v>
      </c>
      <c r="JU303">
        <v>24.1751</v>
      </c>
      <c r="JV303">
        <v>18</v>
      </c>
      <c r="JW303">
        <v>483.407</v>
      </c>
      <c r="JX303">
        <v>482.997</v>
      </c>
      <c r="JY303">
        <v>27.0146</v>
      </c>
      <c r="JZ303">
        <v>29.357</v>
      </c>
      <c r="KA303">
        <v>30.0001</v>
      </c>
      <c r="KB303">
        <v>29.5256</v>
      </c>
      <c r="KC303">
        <v>29.5079</v>
      </c>
      <c r="KD303">
        <v>65.59139999999999</v>
      </c>
      <c r="KE303">
        <v>19.8118</v>
      </c>
      <c r="KF303">
        <v>66.8245</v>
      </c>
      <c r="KG303">
        <v>27.0411</v>
      </c>
      <c r="KH303">
        <v>1557.19</v>
      </c>
      <c r="KI303">
        <v>20.875</v>
      </c>
      <c r="KJ303">
        <v>101.817</v>
      </c>
      <c r="KK303">
        <v>91.3578</v>
      </c>
    </row>
    <row r="304" spans="1:297">
      <c r="A304">
        <v>286</v>
      </c>
      <c r="B304">
        <v>1758572652</v>
      </c>
      <c r="C304">
        <v>7874.400000095367</v>
      </c>
      <c r="D304" t="s">
        <v>1019</v>
      </c>
      <c r="E304" t="s">
        <v>1020</v>
      </c>
      <c r="F304">
        <v>5</v>
      </c>
      <c r="G304" t="s">
        <v>834</v>
      </c>
      <c r="H304" t="s">
        <v>438</v>
      </c>
      <c r="I304">
        <v>1758572644.232143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(EA304+(U304+2*0.95*5.67E-8*(((EA304+$B$9)+273)^4-(EA304+273)^4)-44100*J304)/(1.84*29.3*R304+8*0.95*5.67E-8*(EA304+273)^3))</f>
        <v>0</v>
      </c>
      <c r="W304">
        <f>($C$9*EB304+$D$9*EC304+$E$9*V304)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2*0.95*5.67E-8*(((EA304+$B$9)+273)^4-(W304+273)^4)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1574.965642033432</v>
      </c>
      <c r="AK304">
        <v>1551.188666666666</v>
      </c>
      <c r="AL304">
        <v>3.417007661122025</v>
      </c>
      <c r="AM304">
        <v>64.87164612893358</v>
      </c>
      <c r="AN304">
        <f>(AP304 - AO304 + DY304*1E3/(8.314*(EA304+273.15)) * AR304/DX304 * AQ304) * DX304/(100*DL304) * 1000/(1000 - AP304)</f>
        <v>0</v>
      </c>
      <c r="AO304">
        <v>20.80773291084554</v>
      </c>
      <c r="AP304">
        <v>21.84475090909091</v>
      </c>
      <c r="AQ304">
        <v>3.035652462954186E-05</v>
      </c>
      <c r="AR304">
        <v>105.5130570638781</v>
      </c>
      <c r="AS304">
        <v>0</v>
      </c>
      <c r="AT304">
        <v>0</v>
      </c>
      <c r="AU304">
        <f>IF(AS304*$H$15&gt;=AW304,1.0,(AW304/(AW304-AS304*$H$15)))</f>
        <v>0</v>
      </c>
      <c r="AV304">
        <f>(AU304-1)*100</f>
        <v>0</v>
      </c>
      <c r="AW304">
        <f>MAX(0,($B$15+$C$15*EF304)/(1+$D$15*EF304)*DY304/(EA304+273)*$E$15)</f>
        <v>0</v>
      </c>
      <c r="AX304" t="s">
        <v>439</v>
      </c>
      <c r="AY304" t="s">
        <v>439</v>
      </c>
      <c r="AZ304">
        <v>0</v>
      </c>
      <c r="BA304">
        <v>0</v>
      </c>
      <c r="BB304">
        <f>1-AZ304/BA304</f>
        <v>0</v>
      </c>
      <c r="BC304">
        <v>0</v>
      </c>
      <c r="BD304" t="s">
        <v>439</v>
      </c>
      <c r="BE304" t="s">
        <v>439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439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$B$13*EG304+$C$13*EH304+$F$13*ES304*(1-EV304)</f>
        <v>0</v>
      </c>
      <c r="DI304">
        <f>DH304*DJ304</f>
        <v>0</v>
      </c>
      <c r="DJ304">
        <f>($B$13*$D$11+$C$13*$D$11+$F$13*((FF304+EX304)/MAX(FF304+EX304+FG304, 0.1)*$I$11+FG304/MAX(FF304+EX304+FG304, 0.1)*$J$11))/($B$13+$C$13+$F$13)</f>
        <v>0</v>
      </c>
      <c r="DK304">
        <f>($B$13*$K$11+$C$13*$K$11+$F$13*((FF304+EX304)/MAX(FF304+EX304+FG304, 0.1)*$P$11+FG304/MAX(FF304+EX304+FG304, 0.1)*$Q$11))/($B$13+$C$13+$F$13)</f>
        <v>0</v>
      </c>
      <c r="DL304">
        <v>2.7</v>
      </c>
      <c r="DM304">
        <v>0.5</v>
      </c>
      <c r="DN304" t="s">
        <v>440</v>
      </c>
      <c r="DO304">
        <v>2</v>
      </c>
      <c r="DP304" t="b">
        <v>1</v>
      </c>
      <c r="DQ304">
        <v>1758572644.232143</v>
      </c>
      <c r="DR304">
        <v>1492.943928571429</v>
      </c>
      <c r="DS304">
        <v>1526.301071428572</v>
      </c>
      <c r="DT304">
        <v>21.83302142857143</v>
      </c>
      <c r="DU304">
        <v>20.77695</v>
      </c>
      <c r="DV304">
        <v>1493.377857142857</v>
      </c>
      <c r="DW304">
        <v>21.56110714285715</v>
      </c>
      <c r="DX304">
        <v>500.0372857142858</v>
      </c>
      <c r="DY304">
        <v>89.77139642857144</v>
      </c>
      <c r="DZ304">
        <v>0.06768782857142858</v>
      </c>
      <c r="EA304">
        <v>28.61698928571429</v>
      </c>
      <c r="EB304">
        <v>29.99891785714286</v>
      </c>
      <c r="EC304">
        <v>999.9000000000002</v>
      </c>
      <c r="ED304">
        <v>0</v>
      </c>
      <c r="EE304">
        <v>0</v>
      </c>
      <c r="EF304">
        <v>10007.76464285714</v>
      </c>
      <c r="EG304">
        <v>0</v>
      </c>
      <c r="EH304">
        <v>10.52538571428571</v>
      </c>
      <c r="EI304">
        <v>-33.35789642857144</v>
      </c>
      <c r="EJ304">
        <v>1526.2675</v>
      </c>
      <c r="EK304">
        <v>1558.686428571429</v>
      </c>
      <c r="EL304">
        <v>1.056065714285714</v>
      </c>
      <c r="EM304">
        <v>1526.301071428572</v>
      </c>
      <c r="EN304">
        <v>20.77695</v>
      </c>
      <c r="EO304">
        <v>1.959980714285714</v>
      </c>
      <c r="EP304">
        <v>1.865176785714286</v>
      </c>
      <c r="EQ304">
        <v>17.12468214285715</v>
      </c>
      <c r="ER304">
        <v>16.34396428571429</v>
      </c>
      <c r="ES304">
        <v>2000.000714285714</v>
      </c>
      <c r="ET304">
        <v>0.9799984642857142</v>
      </c>
      <c r="EU304">
        <v>0.0200015</v>
      </c>
      <c r="EV304">
        <v>0</v>
      </c>
      <c r="EW304">
        <v>327.5365</v>
      </c>
      <c r="EX304">
        <v>5.00078</v>
      </c>
      <c r="EY304">
        <v>6491.805357142856</v>
      </c>
      <c r="EZ304">
        <v>16379.62142857143</v>
      </c>
      <c r="FA304">
        <v>39.84575</v>
      </c>
      <c r="FB304">
        <v>40.66264285714285</v>
      </c>
      <c r="FC304">
        <v>39.9975</v>
      </c>
      <c r="FD304">
        <v>40.38814285714285</v>
      </c>
      <c r="FE304">
        <v>40.97532142857142</v>
      </c>
      <c r="FF304">
        <v>1955.096428571429</v>
      </c>
      <c r="FG304">
        <v>39.90428571428572</v>
      </c>
      <c r="FH304">
        <v>0</v>
      </c>
      <c r="FI304">
        <v>1758572650.2</v>
      </c>
      <c r="FJ304">
        <v>0</v>
      </c>
      <c r="FK304">
        <v>327.5201923076923</v>
      </c>
      <c r="FL304">
        <v>-0.4740854675399967</v>
      </c>
      <c r="FM304">
        <v>-5.83863249951817</v>
      </c>
      <c r="FN304">
        <v>6491.815384615384</v>
      </c>
      <c r="FO304">
        <v>15</v>
      </c>
      <c r="FP304">
        <v>0</v>
      </c>
      <c r="FQ304" t="s">
        <v>441</v>
      </c>
      <c r="FR304">
        <v>1746989605.5</v>
      </c>
      <c r="FS304">
        <v>1746989593.5</v>
      </c>
      <c r="FT304">
        <v>0</v>
      </c>
      <c r="FU304">
        <v>-0.274</v>
      </c>
      <c r="FV304">
        <v>-0.002</v>
      </c>
      <c r="FW304">
        <v>2.549</v>
      </c>
      <c r="FX304">
        <v>0.129</v>
      </c>
      <c r="FY304">
        <v>420</v>
      </c>
      <c r="FZ304">
        <v>17</v>
      </c>
      <c r="GA304">
        <v>0.02</v>
      </c>
      <c r="GB304">
        <v>0.04</v>
      </c>
      <c r="GC304">
        <v>-33.3699625</v>
      </c>
      <c r="GD304">
        <v>0.02477335834901162</v>
      </c>
      <c r="GE304">
        <v>0.07527579188391198</v>
      </c>
      <c r="GF304">
        <v>1</v>
      </c>
      <c r="GG304">
        <v>327.5245882352942</v>
      </c>
      <c r="GH304">
        <v>-0.3094270431335928</v>
      </c>
      <c r="GI304">
        <v>0.2013552782940769</v>
      </c>
      <c r="GJ304">
        <v>1</v>
      </c>
      <c r="GK304">
        <v>1.06525775</v>
      </c>
      <c r="GL304">
        <v>-0.2252783864915605</v>
      </c>
      <c r="GM304">
        <v>0.02230202395383655</v>
      </c>
      <c r="GN304">
        <v>0</v>
      </c>
      <c r="GO304">
        <v>2</v>
      </c>
      <c r="GP304">
        <v>3</v>
      </c>
      <c r="GQ304" t="s">
        <v>448</v>
      </c>
      <c r="GR304">
        <v>3.10254</v>
      </c>
      <c r="GS304">
        <v>2.72579</v>
      </c>
      <c r="GT304">
        <v>0.206054</v>
      </c>
      <c r="GU304">
        <v>0.208808</v>
      </c>
      <c r="GV304">
        <v>0.100071</v>
      </c>
      <c r="GW304">
        <v>0.0980591</v>
      </c>
      <c r="GX304">
        <v>20723.5</v>
      </c>
      <c r="GY304">
        <v>18768</v>
      </c>
      <c r="GZ304">
        <v>26666.3</v>
      </c>
      <c r="HA304">
        <v>23944.3</v>
      </c>
      <c r="HB304">
        <v>38419</v>
      </c>
      <c r="HC304">
        <v>31938.4</v>
      </c>
      <c r="HD304">
        <v>46569.6</v>
      </c>
      <c r="HE304">
        <v>37882</v>
      </c>
      <c r="HF304">
        <v>1.86545</v>
      </c>
      <c r="HG304">
        <v>1.84312</v>
      </c>
      <c r="HH304">
        <v>0.126302</v>
      </c>
      <c r="HI304">
        <v>0</v>
      </c>
      <c r="HJ304">
        <v>27.9428</v>
      </c>
      <c r="HK304">
        <v>999.9</v>
      </c>
      <c r="HL304">
        <v>46.6</v>
      </c>
      <c r="HM304">
        <v>32.4</v>
      </c>
      <c r="HN304">
        <v>25.3532</v>
      </c>
      <c r="HO304">
        <v>60.9222</v>
      </c>
      <c r="HP304">
        <v>22.528</v>
      </c>
      <c r="HQ304">
        <v>1</v>
      </c>
      <c r="HR304">
        <v>0.165417</v>
      </c>
      <c r="HS304">
        <v>0.353145</v>
      </c>
      <c r="HT304">
        <v>20.2796</v>
      </c>
      <c r="HU304">
        <v>5.21055</v>
      </c>
      <c r="HV304">
        <v>11.98</v>
      </c>
      <c r="HW304">
        <v>4.96275</v>
      </c>
      <c r="HX304">
        <v>3.27435</v>
      </c>
      <c r="HY304">
        <v>9999</v>
      </c>
      <c r="HZ304">
        <v>9999</v>
      </c>
      <c r="IA304">
        <v>9999</v>
      </c>
      <c r="IB304">
        <v>999.9</v>
      </c>
      <c r="IC304">
        <v>1.86395</v>
      </c>
      <c r="ID304">
        <v>1.86012</v>
      </c>
      <c r="IE304">
        <v>1.85843</v>
      </c>
      <c r="IF304">
        <v>1.85977</v>
      </c>
      <c r="IG304">
        <v>1.85989</v>
      </c>
      <c r="IH304">
        <v>1.8584</v>
      </c>
      <c r="II304">
        <v>1.85745</v>
      </c>
      <c r="IJ304">
        <v>1.85242</v>
      </c>
      <c r="IK304">
        <v>0</v>
      </c>
      <c r="IL304">
        <v>0</v>
      </c>
      <c r="IM304">
        <v>0</v>
      </c>
      <c r="IN304">
        <v>0</v>
      </c>
      <c r="IO304" t="s">
        <v>443</v>
      </c>
      <c r="IP304" t="s">
        <v>444</v>
      </c>
      <c r="IQ304" t="s">
        <v>445</v>
      </c>
      <c r="IR304" t="s">
        <v>445</v>
      </c>
      <c r="IS304" t="s">
        <v>445</v>
      </c>
      <c r="IT304" t="s">
        <v>445</v>
      </c>
      <c r="IU304">
        <v>0</v>
      </c>
      <c r="IV304">
        <v>100</v>
      </c>
      <c r="IW304">
        <v>100</v>
      </c>
      <c r="IX304">
        <v>-0.41</v>
      </c>
      <c r="IY304">
        <v>0.2722</v>
      </c>
      <c r="IZ304">
        <v>-1.088691465271074</v>
      </c>
      <c r="JA304">
        <v>-0.0009653133281458612</v>
      </c>
      <c r="JB304">
        <v>1.467522864134924E-06</v>
      </c>
      <c r="JC304">
        <v>-3.533429210606989E-10</v>
      </c>
      <c r="JD304">
        <v>0.001055554131792665</v>
      </c>
      <c r="JE304">
        <v>0.003653998214210923</v>
      </c>
      <c r="JF304">
        <v>0.0003927652080039181</v>
      </c>
      <c r="JG304">
        <v>9.453655735445027E-07</v>
      </c>
      <c r="JH304">
        <v>2</v>
      </c>
      <c r="JI304">
        <v>1975</v>
      </c>
      <c r="JJ304">
        <v>1</v>
      </c>
      <c r="JK304">
        <v>27</v>
      </c>
      <c r="JL304">
        <v>193050.8</v>
      </c>
      <c r="JM304">
        <v>193051</v>
      </c>
      <c r="JN304">
        <v>3.2959</v>
      </c>
      <c r="JO304">
        <v>2.60498</v>
      </c>
      <c r="JP304">
        <v>1.49658</v>
      </c>
      <c r="JQ304">
        <v>2.34985</v>
      </c>
      <c r="JR304">
        <v>1.54907</v>
      </c>
      <c r="JS304">
        <v>2.46826</v>
      </c>
      <c r="JT304">
        <v>37.0986</v>
      </c>
      <c r="JU304">
        <v>24.1838</v>
      </c>
      <c r="JV304">
        <v>18</v>
      </c>
      <c r="JW304">
        <v>483.265</v>
      </c>
      <c r="JX304">
        <v>483.338</v>
      </c>
      <c r="JY304">
        <v>27.0389</v>
      </c>
      <c r="JZ304">
        <v>29.3582</v>
      </c>
      <c r="KA304">
        <v>30.0001</v>
      </c>
      <c r="KB304">
        <v>29.5281</v>
      </c>
      <c r="KC304">
        <v>29.5098</v>
      </c>
      <c r="KD304">
        <v>66.1142</v>
      </c>
      <c r="KE304">
        <v>19.8118</v>
      </c>
      <c r="KF304">
        <v>66.8245</v>
      </c>
      <c r="KG304">
        <v>27.0459</v>
      </c>
      <c r="KH304">
        <v>1570.54</v>
      </c>
      <c r="KI304">
        <v>20.8845</v>
      </c>
      <c r="KJ304">
        <v>101.817</v>
      </c>
      <c r="KK304">
        <v>91.35760000000001</v>
      </c>
    </row>
    <row r="305" spans="1:297">
      <c r="A305">
        <v>287</v>
      </c>
      <c r="B305">
        <v>1758572657</v>
      </c>
      <c r="C305">
        <v>7879.400000095367</v>
      </c>
      <c r="D305" t="s">
        <v>1021</v>
      </c>
      <c r="E305" t="s">
        <v>1022</v>
      </c>
      <c r="F305">
        <v>5</v>
      </c>
      <c r="G305" t="s">
        <v>834</v>
      </c>
      <c r="H305" t="s">
        <v>438</v>
      </c>
      <c r="I305">
        <v>1758572649.5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(EA305+(U305+2*0.95*5.67E-8*(((EA305+$B$9)+273)^4-(EA305+273)^4)-44100*J305)/(1.84*29.3*R305+8*0.95*5.67E-8*(EA305+273)^3))</f>
        <v>0</v>
      </c>
      <c r="W305">
        <f>($C$9*EB305+$D$9*EC305+$E$9*V305)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2*0.95*5.67E-8*(((EA305+$B$9)+273)^4-(W305+273)^4)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1591.962111648359</v>
      </c>
      <c r="AK305">
        <v>1568.509515151515</v>
      </c>
      <c r="AL305">
        <v>3.481560819836576</v>
      </c>
      <c r="AM305">
        <v>64.87164612893358</v>
      </c>
      <c r="AN305">
        <f>(AP305 - AO305 + DY305*1E3/(8.314*(EA305+273.15)) * AR305/DX305 * AQ305) * DX305/(100*DL305) * 1000/(1000 - AP305)</f>
        <v>0</v>
      </c>
      <c r="AO305">
        <v>20.83246198427911</v>
      </c>
      <c r="AP305">
        <v>21.86222909090909</v>
      </c>
      <c r="AQ305">
        <v>6.131824137585904E-05</v>
      </c>
      <c r="AR305">
        <v>105.5130570638781</v>
      </c>
      <c r="AS305">
        <v>0</v>
      </c>
      <c r="AT305">
        <v>0</v>
      </c>
      <c r="AU305">
        <f>IF(AS305*$H$15&gt;=AW305,1.0,(AW305/(AW305-AS305*$H$15)))</f>
        <v>0</v>
      </c>
      <c r="AV305">
        <f>(AU305-1)*100</f>
        <v>0</v>
      </c>
      <c r="AW305">
        <f>MAX(0,($B$15+$C$15*EF305)/(1+$D$15*EF305)*DY305/(EA305+273)*$E$15)</f>
        <v>0</v>
      </c>
      <c r="AX305" t="s">
        <v>439</v>
      </c>
      <c r="AY305" t="s">
        <v>439</v>
      </c>
      <c r="AZ305">
        <v>0</v>
      </c>
      <c r="BA305">
        <v>0</v>
      </c>
      <c r="BB305">
        <f>1-AZ305/BA305</f>
        <v>0</v>
      </c>
      <c r="BC305">
        <v>0</v>
      </c>
      <c r="BD305" t="s">
        <v>439</v>
      </c>
      <c r="BE305" t="s">
        <v>439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439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$B$13*EG305+$C$13*EH305+$F$13*ES305*(1-EV305)</f>
        <v>0</v>
      </c>
      <c r="DI305">
        <f>DH305*DJ305</f>
        <v>0</v>
      </c>
      <c r="DJ305">
        <f>($B$13*$D$11+$C$13*$D$11+$F$13*((FF305+EX305)/MAX(FF305+EX305+FG305, 0.1)*$I$11+FG305/MAX(FF305+EX305+FG305, 0.1)*$J$11))/($B$13+$C$13+$F$13)</f>
        <v>0</v>
      </c>
      <c r="DK305">
        <f>($B$13*$K$11+$C$13*$K$11+$F$13*((FF305+EX305)/MAX(FF305+EX305+FG305, 0.1)*$P$11+FG305/MAX(FF305+EX305+FG305, 0.1)*$Q$11))/($B$13+$C$13+$F$13)</f>
        <v>0</v>
      </c>
      <c r="DL305">
        <v>2.7</v>
      </c>
      <c r="DM305">
        <v>0.5</v>
      </c>
      <c r="DN305" t="s">
        <v>440</v>
      </c>
      <c r="DO305">
        <v>2</v>
      </c>
      <c r="DP305" t="b">
        <v>1</v>
      </c>
      <c r="DQ305">
        <v>1758572649.5</v>
      </c>
      <c r="DR305">
        <v>1510.62</v>
      </c>
      <c r="DS305">
        <v>1543.952222222223</v>
      </c>
      <c r="DT305">
        <v>21.84318888888889</v>
      </c>
      <c r="DU305">
        <v>20.80524444444444</v>
      </c>
      <c r="DV305">
        <v>1511.035555555555</v>
      </c>
      <c r="DW305">
        <v>21.57105555555556</v>
      </c>
      <c r="DX305">
        <v>500.091037037037</v>
      </c>
      <c r="DY305">
        <v>89.77058518518521</v>
      </c>
      <c r="DZ305">
        <v>0.06764165555555555</v>
      </c>
      <c r="EA305">
        <v>28.61703333333333</v>
      </c>
      <c r="EB305">
        <v>29.9983962962963</v>
      </c>
      <c r="EC305">
        <v>999.9000000000001</v>
      </c>
      <c r="ED305">
        <v>0</v>
      </c>
      <c r="EE305">
        <v>0</v>
      </c>
      <c r="EF305">
        <v>10008.72481481482</v>
      </c>
      <c r="EG305">
        <v>0</v>
      </c>
      <c r="EH305">
        <v>10.3214</v>
      </c>
      <c r="EI305">
        <v>-33.33311851851852</v>
      </c>
      <c r="EJ305">
        <v>1544.354444444444</v>
      </c>
      <c r="EK305">
        <v>1576.757777777778</v>
      </c>
      <c r="EL305">
        <v>1.037942222222222</v>
      </c>
      <c r="EM305">
        <v>1543.952222222223</v>
      </c>
      <c r="EN305">
        <v>20.80524444444444</v>
      </c>
      <c r="EO305">
        <v>1.960875925925926</v>
      </c>
      <c r="EP305">
        <v>1.867698888888889</v>
      </c>
      <c r="EQ305">
        <v>17.13189259259259</v>
      </c>
      <c r="ER305">
        <v>16.36518518518518</v>
      </c>
      <c r="ES305">
        <v>2000.007777777778</v>
      </c>
      <c r="ET305">
        <v>0.9799981481481481</v>
      </c>
      <c r="EU305">
        <v>0.02000182962962963</v>
      </c>
      <c r="EV305">
        <v>0</v>
      </c>
      <c r="EW305">
        <v>327.5078888888889</v>
      </c>
      <c r="EX305">
        <v>5.00078</v>
      </c>
      <c r="EY305">
        <v>6491.204814814813</v>
      </c>
      <c r="EZ305">
        <v>16379.68888888889</v>
      </c>
      <c r="FA305">
        <v>39.88392592592592</v>
      </c>
      <c r="FB305">
        <v>40.66174074074073</v>
      </c>
      <c r="FC305">
        <v>39.98818518518518</v>
      </c>
      <c r="FD305">
        <v>40.39796296296296</v>
      </c>
      <c r="FE305">
        <v>41.06237037037037</v>
      </c>
      <c r="FF305">
        <v>1955.102592592592</v>
      </c>
      <c r="FG305">
        <v>39.9051851851852</v>
      </c>
      <c r="FH305">
        <v>0</v>
      </c>
      <c r="FI305">
        <v>1758572655</v>
      </c>
      <c r="FJ305">
        <v>0</v>
      </c>
      <c r="FK305">
        <v>327.4950769230769</v>
      </c>
      <c r="FL305">
        <v>-0.3331282093633329</v>
      </c>
      <c r="FM305">
        <v>-8.626324796463047</v>
      </c>
      <c r="FN305">
        <v>6491.217692307691</v>
      </c>
      <c r="FO305">
        <v>15</v>
      </c>
      <c r="FP305">
        <v>0</v>
      </c>
      <c r="FQ305" t="s">
        <v>441</v>
      </c>
      <c r="FR305">
        <v>1746989605.5</v>
      </c>
      <c r="FS305">
        <v>1746989593.5</v>
      </c>
      <c r="FT305">
        <v>0</v>
      </c>
      <c r="FU305">
        <v>-0.274</v>
      </c>
      <c r="FV305">
        <v>-0.002</v>
      </c>
      <c r="FW305">
        <v>2.549</v>
      </c>
      <c r="FX305">
        <v>0.129</v>
      </c>
      <c r="FY305">
        <v>420</v>
      </c>
      <c r="FZ305">
        <v>17</v>
      </c>
      <c r="GA305">
        <v>0.02</v>
      </c>
      <c r="GB305">
        <v>0.04</v>
      </c>
      <c r="GC305">
        <v>-33.33580243902439</v>
      </c>
      <c r="GD305">
        <v>0.2946627177700593</v>
      </c>
      <c r="GE305">
        <v>0.09879871996752805</v>
      </c>
      <c r="GF305">
        <v>1</v>
      </c>
      <c r="GG305">
        <v>327.5291470588236</v>
      </c>
      <c r="GH305">
        <v>-0.2227807492309063</v>
      </c>
      <c r="GI305">
        <v>0.2061413182251042</v>
      </c>
      <c r="GJ305">
        <v>1</v>
      </c>
      <c r="GK305">
        <v>1.050686097560976</v>
      </c>
      <c r="GL305">
        <v>-0.2128419512195127</v>
      </c>
      <c r="GM305">
        <v>0.0218507302861772</v>
      </c>
      <c r="GN305">
        <v>0</v>
      </c>
      <c r="GO305">
        <v>2</v>
      </c>
      <c r="GP305">
        <v>3</v>
      </c>
      <c r="GQ305" t="s">
        <v>448</v>
      </c>
      <c r="GR305">
        <v>3.10297</v>
      </c>
      <c r="GS305">
        <v>2.72549</v>
      </c>
      <c r="GT305">
        <v>0.207395</v>
      </c>
      <c r="GU305">
        <v>0.210115</v>
      </c>
      <c r="GV305">
        <v>0.100119</v>
      </c>
      <c r="GW305">
        <v>0.09809569999999999</v>
      </c>
      <c r="GX305">
        <v>20688.5</v>
      </c>
      <c r="GY305">
        <v>18736.9</v>
      </c>
      <c r="GZ305">
        <v>26666.4</v>
      </c>
      <c r="HA305">
        <v>23944.2</v>
      </c>
      <c r="HB305">
        <v>38416.9</v>
      </c>
      <c r="HC305">
        <v>31937.4</v>
      </c>
      <c r="HD305">
        <v>46569.4</v>
      </c>
      <c r="HE305">
        <v>37882.2</v>
      </c>
      <c r="HF305">
        <v>1.866</v>
      </c>
      <c r="HG305">
        <v>1.8426</v>
      </c>
      <c r="HH305">
        <v>0.126652</v>
      </c>
      <c r="HI305">
        <v>0</v>
      </c>
      <c r="HJ305">
        <v>27.9418</v>
      </c>
      <c r="HK305">
        <v>999.9</v>
      </c>
      <c r="HL305">
        <v>46.6</v>
      </c>
      <c r="HM305">
        <v>32.4</v>
      </c>
      <c r="HN305">
        <v>25.3515</v>
      </c>
      <c r="HO305">
        <v>59.2523</v>
      </c>
      <c r="HP305">
        <v>22.2796</v>
      </c>
      <c r="HQ305">
        <v>1</v>
      </c>
      <c r="HR305">
        <v>0.165554</v>
      </c>
      <c r="HS305">
        <v>0.390885</v>
      </c>
      <c r="HT305">
        <v>20.2796</v>
      </c>
      <c r="HU305">
        <v>5.20995</v>
      </c>
      <c r="HV305">
        <v>11.98</v>
      </c>
      <c r="HW305">
        <v>4.9632</v>
      </c>
      <c r="HX305">
        <v>3.27435</v>
      </c>
      <c r="HY305">
        <v>9999</v>
      </c>
      <c r="HZ305">
        <v>9999</v>
      </c>
      <c r="IA305">
        <v>9999</v>
      </c>
      <c r="IB305">
        <v>999.9</v>
      </c>
      <c r="IC305">
        <v>1.86395</v>
      </c>
      <c r="ID305">
        <v>1.86007</v>
      </c>
      <c r="IE305">
        <v>1.85844</v>
      </c>
      <c r="IF305">
        <v>1.85974</v>
      </c>
      <c r="IG305">
        <v>1.85989</v>
      </c>
      <c r="IH305">
        <v>1.85839</v>
      </c>
      <c r="II305">
        <v>1.85745</v>
      </c>
      <c r="IJ305">
        <v>1.85241</v>
      </c>
      <c r="IK305">
        <v>0</v>
      </c>
      <c r="IL305">
        <v>0</v>
      </c>
      <c r="IM305">
        <v>0</v>
      </c>
      <c r="IN305">
        <v>0</v>
      </c>
      <c r="IO305" t="s">
        <v>443</v>
      </c>
      <c r="IP305" t="s">
        <v>444</v>
      </c>
      <c r="IQ305" t="s">
        <v>445</v>
      </c>
      <c r="IR305" t="s">
        <v>445</v>
      </c>
      <c r="IS305" t="s">
        <v>445</v>
      </c>
      <c r="IT305" t="s">
        <v>445</v>
      </c>
      <c r="IU305">
        <v>0</v>
      </c>
      <c r="IV305">
        <v>100</v>
      </c>
      <c r="IW305">
        <v>100</v>
      </c>
      <c r="IX305">
        <v>-0.38</v>
      </c>
      <c r="IY305">
        <v>0.2726</v>
      </c>
      <c r="IZ305">
        <v>-1.088691465271074</v>
      </c>
      <c r="JA305">
        <v>-0.0009653133281458612</v>
      </c>
      <c r="JB305">
        <v>1.467522864134924E-06</v>
      </c>
      <c r="JC305">
        <v>-3.533429210606989E-10</v>
      </c>
      <c r="JD305">
        <v>0.001055554131792665</v>
      </c>
      <c r="JE305">
        <v>0.003653998214210923</v>
      </c>
      <c r="JF305">
        <v>0.0003927652080039181</v>
      </c>
      <c r="JG305">
        <v>9.453655735445027E-07</v>
      </c>
      <c r="JH305">
        <v>2</v>
      </c>
      <c r="JI305">
        <v>1975</v>
      </c>
      <c r="JJ305">
        <v>1</v>
      </c>
      <c r="JK305">
        <v>27</v>
      </c>
      <c r="JL305">
        <v>193050.9</v>
      </c>
      <c r="JM305">
        <v>193051.1</v>
      </c>
      <c r="JN305">
        <v>3.32397</v>
      </c>
      <c r="JO305">
        <v>2.61353</v>
      </c>
      <c r="JP305">
        <v>1.49658</v>
      </c>
      <c r="JQ305">
        <v>2.34985</v>
      </c>
      <c r="JR305">
        <v>1.54907</v>
      </c>
      <c r="JS305">
        <v>2.35596</v>
      </c>
      <c r="JT305">
        <v>37.0986</v>
      </c>
      <c r="JU305">
        <v>24.1751</v>
      </c>
      <c r="JV305">
        <v>18</v>
      </c>
      <c r="JW305">
        <v>483.6</v>
      </c>
      <c r="JX305">
        <v>483.012</v>
      </c>
      <c r="JY305">
        <v>27.0467</v>
      </c>
      <c r="JZ305">
        <v>29.3596</v>
      </c>
      <c r="KA305">
        <v>30.0003</v>
      </c>
      <c r="KB305">
        <v>29.53</v>
      </c>
      <c r="KC305">
        <v>29.5117</v>
      </c>
      <c r="KD305">
        <v>66.6972</v>
      </c>
      <c r="KE305">
        <v>19.8118</v>
      </c>
      <c r="KF305">
        <v>66.8245</v>
      </c>
      <c r="KG305">
        <v>27.0424</v>
      </c>
      <c r="KH305">
        <v>1590.57</v>
      </c>
      <c r="KI305">
        <v>20.889</v>
      </c>
      <c r="KJ305">
        <v>101.817</v>
      </c>
      <c r="KK305">
        <v>91.3578</v>
      </c>
    </row>
    <row r="306" spans="1:297">
      <c r="A306">
        <v>288</v>
      </c>
      <c r="B306">
        <v>1758572662</v>
      </c>
      <c r="C306">
        <v>7884.400000095367</v>
      </c>
      <c r="D306" t="s">
        <v>1023</v>
      </c>
      <c r="E306" t="s">
        <v>1024</v>
      </c>
      <c r="F306">
        <v>5</v>
      </c>
      <c r="G306" t="s">
        <v>834</v>
      </c>
      <c r="H306" t="s">
        <v>438</v>
      </c>
      <c r="I306">
        <v>1758572654.214286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(EA306+(U306+2*0.95*5.67E-8*(((EA306+$B$9)+273)^4-(EA306+273)^4)-44100*J306)/(1.84*29.3*R306+8*0.95*5.67E-8*(EA306+273)^3))</f>
        <v>0</v>
      </c>
      <c r="W306">
        <f>($C$9*EB306+$D$9*EC306+$E$9*V306)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2*0.95*5.67E-8*(((EA306+$B$9)+273)^4-(W306+273)^4)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1608.93671293022</v>
      </c>
      <c r="AK306">
        <v>1585.564121212121</v>
      </c>
      <c r="AL306">
        <v>3.418731922119864</v>
      </c>
      <c r="AM306">
        <v>64.87164612893358</v>
      </c>
      <c r="AN306">
        <f>(AP306 - AO306 + DY306*1E3/(8.314*(EA306+273.15)) * AR306/DX306 * AQ306) * DX306/(100*DL306) * 1000/(1000 - AP306)</f>
        <v>0</v>
      </c>
      <c r="AO306">
        <v>20.83742980286118</v>
      </c>
      <c r="AP306">
        <v>21.86981515151515</v>
      </c>
      <c r="AQ306">
        <v>2.55416994248064E-05</v>
      </c>
      <c r="AR306">
        <v>105.5130570638781</v>
      </c>
      <c r="AS306">
        <v>0</v>
      </c>
      <c r="AT306">
        <v>0</v>
      </c>
      <c r="AU306">
        <f>IF(AS306*$H$15&gt;=AW306,1.0,(AW306/(AW306-AS306*$H$15)))</f>
        <v>0</v>
      </c>
      <c r="AV306">
        <f>(AU306-1)*100</f>
        <v>0</v>
      </c>
      <c r="AW306">
        <f>MAX(0,($B$15+$C$15*EF306)/(1+$D$15*EF306)*DY306/(EA306+273)*$E$15)</f>
        <v>0</v>
      </c>
      <c r="AX306" t="s">
        <v>439</v>
      </c>
      <c r="AY306" t="s">
        <v>439</v>
      </c>
      <c r="AZ306">
        <v>0</v>
      </c>
      <c r="BA306">
        <v>0</v>
      </c>
      <c r="BB306">
        <f>1-AZ306/BA306</f>
        <v>0</v>
      </c>
      <c r="BC306">
        <v>0</v>
      </c>
      <c r="BD306" t="s">
        <v>439</v>
      </c>
      <c r="BE306" t="s">
        <v>439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439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$B$13*EG306+$C$13*EH306+$F$13*ES306*(1-EV306)</f>
        <v>0</v>
      </c>
      <c r="DI306">
        <f>DH306*DJ306</f>
        <v>0</v>
      </c>
      <c r="DJ306">
        <f>($B$13*$D$11+$C$13*$D$11+$F$13*((FF306+EX306)/MAX(FF306+EX306+FG306, 0.1)*$I$11+FG306/MAX(FF306+EX306+FG306, 0.1)*$J$11))/($B$13+$C$13+$F$13)</f>
        <v>0</v>
      </c>
      <c r="DK306">
        <f>($B$13*$K$11+$C$13*$K$11+$F$13*((FF306+EX306)/MAX(FF306+EX306+FG306, 0.1)*$P$11+FG306/MAX(FF306+EX306+FG306, 0.1)*$Q$11))/($B$13+$C$13+$F$13)</f>
        <v>0</v>
      </c>
      <c r="DL306">
        <v>2.7</v>
      </c>
      <c r="DM306">
        <v>0.5</v>
      </c>
      <c r="DN306" t="s">
        <v>440</v>
      </c>
      <c r="DO306">
        <v>2</v>
      </c>
      <c r="DP306" t="b">
        <v>1</v>
      </c>
      <c r="DQ306">
        <v>1758572654.214286</v>
      </c>
      <c r="DR306">
        <v>1526.460714285714</v>
      </c>
      <c r="DS306">
        <v>1559.710357142857</v>
      </c>
      <c r="DT306">
        <v>21.85411785714286</v>
      </c>
      <c r="DU306">
        <v>20.82268571428571</v>
      </c>
      <c r="DV306">
        <v>1526.86</v>
      </c>
      <c r="DW306">
        <v>21.58175357142857</v>
      </c>
      <c r="DX306">
        <v>500.1367857142857</v>
      </c>
      <c r="DY306">
        <v>89.77095</v>
      </c>
      <c r="DZ306">
        <v>0.06751681428571428</v>
      </c>
      <c r="EA306">
        <v>28.61833214285715</v>
      </c>
      <c r="EB306">
        <v>30.00153214285715</v>
      </c>
      <c r="EC306">
        <v>999.9000000000002</v>
      </c>
      <c r="ED306">
        <v>0</v>
      </c>
      <c r="EE306">
        <v>0</v>
      </c>
      <c r="EF306">
        <v>9983.120714285715</v>
      </c>
      <c r="EG306">
        <v>0</v>
      </c>
      <c r="EH306">
        <v>10.3214</v>
      </c>
      <c r="EI306">
        <v>-33.24980714285714</v>
      </c>
      <c r="EJ306">
        <v>1560.566428571429</v>
      </c>
      <c r="EK306">
        <v>1592.878928571429</v>
      </c>
      <c r="EL306">
        <v>1.0314325</v>
      </c>
      <c r="EM306">
        <v>1559.710357142857</v>
      </c>
      <c r="EN306">
        <v>20.82268571428571</v>
      </c>
      <c r="EO306">
        <v>1.961865</v>
      </c>
      <c r="EP306">
        <v>1.869271785714286</v>
      </c>
      <c r="EQ306">
        <v>17.13986428571429</v>
      </c>
      <c r="ER306">
        <v>16.37840714285715</v>
      </c>
      <c r="ES306">
        <v>2000.0025</v>
      </c>
      <c r="ET306">
        <v>0.9799990357142857</v>
      </c>
      <c r="EU306">
        <v>0.02000092142857143</v>
      </c>
      <c r="EV306">
        <v>0</v>
      </c>
      <c r="EW306">
        <v>327.5465714285714</v>
      </c>
      <c r="EX306">
        <v>5.00078</v>
      </c>
      <c r="EY306">
        <v>6490.431428571427</v>
      </c>
      <c r="EZ306">
        <v>16379.65357142857</v>
      </c>
      <c r="FA306">
        <v>39.8812857142857</v>
      </c>
      <c r="FB306">
        <v>40.66042857142856</v>
      </c>
      <c r="FC306">
        <v>39.9685357142857</v>
      </c>
      <c r="FD306">
        <v>40.41950000000001</v>
      </c>
      <c r="FE306">
        <v>41.10917857142856</v>
      </c>
      <c r="FF306">
        <v>1955.099642857143</v>
      </c>
      <c r="FG306">
        <v>39.90285714285715</v>
      </c>
      <c r="FH306">
        <v>0</v>
      </c>
      <c r="FI306">
        <v>1758572659.8</v>
      </c>
      <c r="FJ306">
        <v>0</v>
      </c>
      <c r="FK306">
        <v>327.5229615384615</v>
      </c>
      <c r="FL306">
        <v>0.6170598206430478</v>
      </c>
      <c r="FM306">
        <v>-10.86974362240378</v>
      </c>
      <c r="FN306">
        <v>6490.473076923076</v>
      </c>
      <c r="FO306">
        <v>15</v>
      </c>
      <c r="FP306">
        <v>0</v>
      </c>
      <c r="FQ306" t="s">
        <v>441</v>
      </c>
      <c r="FR306">
        <v>1746989605.5</v>
      </c>
      <c r="FS306">
        <v>1746989593.5</v>
      </c>
      <c r="FT306">
        <v>0</v>
      </c>
      <c r="FU306">
        <v>-0.274</v>
      </c>
      <c r="FV306">
        <v>-0.002</v>
      </c>
      <c r="FW306">
        <v>2.549</v>
      </c>
      <c r="FX306">
        <v>0.129</v>
      </c>
      <c r="FY306">
        <v>420</v>
      </c>
      <c r="FZ306">
        <v>17</v>
      </c>
      <c r="GA306">
        <v>0.02</v>
      </c>
      <c r="GB306">
        <v>0.04</v>
      </c>
      <c r="GC306">
        <v>-33.28239</v>
      </c>
      <c r="GD306">
        <v>0.9859834896811157</v>
      </c>
      <c r="GE306">
        <v>0.1328330715597594</v>
      </c>
      <c r="GF306">
        <v>0</v>
      </c>
      <c r="GG306">
        <v>327.5232647058824</v>
      </c>
      <c r="GH306">
        <v>0.2180748626556024</v>
      </c>
      <c r="GI306">
        <v>0.1879789269828359</v>
      </c>
      <c r="GJ306">
        <v>1</v>
      </c>
      <c r="GK306">
        <v>1.03624925</v>
      </c>
      <c r="GL306">
        <v>-0.09829587242026384</v>
      </c>
      <c r="GM306">
        <v>0.01197661938685119</v>
      </c>
      <c r="GN306">
        <v>1</v>
      </c>
      <c r="GO306">
        <v>2</v>
      </c>
      <c r="GP306">
        <v>3</v>
      </c>
      <c r="GQ306" t="s">
        <v>448</v>
      </c>
      <c r="GR306">
        <v>3.10239</v>
      </c>
      <c r="GS306">
        <v>2.72509</v>
      </c>
      <c r="GT306">
        <v>0.208719</v>
      </c>
      <c r="GU306">
        <v>0.211442</v>
      </c>
      <c r="GV306">
        <v>0.100144</v>
      </c>
      <c r="GW306">
        <v>0.0981017</v>
      </c>
      <c r="GX306">
        <v>20653.7</v>
      </c>
      <c r="GY306">
        <v>18705.4</v>
      </c>
      <c r="GZ306">
        <v>26666.1</v>
      </c>
      <c r="HA306">
        <v>23944.2</v>
      </c>
      <c r="HB306">
        <v>38415.9</v>
      </c>
      <c r="HC306">
        <v>31937.3</v>
      </c>
      <c r="HD306">
        <v>46569.2</v>
      </c>
      <c r="HE306">
        <v>37882.1</v>
      </c>
      <c r="HF306">
        <v>1.86545</v>
      </c>
      <c r="HG306">
        <v>1.8434</v>
      </c>
      <c r="HH306">
        <v>0.125747</v>
      </c>
      <c r="HI306">
        <v>0</v>
      </c>
      <c r="HJ306">
        <v>27.9404</v>
      </c>
      <c r="HK306">
        <v>999.9</v>
      </c>
      <c r="HL306">
        <v>46.6</v>
      </c>
      <c r="HM306">
        <v>32.4</v>
      </c>
      <c r="HN306">
        <v>25.3546</v>
      </c>
      <c r="HO306">
        <v>61.0323</v>
      </c>
      <c r="HP306">
        <v>22.2716</v>
      </c>
      <c r="HQ306">
        <v>1</v>
      </c>
      <c r="HR306">
        <v>0.165793</v>
      </c>
      <c r="HS306">
        <v>0.422949</v>
      </c>
      <c r="HT306">
        <v>20.2796</v>
      </c>
      <c r="HU306">
        <v>5.2107</v>
      </c>
      <c r="HV306">
        <v>11.98</v>
      </c>
      <c r="HW306">
        <v>4.96345</v>
      </c>
      <c r="HX306">
        <v>3.27443</v>
      </c>
      <c r="HY306">
        <v>9999</v>
      </c>
      <c r="HZ306">
        <v>9999</v>
      </c>
      <c r="IA306">
        <v>9999</v>
      </c>
      <c r="IB306">
        <v>999.9</v>
      </c>
      <c r="IC306">
        <v>1.86395</v>
      </c>
      <c r="ID306">
        <v>1.86006</v>
      </c>
      <c r="IE306">
        <v>1.85843</v>
      </c>
      <c r="IF306">
        <v>1.85975</v>
      </c>
      <c r="IG306">
        <v>1.85989</v>
      </c>
      <c r="IH306">
        <v>1.85837</v>
      </c>
      <c r="II306">
        <v>1.85745</v>
      </c>
      <c r="IJ306">
        <v>1.85241</v>
      </c>
      <c r="IK306">
        <v>0</v>
      </c>
      <c r="IL306">
        <v>0</v>
      </c>
      <c r="IM306">
        <v>0</v>
      </c>
      <c r="IN306">
        <v>0</v>
      </c>
      <c r="IO306" t="s">
        <v>443</v>
      </c>
      <c r="IP306" t="s">
        <v>444</v>
      </c>
      <c r="IQ306" t="s">
        <v>445</v>
      </c>
      <c r="IR306" t="s">
        <v>445</v>
      </c>
      <c r="IS306" t="s">
        <v>445</v>
      </c>
      <c r="IT306" t="s">
        <v>445</v>
      </c>
      <c r="IU306">
        <v>0</v>
      </c>
      <c r="IV306">
        <v>100</v>
      </c>
      <c r="IW306">
        <v>100</v>
      </c>
      <c r="IX306">
        <v>-0.37</v>
      </c>
      <c r="IY306">
        <v>0.2727</v>
      </c>
      <c r="IZ306">
        <v>-1.088691465271074</v>
      </c>
      <c r="JA306">
        <v>-0.0009653133281458612</v>
      </c>
      <c r="JB306">
        <v>1.467522864134924E-06</v>
      </c>
      <c r="JC306">
        <v>-3.533429210606989E-10</v>
      </c>
      <c r="JD306">
        <v>0.001055554131792665</v>
      </c>
      <c r="JE306">
        <v>0.003653998214210923</v>
      </c>
      <c r="JF306">
        <v>0.0003927652080039181</v>
      </c>
      <c r="JG306">
        <v>9.453655735445027E-07</v>
      </c>
      <c r="JH306">
        <v>2</v>
      </c>
      <c r="JI306">
        <v>1975</v>
      </c>
      <c r="JJ306">
        <v>1</v>
      </c>
      <c r="JK306">
        <v>27</v>
      </c>
      <c r="JL306">
        <v>193050.9</v>
      </c>
      <c r="JM306">
        <v>193051.1</v>
      </c>
      <c r="JN306">
        <v>3.35083</v>
      </c>
      <c r="JO306">
        <v>2.61475</v>
      </c>
      <c r="JP306">
        <v>1.49658</v>
      </c>
      <c r="JQ306">
        <v>2.34619</v>
      </c>
      <c r="JR306">
        <v>1.54907</v>
      </c>
      <c r="JS306">
        <v>2.34375</v>
      </c>
      <c r="JT306">
        <v>37.0986</v>
      </c>
      <c r="JU306">
        <v>24.1751</v>
      </c>
      <c r="JV306">
        <v>18</v>
      </c>
      <c r="JW306">
        <v>483.292</v>
      </c>
      <c r="JX306">
        <v>483.55</v>
      </c>
      <c r="JY306">
        <v>27.0436</v>
      </c>
      <c r="JZ306">
        <v>29.3621</v>
      </c>
      <c r="KA306">
        <v>30.0003</v>
      </c>
      <c r="KB306">
        <v>29.5318</v>
      </c>
      <c r="KC306">
        <v>29.5137</v>
      </c>
      <c r="KD306">
        <v>67.2209</v>
      </c>
      <c r="KE306">
        <v>19.8118</v>
      </c>
      <c r="KF306">
        <v>66.8245</v>
      </c>
      <c r="KG306">
        <v>27.0363</v>
      </c>
      <c r="KH306">
        <v>1603.93</v>
      </c>
      <c r="KI306">
        <v>20.8922</v>
      </c>
      <c r="KJ306">
        <v>101.816</v>
      </c>
      <c r="KK306">
        <v>91.35769999999999</v>
      </c>
    </row>
    <row r="307" spans="1:297">
      <c r="A307">
        <v>289</v>
      </c>
      <c r="B307">
        <v>1758574032.5</v>
      </c>
      <c r="C307">
        <v>9254.900000095367</v>
      </c>
      <c r="D307" t="s">
        <v>1025</v>
      </c>
      <c r="E307" t="s">
        <v>1026</v>
      </c>
      <c r="F307">
        <v>5</v>
      </c>
      <c r="G307" t="s">
        <v>1027</v>
      </c>
      <c r="H307" t="s">
        <v>438</v>
      </c>
      <c r="I307">
        <v>1758574024.75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(EA307+(U307+2*0.95*5.67E-8*(((EA307+$B$9)+273)^4-(EA307+273)^4)-44100*J307)/(1.84*29.3*R307+8*0.95*5.67E-8*(EA307+273)^3))</f>
        <v>0</v>
      </c>
      <c r="W307">
        <f>($C$9*EB307+$D$9*EC307+$E$9*V307)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2*0.95*5.67E-8*(((EA307+$B$9)+273)^4-(W307+273)^4)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427.0353794264214</v>
      </c>
      <c r="AK307">
        <v>405.3869393939393</v>
      </c>
      <c r="AL307">
        <v>-0.0007635724816364391</v>
      </c>
      <c r="AM307">
        <v>64.87890577016289</v>
      </c>
      <c r="AN307">
        <f>(AP307 - AO307 + DY307*1E3/(8.314*(EA307+273.15)) * AR307/DX307 * AQ307) * DX307/(100*DL307) * 1000/(1000 - AP307)</f>
        <v>0</v>
      </c>
      <c r="AO307">
        <v>17.04185267962853</v>
      </c>
      <c r="AP307">
        <v>23.72464969696969</v>
      </c>
      <c r="AQ307">
        <v>-4.15739820649658E-05</v>
      </c>
      <c r="AR307">
        <v>105.4873965912512</v>
      </c>
      <c r="AS307">
        <v>0</v>
      </c>
      <c r="AT307">
        <v>0</v>
      </c>
      <c r="AU307">
        <f>IF(AS307*$H$15&gt;=AW307,1.0,(AW307/(AW307-AS307*$H$15)))</f>
        <v>0</v>
      </c>
      <c r="AV307">
        <f>(AU307-1)*100</f>
        <v>0</v>
      </c>
      <c r="AW307">
        <f>MAX(0,($B$15+$C$15*EF307)/(1+$D$15*EF307)*DY307/(EA307+273)*$E$15)</f>
        <v>0</v>
      </c>
      <c r="AX307" t="s">
        <v>439</v>
      </c>
      <c r="AY307" t="s">
        <v>439</v>
      </c>
      <c r="AZ307">
        <v>0</v>
      </c>
      <c r="BA307">
        <v>0</v>
      </c>
      <c r="BB307">
        <f>1-AZ307/BA307</f>
        <v>0</v>
      </c>
      <c r="BC307">
        <v>0</v>
      </c>
      <c r="BD307" t="s">
        <v>439</v>
      </c>
      <c r="BE307" t="s">
        <v>439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439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$B$13*EG307+$C$13*EH307+$F$13*ES307*(1-EV307)</f>
        <v>0</v>
      </c>
      <c r="DI307">
        <f>DH307*DJ307</f>
        <v>0</v>
      </c>
      <c r="DJ307">
        <f>($B$13*$D$11+$C$13*$D$11+$F$13*((FF307+EX307)/MAX(FF307+EX307+FG307, 0.1)*$I$11+FG307/MAX(FF307+EX307+FG307, 0.1)*$J$11))/($B$13+$C$13+$F$13)</f>
        <v>0</v>
      </c>
      <c r="DK307">
        <f>($B$13*$K$11+$C$13*$K$11+$F$13*((FF307+EX307)/MAX(FF307+EX307+FG307, 0.1)*$P$11+FG307/MAX(FF307+EX307+FG307, 0.1)*$Q$11))/($B$13+$C$13+$F$13)</f>
        <v>0</v>
      </c>
      <c r="DL307">
        <v>5.18</v>
      </c>
      <c r="DM307">
        <v>0.5</v>
      </c>
      <c r="DN307" t="s">
        <v>440</v>
      </c>
      <c r="DO307">
        <v>2</v>
      </c>
      <c r="DP307" t="b">
        <v>1</v>
      </c>
      <c r="DQ307">
        <v>1758574024.75</v>
      </c>
      <c r="DR307">
        <v>395.8091333333334</v>
      </c>
      <c r="DS307">
        <v>419.7448333333334</v>
      </c>
      <c r="DT307">
        <v>23.72987</v>
      </c>
      <c r="DU307">
        <v>17.04165666666666</v>
      </c>
      <c r="DV307">
        <v>397.0718999999999</v>
      </c>
      <c r="DW307">
        <v>23.41577666666666</v>
      </c>
      <c r="DX307">
        <v>500.0176</v>
      </c>
      <c r="DY307">
        <v>89.7544</v>
      </c>
      <c r="DZ307">
        <v>0.06897199666666666</v>
      </c>
      <c r="EA307">
        <v>29.99119666666666</v>
      </c>
      <c r="EB307">
        <v>30.00168000000001</v>
      </c>
      <c r="EC307">
        <v>999.9000000000002</v>
      </c>
      <c r="ED307">
        <v>0</v>
      </c>
      <c r="EE307">
        <v>0</v>
      </c>
      <c r="EF307">
        <v>10003.49766666667</v>
      </c>
      <c r="EG307">
        <v>0</v>
      </c>
      <c r="EH307">
        <v>8.751985666666668</v>
      </c>
      <c r="EI307">
        <v>-23.93576</v>
      </c>
      <c r="EJ307">
        <v>405.4298666666667</v>
      </c>
      <c r="EK307">
        <v>427.0219666666668</v>
      </c>
      <c r="EL307">
        <v>6.68822</v>
      </c>
      <c r="EM307">
        <v>419.7448333333334</v>
      </c>
      <c r="EN307">
        <v>17.04165666666666</v>
      </c>
      <c r="EO307">
        <v>2.129861666666666</v>
      </c>
      <c r="EP307">
        <v>1.529563666666667</v>
      </c>
      <c r="EQ307">
        <v>18.44427333333333</v>
      </c>
      <c r="ER307">
        <v>13.26693666666667</v>
      </c>
      <c r="ES307">
        <v>2000.023000000001</v>
      </c>
      <c r="ET307">
        <v>0.9800017999999999</v>
      </c>
      <c r="EU307">
        <v>0.01999791</v>
      </c>
      <c r="EV307">
        <v>0</v>
      </c>
      <c r="EW307">
        <v>818.8715666666668</v>
      </c>
      <c r="EX307">
        <v>5.00078</v>
      </c>
      <c r="EY307">
        <v>16362.3</v>
      </c>
      <c r="EZ307">
        <v>16379.84</v>
      </c>
      <c r="FA307">
        <v>40.26646666666667</v>
      </c>
      <c r="FB307">
        <v>40.91633333333333</v>
      </c>
      <c r="FC307">
        <v>40.63719999999999</v>
      </c>
      <c r="FD307">
        <v>40.74133333333332</v>
      </c>
      <c r="FE307">
        <v>41.58726666666665</v>
      </c>
      <c r="FF307">
        <v>1955.123</v>
      </c>
      <c r="FG307">
        <v>39.90000000000001</v>
      </c>
      <c r="FH307">
        <v>0</v>
      </c>
      <c r="FI307">
        <v>1758574030.8</v>
      </c>
      <c r="FJ307">
        <v>0</v>
      </c>
      <c r="FK307">
        <v>818.8380400000001</v>
      </c>
      <c r="FL307">
        <v>-2.37292307895498</v>
      </c>
      <c r="FM307">
        <v>-46.30000002289852</v>
      </c>
      <c r="FN307">
        <v>16361.588</v>
      </c>
      <c r="FO307">
        <v>15</v>
      </c>
      <c r="FP307">
        <v>0</v>
      </c>
      <c r="FQ307" t="s">
        <v>441</v>
      </c>
      <c r="FR307">
        <v>1746989605.5</v>
      </c>
      <c r="FS307">
        <v>1746989593.5</v>
      </c>
      <c r="FT307">
        <v>0</v>
      </c>
      <c r="FU307">
        <v>-0.274</v>
      </c>
      <c r="FV307">
        <v>-0.002</v>
      </c>
      <c r="FW307">
        <v>2.549</v>
      </c>
      <c r="FX307">
        <v>0.129</v>
      </c>
      <c r="FY307">
        <v>420</v>
      </c>
      <c r="FZ307">
        <v>17</v>
      </c>
      <c r="GA307">
        <v>0.02</v>
      </c>
      <c r="GB307">
        <v>0.04</v>
      </c>
      <c r="GC307">
        <v>-23.95503414634146</v>
      </c>
      <c r="GD307">
        <v>0.166657839721203</v>
      </c>
      <c r="GE307">
        <v>0.05424338381485703</v>
      </c>
      <c r="GF307">
        <v>1</v>
      </c>
      <c r="GG307">
        <v>818.9401470588235</v>
      </c>
      <c r="GH307">
        <v>-2.337708173768917</v>
      </c>
      <c r="GI307">
        <v>0.303641539081948</v>
      </c>
      <c r="GJ307">
        <v>0</v>
      </c>
      <c r="GK307">
        <v>6.690246341463416</v>
      </c>
      <c r="GL307">
        <v>-0.04161763066202298</v>
      </c>
      <c r="GM307">
        <v>0.006109543416774453</v>
      </c>
      <c r="GN307">
        <v>1</v>
      </c>
      <c r="GO307">
        <v>2</v>
      </c>
      <c r="GP307">
        <v>3</v>
      </c>
      <c r="GQ307" t="s">
        <v>448</v>
      </c>
      <c r="GR307">
        <v>3.10171</v>
      </c>
      <c r="GS307">
        <v>2.72691</v>
      </c>
      <c r="GT307">
        <v>0.0835091</v>
      </c>
      <c r="GU307">
        <v>0.0871145</v>
      </c>
      <c r="GV307">
        <v>0.105935</v>
      </c>
      <c r="GW307">
        <v>0.0849036</v>
      </c>
      <c r="GX307">
        <v>23910.6</v>
      </c>
      <c r="GY307">
        <v>21666</v>
      </c>
      <c r="GZ307">
        <v>26654.6</v>
      </c>
      <c r="HA307">
        <v>23958.4</v>
      </c>
      <c r="HB307">
        <v>38135.6</v>
      </c>
      <c r="HC307">
        <v>32425.4</v>
      </c>
      <c r="HD307">
        <v>46549.7</v>
      </c>
      <c r="HE307">
        <v>37918.5</v>
      </c>
      <c r="HF307">
        <v>1.86765</v>
      </c>
      <c r="HG307">
        <v>1.82997</v>
      </c>
      <c r="HH307">
        <v>0.0806004</v>
      </c>
      <c r="HI307">
        <v>0</v>
      </c>
      <c r="HJ307">
        <v>28.6878</v>
      </c>
      <c r="HK307">
        <v>999.9</v>
      </c>
      <c r="HL307">
        <v>40.8</v>
      </c>
      <c r="HM307">
        <v>32.7</v>
      </c>
      <c r="HN307">
        <v>22.5824</v>
      </c>
      <c r="HO307">
        <v>61.3723</v>
      </c>
      <c r="HP307">
        <v>22.7724</v>
      </c>
      <c r="HQ307">
        <v>1</v>
      </c>
      <c r="HR307">
        <v>0.179995</v>
      </c>
      <c r="HS307">
        <v>-0.30616</v>
      </c>
      <c r="HT307">
        <v>20.2806</v>
      </c>
      <c r="HU307">
        <v>5.21459</v>
      </c>
      <c r="HV307">
        <v>11.9798</v>
      </c>
      <c r="HW307">
        <v>4.96415</v>
      </c>
      <c r="HX307">
        <v>3.2751</v>
      </c>
      <c r="HY307">
        <v>9999</v>
      </c>
      <c r="HZ307">
        <v>9999</v>
      </c>
      <c r="IA307">
        <v>9999</v>
      </c>
      <c r="IB307">
        <v>999.9</v>
      </c>
      <c r="IC307">
        <v>1.86391</v>
      </c>
      <c r="ID307">
        <v>1.86009</v>
      </c>
      <c r="IE307">
        <v>1.85842</v>
      </c>
      <c r="IF307">
        <v>1.85975</v>
      </c>
      <c r="IG307">
        <v>1.85989</v>
      </c>
      <c r="IH307">
        <v>1.85837</v>
      </c>
      <c r="II307">
        <v>1.85745</v>
      </c>
      <c r="IJ307">
        <v>1.85242</v>
      </c>
      <c r="IK307">
        <v>0</v>
      </c>
      <c r="IL307">
        <v>0</v>
      </c>
      <c r="IM307">
        <v>0</v>
      </c>
      <c r="IN307">
        <v>0</v>
      </c>
      <c r="IO307" t="s">
        <v>443</v>
      </c>
      <c r="IP307" t="s">
        <v>444</v>
      </c>
      <c r="IQ307" t="s">
        <v>445</v>
      </c>
      <c r="IR307" t="s">
        <v>445</v>
      </c>
      <c r="IS307" t="s">
        <v>445</v>
      </c>
      <c r="IT307" t="s">
        <v>445</v>
      </c>
      <c r="IU307">
        <v>0</v>
      </c>
      <c r="IV307">
        <v>100</v>
      </c>
      <c r="IW307">
        <v>100</v>
      </c>
      <c r="IX307">
        <v>-1.262</v>
      </c>
      <c r="IY307">
        <v>0.314</v>
      </c>
      <c r="IZ307">
        <v>-1.088691465271074</v>
      </c>
      <c r="JA307">
        <v>-0.0009653133281458612</v>
      </c>
      <c r="JB307">
        <v>1.467522864134924E-06</v>
      </c>
      <c r="JC307">
        <v>-3.533429210606989E-10</v>
      </c>
      <c r="JD307">
        <v>0.001055554131792665</v>
      </c>
      <c r="JE307">
        <v>0.003653998214210923</v>
      </c>
      <c r="JF307">
        <v>0.0003927652080039181</v>
      </c>
      <c r="JG307">
        <v>9.453655735445027E-07</v>
      </c>
      <c r="JH307">
        <v>2</v>
      </c>
      <c r="JI307">
        <v>1975</v>
      </c>
      <c r="JJ307">
        <v>1</v>
      </c>
      <c r="JK307">
        <v>27</v>
      </c>
      <c r="JL307">
        <v>193073.8</v>
      </c>
      <c r="JM307">
        <v>193074</v>
      </c>
      <c r="JN307">
        <v>1.14136</v>
      </c>
      <c r="JO307">
        <v>2.62207</v>
      </c>
      <c r="JP307">
        <v>1.49658</v>
      </c>
      <c r="JQ307">
        <v>2.34985</v>
      </c>
      <c r="JR307">
        <v>1.54907</v>
      </c>
      <c r="JS307">
        <v>2.44385</v>
      </c>
      <c r="JT307">
        <v>37.1941</v>
      </c>
      <c r="JU307">
        <v>24.1751</v>
      </c>
      <c r="JV307">
        <v>18</v>
      </c>
      <c r="JW307">
        <v>486.304</v>
      </c>
      <c r="JX307">
        <v>476.745</v>
      </c>
      <c r="JY307">
        <v>28.9948</v>
      </c>
      <c r="JZ307">
        <v>29.5623</v>
      </c>
      <c r="KA307">
        <v>30</v>
      </c>
      <c r="KB307">
        <v>29.7619</v>
      </c>
      <c r="KC307">
        <v>29.7514</v>
      </c>
      <c r="KD307">
        <v>22.9402</v>
      </c>
      <c r="KE307">
        <v>22.5885</v>
      </c>
      <c r="KF307">
        <v>45.6564</v>
      </c>
      <c r="KG307">
        <v>28.9941</v>
      </c>
      <c r="KH307">
        <v>413.071</v>
      </c>
      <c r="KI307">
        <v>17.0995</v>
      </c>
      <c r="KJ307">
        <v>101.773</v>
      </c>
      <c r="KK307">
        <v>91.4324</v>
      </c>
    </row>
    <row r="308" spans="1:297">
      <c r="A308">
        <v>290</v>
      </c>
      <c r="B308">
        <v>1758574037.5</v>
      </c>
      <c r="C308">
        <v>9259.900000095367</v>
      </c>
      <c r="D308" t="s">
        <v>1028</v>
      </c>
      <c r="E308" t="s">
        <v>1029</v>
      </c>
      <c r="F308">
        <v>5</v>
      </c>
      <c r="G308" t="s">
        <v>1027</v>
      </c>
      <c r="H308" t="s">
        <v>438</v>
      </c>
      <c r="I308">
        <v>1758574029.655172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(EA308+(U308+2*0.95*5.67E-8*(((EA308+$B$9)+273)^4-(EA308+273)^4)-44100*J308)/(1.84*29.3*R308+8*0.95*5.67E-8*(EA308+273)^3))</f>
        <v>0</v>
      </c>
      <c r="W308">
        <f>($C$9*EB308+$D$9*EC308+$E$9*V308)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2*0.95*5.67E-8*(((EA308+$B$9)+273)^4-(W308+273)^4)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427.0423039547969</v>
      </c>
      <c r="AK308">
        <v>405.3659090909089</v>
      </c>
      <c r="AL308">
        <v>-0.0002210863857483036</v>
      </c>
      <c r="AM308">
        <v>64.87890577016289</v>
      </c>
      <c r="AN308">
        <f>(AP308 - AO308 + DY308*1E3/(8.314*(EA308+273.15)) * AR308/DX308 * AQ308) * DX308/(100*DL308) * 1000/(1000 - AP308)</f>
        <v>0</v>
      </c>
      <c r="AO308">
        <v>17.0387827546182</v>
      </c>
      <c r="AP308">
        <v>23.72453393939394</v>
      </c>
      <c r="AQ308">
        <v>-1.957318824629424E-05</v>
      </c>
      <c r="AR308">
        <v>105.4873965912512</v>
      </c>
      <c r="AS308">
        <v>0</v>
      </c>
      <c r="AT308">
        <v>0</v>
      </c>
      <c r="AU308">
        <f>IF(AS308*$H$15&gt;=AW308,1.0,(AW308/(AW308-AS308*$H$15)))</f>
        <v>0</v>
      </c>
      <c r="AV308">
        <f>(AU308-1)*100</f>
        <v>0</v>
      </c>
      <c r="AW308">
        <f>MAX(0,($B$15+$C$15*EF308)/(1+$D$15*EF308)*DY308/(EA308+273)*$E$15)</f>
        <v>0</v>
      </c>
      <c r="AX308" t="s">
        <v>439</v>
      </c>
      <c r="AY308" t="s">
        <v>439</v>
      </c>
      <c r="AZ308">
        <v>0</v>
      </c>
      <c r="BA308">
        <v>0</v>
      </c>
      <c r="BB308">
        <f>1-AZ308/BA308</f>
        <v>0</v>
      </c>
      <c r="BC308">
        <v>0</v>
      </c>
      <c r="BD308" t="s">
        <v>439</v>
      </c>
      <c r="BE308" t="s">
        <v>439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439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$B$13*EG308+$C$13*EH308+$F$13*ES308*(1-EV308)</f>
        <v>0</v>
      </c>
      <c r="DI308">
        <f>DH308*DJ308</f>
        <v>0</v>
      </c>
      <c r="DJ308">
        <f>($B$13*$D$11+$C$13*$D$11+$F$13*((FF308+EX308)/MAX(FF308+EX308+FG308, 0.1)*$I$11+FG308/MAX(FF308+EX308+FG308, 0.1)*$J$11))/($B$13+$C$13+$F$13)</f>
        <v>0</v>
      </c>
      <c r="DK308">
        <f>($B$13*$K$11+$C$13*$K$11+$F$13*((FF308+EX308)/MAX(FF308+EX308+FG308, 0.1)*$P$11+FG308/MAX(FF308+EX308+FG308, 0.1)*$Q$11))/($B$13+$C$13+$F$13)</f>
        <v>0</v>
      </c>
      <c r="DL308">
        <v>5.18</v>
      </c>
      <c r="DM308">
        <v>0.5</v>
      </c>
      <c r="DN308" t="s">
        <v>440</v>
      </c>
      <c r="DO308">
        <v>2</v>
      </c>
      <c r="DP308" t="b">
        <v>1</v>
      </c>
      <c r="DQ308">
        <v>1758574029.655172</v>
      </c>
      <c r="DR308">
        <v>395.7912413793103</v>
      </c>
      <c r="DS308">
        <v>419.6072413793103</v>
      </c>
      <c r="DT308">
        <v>23.72707586206896</v>
      </c>
      <c r="DU308">
        <v>17.04025172413793</v>
      </c>
      <c r="DV308">
        <v>397.0540344827587</v>
      </c>
      <c r="DW308">
        <v>23.41304482758621</v>
      </c>
      <c r="DX308">
        <v>500.0010344827587</v>
      </c>
      <c r="DY308">
        <v>89.75428965517241</v>
      </c>
      <c r="DZ308">
        <v>0.06882229310344828</v>
      </c>
      <c r="EA308">
        <v>29.99117931034483</v>
      </c>
      <c r="EB308">
        <v>30.00143793103449</v>
      </c>
      <c r="EC308">
        <v>999.9000000000002</v>
      </c>
      <c r="ED308">
        <v>0</v>
      </c>
      <c r="EE308">
        <v>0</v>
      </c>
      <c r="EF308">
        <v>10000.02206896552</v>
      </c>
      <c r="EG308">
        <v>0</v>
      </c>
      <c r="EH308">
        <v>8.763972068965519</v>
      </c>
      <c r="EI308">
        <v>-23.8161275862069</v>
      </c>
      <c r="EJ308">
        <v>405.4103448275861</v>
      </c>
      <c r="EK308">
        <v>426.8814827586207</v>
      </c>
      <c r="EL308">
        <v>6.686835172413794</v>
      </c>
      <c r="EM308">
        <v>419.6072413793103</v>
      </c>
      <c r="EN308">
        <v>17.04025172413793</v>
      </c>
      <c r="EO308">
        <v>2.129607586206896</v>
      </c>
      <c r="EP308">
        <v>1.529435172413794</v>
      </c>
      <c r="EQ308">
        <v>18.44237931034483</v>
      </c>
      <c r="ER308">
        <v>13.26564482758621</v>
      </c>
      <c r="ES308">
        <v>2000.01275862069</v>
      </c>
      <c r="ET308">
        <v>0.9800016896551724</v>
      </c>
      <c r="EU308">
        <v>0.0199980275862069</v>
      </c>
      <c r="EV308">
        <v>0</v>
      </c>
      <c r="EW308">
        <v>818.6274137931034</v>
      </c>
      <c r="EX308">
        <v>5.00078</v>
      </c>
      <c r="EY308">
        <v>16358.72068965518</v>
      </c>
      <c r="EZ308">
        <v>16379.74827586207</v>
      </c>
      <c r="FA308">
        <v>40.27141379310345</v>
      </c>
      <c r="FB308">
        <v>40.91562068965517</v>
      </c>
      <c r="FC308">
        <v>40.7001724137931</v>
      </c>
      <c r="FD308">
        <v>40.75606896551723</v>
      </c>
      <c r="FE308">
        <v>41.60531034482757</v>
      </c>
      <c r="FF308">
        <v>1955.11275862069</v>
      </c>
      <c r="FG308">
        <v>39.90000000000001</v>
      </c>
      <c r="FH308">
        <v>0</v>
      </c>
      <c r="FI308">
        <v>1758574035.6</v>
      </c>
      <c r="FJ308">
        <v>0</v>
      </c>
      <c r="FK308">
        <v>818.6051600000001</v>
      </c>
      <c r="FL308">
        <v>-2.746846161196154</v>
      </c>
      <c r="FM308">
        <v>-42.96153851643215</v>
      </c>
      <c r="FN308">
        <v>16358.3</v>
      </c>
      <c r="FO308">
        <v>15</v>
      </c>
      <c r="FP308">
        <v>0</v>
      </c>
      <c r="FQ308" t="s">
        <v>441</v>
      </c>
      <c r="FR308">
        <v>1746989605.5</v>
      </c>
      <c r="FS308">
        <v>1746989593.5</v>
      </c>
      <c r="FT308">
        <v>0</v>
      </c>
      <c r="FU308">
        <v>-0.274</v>
      </c>
      <c r="FV308">
        <v>-0.002</v>
      </c>
      <c r="FW308">
        <v>2.549</v>
      </c>
      <c r="FX308">
        <v>0.129</v>
      </c>
      <c r="FY308">
        <v>420</v>
      </c>
      <c r="FZ308">
        <v>17</v>
      </c>
      <c r="GA308">
        <v>0.02</v>
      </c>
      <c r="GB308">
        <v>0.04</v>
      </c>
      <c r="GC308">
        <v>-23.92308780487805</v>
      </c>
      <c r="GD308">
        <v>0.3470404181184204</v>
      </c>
      <c r="GE308">
        <v>0.1240470272647847</v>
      </c>
      <c r="GF308">
        <v>1</v>
      </c>
      <c r="GG308">
        <v>818.7767352941178</v>
      </c>
      <c r="GH308">
        <v>-3.225836515862159</v>
      </c>
      <c r="GI308">
        <v>0.3867953790118423</v>
      </c>
      <c r="GJ308">
        <v>0</v>
      </c>
      <c r="GK308">
        <v>6.688407317073172</v>
      </c>
      <c r="GL308">
        <v>-0.03813031358884148</v>
      </c>
      <c r="GM308">
        <v>0.004399789919813127</v>
      </c>
      <c r="GN308">
        <v>1</v>
      </c>
      <c r="GO308">
        <v>2</v>
      </c>
      <c r="GP308">
        <v>3</v>
      </c>
      <c r="GQ308" t="s">
        <v>448</v>
      </c>
      <c r="GR308">
        <v>3.10181</v>
      </c>
      <c r="GS308">
        <v>2.72647</v>
      </c>
      <c r="GT308">
        <v>0.0834935</v>
      </c>
      <c r="GU308">
        <v>0.0867449</v>
      </c>
      <c r="GV308">
        <v>0.105931</v>
      </c>
      <c r="GW308">
        <v>0.0848124</v>
      </c>
      <c r="GX308">
        <v>23910.9</v>
      </c>
      <c r="GY308">
        <v>21674.9</v>
      </c>
      <c r="GZ308">
        <v>26654.6</v>
      </c>
      <c r="HA308">
        <v>23958.6</v>
      </c>
      <c r="HB308">
        <v>38135.5</v>
      </c>
      <c r="HC308">
        <v>32428.9</v>
      </c>
      <c r="HD308">
        <v>46549.5</v>
      </c>
      <c r="HE308">
        <v>37918.7</v>
      </c>
      <c r="HF308">
        <v>1.86768</v>
      </c>
      <c r="HG308">
        <v>1.82968</v>
      </c>
      <c r="HH308">
        <v>0.0805892</v>
      </c>
      <c r="HI308">
        <v>0</v>
      </c>
      <c r="HJ308">
        <v>28.6859</v>
      </c>
      <c r="HK308">
        <v>999.9</v>
      </c>
      <c r="HL308">
        <v>40.7</v>
      </c>
      <c r="HM308">
        <v>32.7</v>
      </c>
      <c r="HN308">
        <v>22.5255</v>
      </c>
      <c r="HO308">
        <v>61.3223</v>
      </c>
      <c r="HP308">
        <v>22.8325</v>
      </c>
      <c r="HQ308">
        <v>1</v>
      </c>
      <c r="HR308">
        <v>0.179746</v>
      </c>
      <c r="HS308">
        <v>-0.306408</v>
      </c>
      <c r="HT308">
        <v>20.2798</v>
      </c>
      <c r="HU308">
        <v>5.2101</v>
      </c>
      <c r="HV308">
        <v>11.98</v>
      </c>
      <c r="HW308">
        <v>4.9634</v>
      </c>
      <c r="HX308">
        <v>3.2745</v>
      </c>
      <c r="HY308">
        <v>9999</v>
      </c>
      <c r="HZ308">
        <v>9999</v>
      </c>
      <c r="IA308">
        <v>9999</v>
      </c>
      <c r="IB308">
        <v>999.9</v>
      </c>
      <c r="IC308">
        <v>1.8639</v>
      </c>
      <c r="ID308">
        <v>1.86007</v>
      </c>
      <c r="IE308">
        <v>1.85842</v>
      </c>
      <c r="IF308">
        <v>1.85975</v>
      </c>
      <c r="IG308">
        <v>1.85989</v>
      </c>
      <c r="IH308">
        <v>1.85838</v>
      </c>
      <c r="II308">
        <v>1.85746</v>
      </c>
      <c r="IJ308">
        <v>1.85242</v>
      </c>
      <c r="IK308">
        <v>0</v>
      </c>
      <c r="IL308">
        <v>0</v>
      </c>
      <c r="IM308">
        <v>0</v>
      </c>
      <c r="IN308">
        <v>0</v>
      </c>
      <c r="IO308" t="s">
        <v>443</v>
      </c>
      <c r="IP308" t="s">
        <v>444</v>
      </c>
      <c r="IQ308" t="s">
        <v>445</v>
      </c>
      <c r="IR308" t="s">
        <v>445</v>
      </c>
      <c r="IS308" t="s">
        <v>445</v>
      </c>
      <c r="IT308" t="s">
        <v>445</v>
      </c>
      <c r="IU308">
        <v>0</v>
      </c>
      <c r="IV308">
        <v>100</v>
      </c>
      <c r="IW308">
        <v>100</v>
      </c>
      <c r="IX308">
        <v>-1.262</v>
      </c>
      <c r="IY308">
        <v>0.3139</v>
      </c>
      <c r="IZ308">
        <v>-1.088691465271074</v>
      </c>
      <c r="JA308">
        <v>-0.0009653133281458612</v>
      </c>
      <c r="JB308">
        <v>1.467522864134924E-06</v>
      </c>
      <c r="JC308">
        <v>-3.533429210606989E-10</v>
      </c>
      <c r="JD308">
        <v>0.001055554131792665</v>
      </c>
      <c r="JE308">
        <v>0.003653998214210923</v>
      </c>
      <c r="JF308">
        <v>0.0003927652080039181</v>
      </c>
      <c r="JG308">
        <v>9.453655735445027E-07</v>
      </c>
      <c r="JH308">
        <v>2</v>
      </c>
      <c r="JI308">
        <v>1975</v>
      </c>
      <c r="JJ308">
        <v>1</v>
      </c>
      <c r="JK308">
        <v>27</v>
      </c>
      <c r="JL308">
        <v>193073.9</v>
      </c>
      <c r="JM308">
        <v>193074.1</v>
      </c>
      <c r="JN308">
        <v>1.1145</v>
      </c>
      <c r="JO308">
        <v>2.63184</v>
      </c>
      <c r="JP308">
        <v>1.49658</v>
      </c>
      <c r="JQ308">
        <v>2.34985</v>
      </c>
      <c r="JR308">
        <v>1.54907</v>
      </c>
      <c r="JS308">
        <v>2.34253</v>
      </c>
      <c r="JT308">
        <v>37.1941</v>
      </c>
      <c r="JU308">
        <v>24.1751</v>
      </c>
      <c r="JV308">
        <v>18</v>
      </c>
      <c r="JW308">
        <v>486.319</v>
      </c>
      <c r="JX308">
        <v>476.551</v>
      </c>
      <c r="JY308">
        <v>28.9941</v>
      </c>
      <c r="JZ308">
        <v>29.5623</v>
      </c>
      <c r="KA308">
        <v>30.0002</v>
      </c>
      <c r="KB308">
        <v>29.7619</v>
      </c>
      <c r="KC308">
        <v>29.7514</v>
      </c>
      <c r="KD308">
        <v>22.4066</v>
      </c>
      <c r="KE308">
        <v>22.299</v>
      </c>
      <c r="KF308">
        <v>45.285</v>
      </c>
      <c r="KG308">
        <v>28.9942</v>
      </c>
      <c r="KH308">
        <v>399.695</v>
      </c>
      <c r="KI308">
        <v>17.0995</v>
      </c>
      <c r="KJ308">
        <v>101.773</v>
      </c>
      <c r="KK308">
        <v>91.43300000000001</v>
      </c>
    </row>
    <row r="309" spans="1:297">
      <c r="A309">
        <v>291</v>
      </c>
      <c r="B309">
        <v>1758574042.5</v>
      </c>
      <c r="C309">
        <v>9264.900000095367</v>
      </c>
      <c r="D309" t="s">
        <v>1030</v>
      </c>
      <c r="E309" t="s">
        <v>1031</v>
      </c>
      <c r="F309">
        <v>5</v>
      </c>
      <c r="G309" t="s">
        <v>1027</v>
      </c>
      <c r="H309" t="s">
        <v>438</v>
      </c>
      <c r="I309">
        <v>1758574034.732143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(EA309+(U309+2*0.95*5.67E-8*(((EA309+$B$9)+273)^4-(EA309+273)^4)-44100*J309)/(1.84*29.3*R309+8*0.95*5.67E-8*(EA309+273)^3))</f>
        <v>0</v>
      </c>
      <c r="W309">
        <f>($C$9*EB309+$D$9*EC309+$E$9*V309)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2*0.95*5.67E-8*(((EA309+$B$9)+273)^4-(W309+273)^4)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420.5820043541968</v>
      </c>
      <c r="AK309">
        <v>402.3644363636365</v>
      </c>
      <c r="AL309">
        <v>-0.7313636905831647</v>
      </c>
      <c r="AM309">
        <v>64.87890577016289</v>
      </c>
      <c r="AN309">
        <f>(AP309 - AO309 + DY309*1E3/(8.314*(EA309+273.15)) * AR309/DX309 * AQ309) * DX309/(100*DL309) * 1000/(1000 - AP309)</f>
        <v>0</v>
      </c>
      <c r="AO309">
        <v>16.98967485974131</v>
      </c>
      <c r="AP309">
        <v>23.70758</v>
      </c>
      <c r="AQ309">
        <v>-0.0001943976401784524</v>
      </c>
      <c r="AR309">
        <v>105.4873965912512</v>
      </c>
      <c r="AS309">
        <v>0</v>
      </c>
      <c r="AT309">
        <v>0</v>
      </c>
      <c r="AU309">
        <f>IF(AS309*$H$15&gt;=AW309,1.0,(AW309/(AW309-AS309*$H$15)))</f>
        <v>0</v>
      </c>
      <c r="AV309">
        <f>(AU309-1)*100</f>
        <v>0</v>
      </c>
      <c r="AW309">
        <f>MAX(0,($B$15+$C$15*EF309)/(1+$D$15*EF309)*DY309/(EA309+273)*$E$15)</f>
        <v>0</v>
      </c>
      <c r="AX309" t="s">
        <v>439</v>
      </c>
      <c r="AY309" t="s">
        <v>439</v>
      </c>
      <c r="AZ309">
        <v>0</v>
      </c>
      <c r="BA309">
        <v>0</v>
      </c>
      <c r="BB309">
        <f>1-AZ309/BA309</f>
        <v>0</v>
      </c>
      <c r="BC309">
        <v>0</v>
      </c>
      <c r="BD309" t="s">
        <v>439</v>
      </c>
      <c r="BE309" t="s">
        <v>439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439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$B$13*EG309+$C$13*EH309+$F$13*ES309*(1-EV309)</f>
        <v>0</v>
      </c>
      <c r="DI309">
        <f>DH309*DJ309</f>
        <v>0</v>
      </c>
      <c r="DJ309">
        <f>($B$13*$D$11+$C$13*$D$11+$F$13*((FF309+EX309)/MAX(FF309+EX309+FG309, 0.1)*$I$11+FG309/MAX(FF309+EX309+FG309, 0.1)*$J$11))/($B$13+$C$13+$F$13)</f>
        <v>0</v>
      </c>
      <c r="DK309">
        <f>($B$13*$K$11+$C$13*$K$11+$F$13*((FF309+EX309)/MAX(FF309+EX309+FG309, 0.1)*$P$11+FG309/MAX(FF309+EX309+FG309, 0.1)*$Q$11))/($B$13+$C$13+$F$13)</f>
        <v>0</v>
      </c>
      <c r="DL309">
        <v>5.18</v>
      </c>
      <c r="DM309">
        <v>0.5</v>
      </c>
      <c r="DN309" t="s">
        <v>440</v>
      </c>
      <c r="DO309">
        <v>2</v>
      </c>
      <c r="DP309" t="b">
        <v>1</v>
      </c>
      <c r="DQ309">
        <v>1758574034.732143</v>
      </c>
      <c r="DR309">
        <v>395.3589642857143</v>
      </c>
      <c r="DS309">
        <v>417.1430357142858</v>
      </c>
      <c r="DT309">
        <v>23.72267857142857</v>
      </c>
      <c r="DU309">
        <v>17.02533928571428</v>
      </c>
      <c r="DV309">
        <v>396.62175</v>
      </c>
      <c r="DW309">
        <v>23.40875357142857</v>
      </c>
      <c r="DX309">
        <v>499.9798928571429</v>
      </c>
      <c r="DY309">
        <v>89.75459285714285</v>
      </c>
      <c r="DZ309">
        <v>0.0684643642857143</v>
      </c>
      <c r="EA309">
        <v>29.98987142857143</v>
      </c>
      <c r="EB309">
        <v>30.00252142857143</v>
      </c>
      <c r="EC309">
        <v>999.9000000000002</v>
      </c>
      <c r="ED309">
        <v>0</v>
      </c>
      <c r="EE309">
        <v>0</v>
      </c>
      <c r="EF309">
        <v>9997.320000000002</v>
      </c>
      <c r="EG309">
        <v>0</v>
      </c>
      <c r="EH309">
        <v>8.781314642857142</v>
      </c>
      <c r="EI309">
        <v>-21.78416428571429</v>
      </c>
      <c r="EJ309">
        <v>404.96575</v>
      </c>
      <c r="EK309">
        <v>424.3681785714285</v>
      </c>
      <c r="EL309">
        <v>6.697355357142858</v>
      </c>
      <c r="EM309">
        <v>417.1430357142858</v>
      </c>
      <c r="EN309">
        <v>17.02533928571428</v>
      </c>
      <c r="EO309">
        <v>2.129219642857143</v>
      </c>
      <c r="EP309">
        <v>1.528102142857143</v>
      </c>
      <c r="EQ309">
        <v>18.439475</v>
      </c>
      <c r="ER309">
        <v>13.25226785714286</v>
      </c>
      <c r="ES309">
        <v>2000.012500000001</v>
      </c>
      <c r="ET309">
        <v>0.9800016785714286</v>
      </c>
      <c r="EU309">
        <v>0.01999803928571428</v>
      </c>
      <c r="EV309">
        <v>0</v>
      </c>
      <c r="EW309">
        <v>818.4528571428571</v>
      </c>
      <c r="EX309">
        <v>5.00078</v>
      </c>
      <c r="EY309">
        <v>16356.12857142858</v>
      </c>
      <c r="EZ309">
        <v>16379.75714285714</v>
      </c>
      <c r="FA309">
        <v>40.26542857142856</v>
      </c>
      <c r="FB309">
        <v>40.90821428571429</v>
      </c>
      <c r="FC309">
        <v>40.63142857142856</v>
      </c>
      <c r="FD309">
        <v>40.74075</v>
      </c>
      <c r="FE309">
        <v>41.57999999999998</v>
      </c>
      <c r="FF309">
        <v>1955.1125</v>
      </c>
      <c r="FG309">
        <v>39.9</v>
      </c>
      <c r="FH309">
        <v>0</v>
      </c>
      <c r="FI309">
        <v>1758574041</v>
      </c>
      <c r="FJ309">
        <v>0</v>
      </c>
      <c r="FK309">
        <v>818.4681153846154</v>
      </c>
      <c r="FL309">
        <v>-0.6197264890021591</v>
      </c>
      <c r="FM309">
        <v>-16.49914529720775</v>
      </c>
      <c r="FN309">
        <v>16355.90769230769</v>
      </c>
      <c r="FO309">
        <v>15</v>
      </c>
      <c r="FP309">
        <v>0</v>
      </c>
      <c r="FQ309" t="s">
        <v>441</v>
      </c>
      <c r="FR309">
        <v>1746989605.5</v>
      </c>
      <c r="FS309">
        <v>1746989593.5</v>
      </c>
      <c r="FT309">
        <v>0</v>
      </c>
      <c r="FU309">
        <v>-0.274</v>
      </c>
      <c r="FV309">
        <v>-0.002</v>
      </c>
      <c r="FW309">
        <v>2.549</v>
      </c>
      <c r="FX309">
        <v>0.129</v>
      </c>
      <c r="FY309">
        <v>420</v>
      </c>
      <c r="FZ309">
        <v>17</v>
      </c>
      <c r="GA309">
        <v>0.02</v>
      </c>
      <c r="GB309">
        <v>0.04</v>
      </c>
      <c r="GC309">
        <v>-22.40283902439025</v>
      </c>
      <c r="GD309">
        <v>21.2711916376307</v>
      </c>
      <c r="GE309">
        <v>2.805175058480486</v>
      </c>
      <c r="GF309">
        <v>0</v>
      </c>
      <c r="GG309">
        <v>818.570205882353</v>
      </c>
      <c r="GH309">
        <v>-1.981925131890566</v>
      </c>
      <c r="GI309">
        <v>0.3183854285953842</v>
      </c>
      <c r="GJ309">
        <v>0</v>
      </c>
      <c r="GK309">
        <v>6.694784878048781</v>
      </c>
      <c r="GL309">
        <v>0.1077535191637598</v>
      </c>
      <c r="GM309">
        <v>0.01470639451460741</v>
      </c>
      <c r="GN309">
        <v>0</v>
      </c>
      <c r="GO309">
        <v>0</v>
      </c>
      <c r="GP309">
        <v>3</v>
      </c>
      <c r="GQ309" t="s">
        <v>456</v>
      </c>
      <c r="GR309">
        <v>3.10178</v>
      </c>
      <c r="GS309">
        <v>2.7255</v>
      </c>
      <c r="GT309">
        <v>0.0829357</v>
      </c>
      <c r="GU309">
        <v>0.0848574</v>
      </c>
      <c r="GV309">
        <v>0.105878</v>
      </c>
      <c r="GW309">
        <v>0.0847599</v>
      </c>
      <c r="GX309">
        <v>23925.5</v>
      </c>
      <c r="GY309">
        <v>21719.8</v>
      </c>
      <c r="GZ309">
        <v>26654.6</v>
      </c>
      <c r="HA309">
        <v>23958.7</v>
      </c>
      <c r="HB309">
        <v>38137.9</v>
      </c>
      <c r="HC309">
        <v>32430.7</v>
      </c>
      <c r="HD309">
        <v>46549.7</v>
      </c>
      <c r="HE309">
        <v>37919</v>
      </c>
      <c r="HF309">
        <v>1.86753</v>
      </c>
      <c r="HG309">
        <v>1.8298</v>
      </c>
      <c r="HH309">
        <v>0.0808463</v>
      </c>
      <c r="HI309">
        <v>0</v>
      </c>
      <c r="HJ309">
        <v>28.6854</v>
      </c>
      <c r="HK309">
        <v>999.9</v>
      </c>
      <c r="HL309">
        <v>40.7</v>
      </c>
      <c r="HM309">
        <v>32.7</v>
      </c>
      <c r="HN309">
        <v>22.5265</v>
      </c>
      <c r="HO309">
        <v>61.3323</v>
      </c>
      <c r="HP309">
        <v>22.8566</v>
      </c>
      <c r="HQ309">
        <v>1</v>
      </c>
      <c r="HR309">
        <v>0.179896</v>
      </c>
      <c r="HS309">
        <v>-0.308543</v>
      </c>
      <c r="HT309">
        <v>20.2796</v>
      </c>
      <c r="HU309">
        <v>5.21055</v>
      </c>
      <c r="HV309">
        <v>11.98</v>
      </c>
      <c r="HW309">
        <v>4.9621</v>
      </c>
      <c r="HX309">
        <v>3.27445</v>
      </c>
      <c r="HY309">
        <v>9999</v>
      </c>
      <c r="HZ309">
        <v>9999</v>
      </c>
      <c r="IA309">
        <v>9999</v>
      </c>
      <c r="IB309">
        <v>999.9</v>
      </c>
      <c r="IC309">
        <v>1.86392</v>
      </c>
      <c r="ID309">
        <v>1.86006</v>
      </c>
      <c r="IE309">
        <v>1.85841</v>
      </c>
      <c r="IF309">
        <v>1.85975</v>
      </c>
      <c r="IG309">
        <v>1.85988</v>
      </c>
      <c r="IH309">
        <v>1.85838</v>
      </c>
      <c r="II309">
        <v>1.85745</v>
      </c>
      <c r="IJ309">
        <v>1.85242</v>
      </c>
      <c r="IK309">
        <v>0</v>
      </c>
      <c r="IL309">
        <v>0</v>
      </c>
      <c r="IM309">
        <v>0</v>
      </c>
      <c r="IN309">
        <v>0</v>
      </c>
      <c r="IO309" t="s">
        <v>443</v>
      </c>
      <c r="IP309" t="s">
        <v>444</v>
      </c>
      <c r="IQ309" t="s">
        <v>445</v>
      </c>
      <c r="IR309" t="s">
        <v>445</v>
      </c>
      <c r="IS309" t="s">
        <v>445</v>
      </c>
      <c r="IT309" t="s">
        <v>445</v>
      </c>
      <c r="IU309">
        <v>0</v>
      </c>
      <c r="IV309">
        <v>100</v>
      </c>
      <c r="IW309">
        <v>100</v>
      </c>
      <c r="IX309">
        <v>-1.263</v>
      </c>
      <c r="IY309">
        <v>0.3136</v>
      </c>
      <c r="IZ309">
        <v>-1.088691465271074</v>
      </c>
      <c r="JA309">
        <v>-0.0009653133281458612</v>
      </c>
      <c r="JB309">
        <v>1.467522864134924E-06</v>
      </c>
      <c r="JC309">
        <v>-3.533429210606989E-10</v>
      </c>
      <c r="JD309">
        <v>0.001055554131792665</v>
      </c>
      <c r="JE309">
        <v>0.003653998214210923</v>
      </c>
      <c r="JF309">
        <v>0.0003927652080039181</v>
      </c>
      <c r="JG309">
        <v>9.453655735445027E-07</v>
      </c>
      <c r="JH309">
        <v>2</v>
      </c>
      <c r="JI309">
        <v>1975</v>
      </c>
      <c r="JJ309">
        <v>1</v>
      </c>
      <c r="JK309">
        <v>27</v>
      </c>
      <c r="JL309">
        <v>193074</v>
      </c>
      <c r="JM309">
        <v>193074.1</v>
      </c>
      <c r="JN309">
        <v>1.08276</v>
      </c>
      <c r="JO309">
        <v>2.61719</v>
      </c>
      <c r="JP309">
        <v>1.49658</v>
      </c>
      <c r="JQ309">
        <v>2.34985</v>
      </c>
      <c r="JR309">
        <v>1.54907</v>
      </c>
      <c r="JS309">
        <v>2.46704</v>
      </c>
      <c r="JT309">
        <v>37.1941</v>
      </c>
      <c r="JU309">
        <v>24.1751</v>
      </c>
      <c r="JV309">
        <v>18</v>
      </c>
      <c r="JW309">
        <v>486.231</v>
      </c>
      <c r="JX309">
        <v>476.622</v>
      </c>
      <c r="JY309">
        <v>28.9939</v>
      </c>
      <c r="JZ309">
        <v>29.5623</v>
      </c>
      <c r="KA309">
        <v>30</v>
      </c>
      <c r="KB309">
        <v>29.7619</v>
      </c>
      <c r="KC309">
        <v>29.7501</v>
      </c>
      <c r="KD309">
        <v>21.7752</v>
      </c>
      <c r="KE309">
        <v>22.0154</v>
      </c>
      <c r="KF309">
        <v>45.285</v>
      </c>
      <c r="KG309">
        <v>28.9941</v>
      </c>
      <c r="KH309">
        <v>379.659</v>
      </c>
      <c r="KI309">
        <v>17.0995</v>
      </c>
      <c r="KJ309">
        <v>101.773</v>
      </c>
      <c r="KK309">
        <v>91.4335</v>
      </c>
    </row>
    <row r="310" spans="1:297">
      <c r="A310">
        <v>292</v>
      </c>
      <c r="B310">
        <v>1758574047.5</v>
      </c>
      <c r="C310">
        <v>9269.900000095367</v>
      </c>
      <c r="D310" t="s">
        <v>1032</v>
      </c>
      <c r="E310" t="s">
        <v>1033</v>
      </c>
      <c r="F310">
        <v>5</v>
      </c>
      <c r="G310" t="s">
        <v>1027</v>
      </c>
      <c r="H310" t="s">
        <v>438</v>
      </c>
      <c r="I310">
        <v>1758574040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(EA310+(U310+2*0.95*5.67E-8*(((EA310+$B$9)+273)^4-(EA310+273)^4)-44100*J310)/(1.84*29.3*R310+8*0.95*5.67E-8*(EA310+273)^3))</f>
        <v>0</v>
      </c>
      <c r="W310">
        <f>($C$9*EB310+$D$9*EC310+$E$9*V310)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2*0.95*5.67E-8*(((EA310+$B$9)+273)^4-(W310+273)^4)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406.5221681866435</v>
      </c>
      <c r="AK310">
        <v>393.8219696969695</v>
      </c>
      <c r="AL310">
        <v>-1.840714529104486</v>
      </c>
      <c r="AM310">
        <v>64.87890577016289</v>
      </c>
      <c r="AN310">
        <f>(AP310 - AO310 + DY310*1E3/(8.314*(EA310+273.15)) * AR310/DX310 * AQ310) * DX310/(100*DL310) * 1000/(1000 - AP310)</f>
        <v>0</v>
      </c>
      <c r="AO310">
        <v>17.01593331932189</v>
      </c>
      <c r="AP310">
        <v>23.70406545454545</v>
      </c>
      <c r="AQ310">
        <v>5.027347470159151E-06</v>
      </c>
      <c r="AR310">
        <v>105.4873965912512</v>
      </c>
      <c r="AS310">
        <v>0</v>
      </c>
      <c r="AT310">
        <v>0</v>
      </c>
      <c r="AU310">
        <f>IF(AS310*$H$15&gt;=AW310,1.0,(AW310/(AW310-AS310*$H$15)))</f>
        <v>0</v>
      </c>
      <c r="AV310">
        <f>(AU310-1)*100</f>
        <v>0</v>
      </c>
      <c r="AW310">
        <f>MAX(0,($B$15+$C$15*EF310)/(1+$D$15*EF310)*DY310/(EA310+273)*$E$15)</f>
        <v>0</v>
      </c>
      <c r="AX310" t="s">
        <v>439</v>
      </c>
      <c r="AY310" t="s">
        <v>439</v>
      </c>
      <c r="AZ310">
        <v>0</v>
      </c>
      <c r="BA310">
        <v>0</v>
      </c>
      <c r="BB310">
        <f>1-AZ310/BA310</f>
        <v>0</v>
      </c>
      <c r="BC310">
        <v>0</v>
      </c>
      <c r="BD310" t="s">
        <v>439</v>
      </c>
      <c r="BE310" t="s">
        <v>439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439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$B$13*EG310+$C$13*EH310+$F$13*ES310*(1-EV310)</f>
        <v>0</v>
      </c>
      <c r="DI310">
        <f>DH310*DJ310</f>
        <v>0</v>
      </c>
      <c r="DJ310">
        <f>($B$13*$D$11+$C$13*$D$11+$F$13*((FF310+EX310)/MAX(FF310+EX310+FG310, 0.1)*$I$11+FG310/MAX(FF310+EX310+FG310, 0.1)*$J$11))/($B$13+$C$13+$F$13)</f>
        <v>0</v>
      </c>
      <c r="DK310">
        <f>($B$13*$K$11+$C$13*$K$11+$F$13*((FF310+EX310)/MAX(FF310+EX310+FG310, 0.1)*$P$11+FG310/MAX(FF310+EX310+FG310, 0.1)*$Q$11))/($B$13+$C$13+$F$13)</f>
        <v>0</v>
      </c>
      <c r="DL310">
        <v>5.18</v>
      </c>
      <c r="DM310">
        <v>0.5</v>
      </c>
      <c r="DN310" t="s">
        <v>440</v>
      </c>
      <c r="DO310">
        <v>2</v>
      </c>
      <c r="DP310" t="b">
        <v>1</v>
      </c>
      <c r="DQ310">
        <v>1758574040</v>
      </c>
      <c r="DR310">
        <v>392.8362592592593</v>
      </c>
      <c r="DS310">
        <v>409.7744074074075</v>
      </c>
      <c r="DT310">
        <v>23.71491851851852</v>
      </c>
      <c r="DU310">
        <v>17.01587407407407</v>
      </c>
      <c r="DV310">
        <v>394.0991481481481</v>
      </c>
      <c r="DW310">
        <v>23.40116666666667</v>
      </c>
      <c r="DX310">
        <v>499.9731111111112</v>
      </c>
      <c r="DY310">
        <v>89.75502962962963</v>
      </c>
      <c r="DZ310">
        <v>0.06821652592592592</v>
      </c>
      <c r="EA310">
        <v>29.9887037037037</v>
      </c>
      <c r="EB310">
        <v>29.99886666666666</v>
      </c>
      <c r="EC310">
        <v>999.9000000000001</v>
      </c>
      <c r="ED310">
        <v>0</v>
      </c>
      <c r="EE310">
        <v>0</v>
      </c>
      <c r="EF310">
        <v>9990.045185185187</v>
      </c>
      <c r="EG310">
        <v>0</v>
      </c>
      <c r="EH310">
        <v>8.795051111111112</v>
      </c>
      <c r="EI310">
        <v>-16.93811259259259</v>
      </c>
      <c r="EJ310">
        <v>402.3786666666666</v>
      </c>
      <c r="EK310">
        <v>416.8678888888889</v>
      </c>
      <c r="EL310">
        <v>6.699051851851851</v>
      </c>
      <c r="EM310">
        <v>409.7744074074075</v>
      </c>
      <c r="EN310">
        <v>17.01587407407407</v>
      </c>
      <c r="EO310">
        <v>2.128532592592593</v>
      </c>
      <c r="EP310">
        <v>1.52726</v>
      </c>
      <c r="EQ310">
        <v>18.43432962962963</v>
      </c>
      <c r="ER310">
        <v>13.24382222222222</v>
      </c>
      <c r="ES310">
        <v>2000.01</v>
      </c>
      <c r="ET310">
        <v>0.9800016666666667</v>
      </c>
      <c r="EU310">
        <v>0.01999804814814815</v>
      </c>
      <c r="EV310">
        <v>0</v>
      </c>
      <c r="EW310">
        <v>818.3756666666668</v>
      </c>
      <c r="EX310">
        <v>5.00078</v>
      </c>
      <c r="EY310">
        <v>16354.42592592593</v>
      </c>
      <c r="EZ310">
        <v>16379.74444444444</v>
      </c>
      <c r="FA310">
        <v>40.28225925925926</v>
      </c>
      <c r="FB310">
        <v>40.90944444444444</v>
      </c>
      <c r="FC310">
        <v>40.71044444444443</v>
      </c>
      <c r="FD310">
        <v>40.759</v>
      </c>
      <c r="FE310">
        <v>41.62937037037037</v>
      </c>
      <c r="FF310">
        <v>1955.11</v>
      </c>
      <c r="FG310">
        <v>39.9</v>
      </c>
      <c r="FH310">
        <v>0</v>
      </c>
      <c r="FI310">
        <v>1758574045.8</v>
      </c>
      <c r="FJ310">
        <v>0</v>
      </c>
      <c r="FK310">
        <v>818.3809230769232</v>
      </c>
      <c r="FL310">
        <v>-0.1722393079430025</v>
      </c>
      <c r="FM310">
        <v>-13.61025642855188</v>
      </c>
      <c r="FN310">
        <v>16354.14230769231</v>
      </c>
      <c r="FO310">
        <v>15</v>
      </c>
      <c r="FP310">
        <v>0</v>
      </c>
      <c r="FQ310" t="s">
        <v>441</v>
      </c>
      <c r="FR310">
        <v>1746989605.5</v>
      </c>
      <c r="FS310">
        <v>1746989593.5</v>
      </c>
      <c r="FT310">
        <v>0</v>
      </c>
      <c r="FU310">
        <v>-0.274</v>
      </c>
      <c r="FV310">
        <v>-0.002</v>
      </c>
      <c r="FW310">
        <v>2.549</v>
      </c>
      <c r="FX310">
        <v>0.129</v>
      </c>
      <c r="FY310">
        <v>420</v>
      </c>
      <c r="FZ310">
        <v>17</v>
      </c>
      <c r="GA310">
        <v>0.02</v>
      </c>
      <c r="GB310">
        <v>0.04</v>
      </c>
      <c r="GC310">
        <v>-19.83174341463414</v>
      </c>
      <c r="GD310">
        <v>48.15214327526129</v>
      </c>
      <c r="GE310">
        <v>5.299643879229222</v>
      </c>
      <c r="GF310">
        <v>0</v>
      </c>
      <c r="GG310">
        <v>818.4926176470589</v>
      </c>
      <c r="GH310">
        <v>-0.7706187881066737</v>
      </c>
      <c r="GI310">
        <v>0.2765880366926977</v>
      </c>
      <c r="GJ310">
        <v>1</v>
      </c>
      <c r="GK310">
        <v>6.696071707317072</v>
      </c>
      <c r="GL310">
        <v>0.08014432055748599</v>
      </c>
      <c r="GM310">
        <v>0.01479188800470063</v>
      </c>
      <c r="GN310">
        <v>1</v>
      </c>
      <c r="GO310">
        <v>2</v>
      </c>
      <c r="GP310">
        <v>3</v>
      </c>
      <c r="GQ310" t="s">
        <v>448</v>
      </c>
      <c r="GR310">
        <v>3.10172</v>
      </c>
      <c r="GS310">
        <v>2.72636</v>
      </c>
      <c r="GT310">
        <v>0.0815072</v>
      </c>
      <c r="GU310">
        <v>0.08237650000000001</v>
      </c>
      <c r="GV310">
        <v>0.105875</v>
      </c>
      <c r="GW310">
        <v>0.0849288</v>
      </c>
      <c r="GX310">
        <v>23962.9</v>
      </c>
      <c r="GY310">
        <v>21778.8</v>
      </c>
      <c r="GZ310">
        <v>26654.8</v>
      </c>
      <c r="HA310">
        <v>23958.8</v>
      </c>
      <c r="HB310">
        <v>38137.9</v>
      </c>
      <c r="HC310">
        <v>32424.7</v>
      </c>
      <c r="HD310">
        <v>46549.8</v>
      </c>
      <c r="HE310">
        <v>37919.2</v>
      </c>
      <c r="HF310">
        <v>1.86777</v>
      </c>
      <c r="HG310">
        <v>1.82995</v>
      </c>
      <c r="HH310">
        <v>0.0802204</v>
      </c>
      <c r="HI310">
        <v>0</v>
      </c>
      <c r="HJ310">
        <v>28.6854</v>
      </c>
      <c r="HK310">
        <v>999.9</v>
      </c>
      <c r="HL310">
        <v>40.6</v>
      </c>
      <c r="HM310">
        <v>32.7</v>
      </c>
      <c r="HN310">
        <v>22.469</v>
      </c>
      <c r="HO310">
        <v>60.9823</v>
      </c>
      <c r="HP310">
        <v>22.9928</v>
      </c>
      <c r="HQ310">
        <v>1</v>
      </c>
      <c r="HR310">
        <v>0.180033</v>
      </c>
      <c r="HS310">
        <v>-0.309126</v>
      </c>
      <c r="HT310">
        <v>20.2798</v>
      </c>
      <c r="HU310">
        <v>5.21025</v>
      </c>
      <c r="HV310">
        <v>11.98</v>
      </c>
      <c r="HW310">
        <v>4.96345</v>
      </c>
      <c r="HX310">
        <v>3.2743</v>
      </c>
      <c r="HY310">
        <v>9999</v>
      </c>
      <c r="HZ310">
        <v>9999</v>
      </c>
      <c r="IA310">
        <v>9999</v>
      </c>
      <c r="IB310">
        <v>999.9</v>
      </c>
      <c r="IC310">
        <v>1.86395</v>
      </c>
      <c r="ID310">
        <v>1.86006</v>
      </c>
      <c r="IE310">
        <v>1.85841</v>
      </c>
      <c r="IF310">
        <v>1.85975</v>
      </c>
      <c r="IG310">
        <v>1.85989</v>
      </c>
      <c r="IH310">
        <v>1.85838</v>
      </c>
      <c r="II310">
        <v>1.85745</v>
      </c>
      <c r="IJ310">
        <v>1.85242</v>
      </c>
      <c r="IK310">
        <v>0</v>
      </c>
      <c r="IL310">
        <v>0</v>
      </c>
      <c r="IM310">
        <v>0</v>
      </c>
      <c r="IN310">
        <v>0</v>
      </c>
      <c r="IO310" t="s">
        <v>443</v>
      </c>
      <c r="IP310" t="s">
        <v>444</v>
      </c>
      <c r="IQ310" t="s">
        <v>445</v>
      </c>
      <c r="IR310" t="s">
        <v>445</v>
      </c>
      <c r="IS310" t="s">
        <v>445</v>
      </c>
      <c r="IT310" t="s">
        <v>445</v>
      </c>
      <c r="IU310">
        <v>0</v>
      </c>
      <c r="IV310">
        <v>100</v>
      </c>
      <c r="IW310">
        <v>100</v>
      </c>
      <c r="IX310">
        <v>-1.263</v>
      </c>
      <c r="IY310">
        <v>0.3135</v>
      </c>
      <c r="IZ310">
        <v>-1.088691465271074</v>
      </c>
      <c r="JA310">
        <v>-0.0009653133281458612</v>
      </c>
      <c r="JB310">
        <v>1.467522864134924E-06</v>
      </c>
      <c r="JC310">
        <v>-3.533429210606989E-10</v>
      </c>
      <c r="JD310">
        <v>0.001055554131792665</v>
      </c>
      <c r="JE310">
        <v>0.003653998214210923</v>
      </c>
      <c r="JF310">
        <v>0.0003927652080039181</v>
      </c>
      <c r="JG310">
        <v>9.453655735445027E-07</v>
      </c>
      <c r="JH310">
        <v>2</v>
      </c>
      <c r="JI310">
        <v>1975</v>
      </c>
      <c r="JJ310">
        <v>1</v>
      </c>
      <c r="JK310">
        <v>27</v>
      </c>
      <c r="JL310">
        <v>193074</v>
      </c>
      <c r="JM310">
        <v>193074.2</v>
      </c>
      <c r="JN310">
        <v>1.04492</v>
      </c>
      <c r="JO310">
        <v>2.63184</v>
      </c>
      <c r="JP310">
        <v>1.49658</v>
      </c>
      <c r="JQ310">
        <v>2.34985</v>
      </c>
      <c r="JR310">
        <v>1.54907</v>
      </c>
      <c r="JS310">
        <v>2.40479</v>
      </c>
      <c r="JT310">
        <v>37.1941</v>
      </c>
      <c r="JU310">
        <v>24.1751</v>
      </c>
      <c r="JV310">
        <v>18</v>
      </c>
      <c r="JW310">
        <v>486.378</v>
      </c>
      <c r="JX310">
        <v>476.729</v>
      </c>
      <c r="JY310">
        <v>28.9938</v>
      </c>
      <c r="JZ310">
        <v>29.5623</v>
      </c>
      <c r="KA310">
        <v>30.0002</v>
      </c>
      <c r="KB310">
        <v>29.7619</v>
      </c>
      <c r="KC310">
        <v>29.7514</v>
      </c>
      <c r="KD310">
        <v>21.0201</v>
      </c>
      <c r="KE310">
        <v>22.0154</v>
      </c>
      <c r="KF310">
        <v>45.285</v>
      </c>
      <c r="KG310">
        <v>28.994</v>
      </c>
      <c r="KH310">
        <v>366.233</v>
      </c>
      <c r="KI310">
        <v>17.0995</v>
      </c>
      <c r="KJ310">
        <v>101.774</v>
      </c>
      <c r="KK310">
        <v>91.4342</v>
      </c>
    </row>
    <row r="311" spans="1:297">
      <c r="A311">
        <v>293</v>
      </c>
      <c r="B311">
        <v>1758574052.5</v>
      </c>
      <c r="C311">
        <v>9274.900000095367</v>
      </c>
      <c r="D311" t="s">
        <v>1034</v>
      </c>
      <c r="E311" t="s">
        <v>1035</v>
      </c>
      <c r="F311">
        <v>5</v>
      </c>
      <c r="G311" t="s">
        <v>1027</v>
      </c>
      <c r="H311" t="s">
        <v>438</v>
      </c>
      <c r="I311">
        <v>1758574044.714286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(EA311+(U311+2*0.95*5.67E-8*(((EA311+$B$9)+273)^4-(EA311+273)^4)-44100*J311)/(1.84*29.3*R311+8*0.95*5.67E-8*(EA311+273)^3))</f>
        <v>0</v>
      </c>
      <c r="W311">
        <f>($C$9*EB311+$D$9*EC311+$E$9*V311)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2*0.95*5.67E-8*(((EA311+$B$9)+273)^4-(W311+273)^4)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390.368810520626</v>
      </c>
      <c r="AK311">
        <v>381.4225515151515</v>
      </c>
      <c r="AL311">
        <v>-2.555422057419814</v>
      </c>
      <c r="AM311">
        <v>64.87890577016289</v>
      </c>
      <c r="AN311">
        <f>(AP311 - AO311 + DY311*1E3/(8.314*(EA311+273.15)) * AR311/DX311 * AQ311) * DX311/(100*DL311) * 1000/(1000 - AP311)</f>
        <v>0</v>
      </c>
      <c r="AO311">
        <v>17.07862335755473</v>
      </c>
      <c r="AP311">
        <v>23.72758545454545</v>
      </c>
      <c r="AQ311">
        <v>0.005499336402146851</v>
      </c>
      <c r="AR311">
        <v>105.4873965912512</v>
      </c>
      <c r="AS311">
        <v>0</v>
      </c>
      <c r="AT311">
        <v>0</v>
      </c>
      <c r="AU311">
        <f>IF(AS311*$H$15&gt;=AW311,1.0,(AW311/(AW311-AS311*$H$15)))</f>
        <v>0</v>
      </c>
      <c r="AV311">
        <f>(AU311-1)*100</f>
        <v>0</v>
      </c>
      <c r="AW311">
        <f>MAX(0,($B$15+$C$15*EF311)/(1+$D$15*EF311)*DY311/(EA311+273)*$E$15)</f>
        <v>0</v>
      </c>
      <c r="AX311" t="s">
        <v>439</v>
      </c>
      <c r="AY311" t="s">
        <v>439</v>
      </c>
      <c r="AZ311">
        <v>0</v>
      </c>
      <c r="BA311">
        <v>0</v>
      </c>
      <c r="BB311">
        <f>1-AZ311/BA311</f>
        <v>0</v>
      </c>
      <c r="BC311">
        <v>0</v>
      </c>
      <c r="BD311" t="s">
        <v>439</v>
      </c>
      <c r="BE311" t="s">
        <v>439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439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$B$13*EG311+$C$13*EH311+$F$13*ES311*(1-EV311)</f>
        <v>0</v>
      </c>
      <c r="DI311">
        <f>DH311*DJ311</f>
        <v>0</v>
      </c>
      <c r="DJ311">
        <f>($B$13*$D$11+$C$13*$D$11+$F$13*((FF311+EX311)/MAX(FF311+EX311+FG311, 0.1)*$I$11+FG311/MAX(FF311+EX311+FG311, 0.1)*$J$11))/($B$13+$C$13+$F$13)</f>
        <v>0</v>
      </c>
      <c r="DK311">
        <f>($B$13*$K$11+$C$13*$K$11+$F$13*((FF311+EX311)/MAX(FF311+EX311+FG311, 0.1)*$P$11+FG311/MAX(FF311+EX311+FG311, 0.1)*$Q$11))/($B$13+$C$13+$F$13)</f>
        <v>0</v>
      </c>
      <c r="DL311">
        <v>5.18</v>
      </c>
      <c r="DM311">
        <v>0.5</v>
      </c>
      <c r="DN311" t="s">
        <v>440</v>
      </c>
      <c r="DO311">
        <v>2</v>
      </c>
      <c r="DP311" t="b">
        <v>1</v>
      </c>
      <c r="DQ311">
        <v>1758574044.714286</v>
      </c>
      <c r="DR311">
        <v>387.0569285714286</v>
      </c>
      <c r="DS311">
        <v>398.0748928571429</v>
      </c>
      <c r="DT311">
        <v>23.71230357142857</v>
      </c>
      <c r="DU311">
        <v>17.02764642857143</v>
      </c>
      <c r="DV311">
        <v>388.3198571428571</v>
      </c>
      <c r="DW311">
        <v>23.39860714285715</v>
      </c>
      <c r="DX311">
        <v>499.9898571428572</v>
      </c>
      <c r="DY311">
        <v>89.75580000000002</v>
      </c>
      <c r="DZ311">
        <v>0.06811286428571429</v>
      </c>
      <c r="EA311">
        <v>29.9879</v>
      </c>
      <c r="EB311">
        <v>29.99555</v>
      </c>
      <c r="EC311">
        <v>999.9000000000002</v>
      </c>
      <c r="ED311">
        <v>0</v>
      </c>
      <c r="EE311">
        <v>0</v>
      </c>
      <c r="EF311">
        <v>9994.307500000001</v>
      </c>
      <c r="EG311">
        <v>0</v>
      </c>
      <c r="EH311">
        <v>8.803323214285715</v>
      </c>
      <c r="EI311">
        <v>-11.01791964285714</v>
      </c>
      <c r="EJ311">
        <v>396.4578214285715</v>
      </c>
      <c r="EK311">
        <v>404.9701785714286</v>
      </c>
      <c r="EL311">
        <v>6.684661785714285</v>
      </c>
      <c r="EM311">
        <v>398.0748928571429</v>
      </c>
      <c r="EN311">
        <v>17.02764642857143</v>
      </c>
      <c r="EO311">
        <v>2.128316071428571</v>
      </c>
      <c r="EP311">
        <v>1.528329642857143</v>
      </c>
      <c r="EQ311">
        <v>18.43270357142857</v>
      </c>
      <c r="ER311">
        <v>13.25453928571429</v>
      </c>
      <c r="ES311">
        <v>1999.985</v>
      </c>
      <c r="ET311">
        <v>0.9800014642857142</v>
      </c>
      <c r="EU311">
        <v>0.01999825</v>
      </c>
      <c r="EV311">
        <v>0</v>
      </c>
      <c r="EW311">
        <v>818.134892857143</v>
      </c>
      <c r="EX311">
        <v>5.00078</v>
      </c>
      <c r="EY311">
        <v>16348.25357142857</v>
      </c>
      <c r="EZ311">
        <v>16379.53571428571</v>
      </c>
      <c r="FA311">
        <v>40.27442857142857</v>
      </c>
      <c r="FB311">
        <v>40.90821428571428</v>
      </c>
      <c r="FC311">
        <v>40.65375</v>
      </c>
      <c r="FD311">
        <v>40.74085714285714</v>
      </c>
      <c r="FE311">
        <v>41.62474999999999</v>
      </c>
      <c r="FF311">
        <v>1955.085</v>
      </c>
      <c r="FG311">
        <v>39.9</v>
      </c>
      <c r="FH311">
        <v>0</v>
      </c>
      <c r="FI311">
        <v>1758574050.6</v>
      </c>
      <c r="FJ311">
        <v>0</v>
      </c>
      <c r="FK311">
        <v>818.1278846153847</v>
      </c>
      <c r="FL311">
        <v>-5.152239305135429</v>
      </c>
      <c r="FM311">
        <v>-119.5350426436939</v>
      </c>
      <c r="FN311">
        <v>16347.46153846154</v>
      </c>
      <c r="FO311">
        <v>15</v>
      </c>
      <c r="FP311">
        <v>0</v>
      </c>
      <c r="FQ311" t="s">
        <v>441</v>
      </c>
      <c r="FR311">
        <v>1746989605.5</v>
      </c>
      <c r="FS311">
        <v>1746989593.5</v>
      </c>
      <c r="FT311">
        <v>0</v>
      </c>
      <c r="FU311">
        <v>-0.274</v>
      </c>
      <c r="FV311">
        <v>-0.002</v>
      </c>
      <c r="FW311">
        <v>2.549</v>
      </c>
      <c r="FX311">
        <v>0.129</v>
      </c>
      <c r="FY311">
        <v>420</v>
      </c>
      <c r="FZ311">
        <v>17</v>
      </c>
      <c r="GA311">
        <v>0.02</v>
      </c>
      <c r="GB311">
        <v>0.04</v>
      </c>
      <c r="GC311">
        <v>-14.34067219512195</v>
      </c>
      <c r="GD311">
        <v>75.21996125435538</v>
      </c>
      <c r="GE311">
        <v>7.499128780882227</v>
      </c>
      <c r="GF311">
        <v>0</v>
      </c>
      <c r="GG311">
        <v>818.208088235294</v>
      </c>
      <c r="GH311">
        <v>-2.559465239984289</v>
      </c>
      <c r="GI311">
        <v>0.4459270823831755</v>
      </c>
      <c r="GJ311">
        <v>0</v>
      </c>
      <c r="GK311">
        <v>6.685584146341465</v>
      </c>
      <c r="GL311">
        <v>-0.1720777003484217</v>
      </c>
      <c r="GM311">
        <v>0.02744417277662454</v>
      </c>
      <c r="GN311">
        <v>0</v>
      </c>
      <c r="GO311">
        <v>0</v>
      </c>
      <c r="GP311">
        <v>3</v>
      </c>
      <c r="GQ311" t="s">
        <v>456</v>
      </c>
      <c r="GR311">
        <v>3.10171</v>
      </c>
      <c r="GS311">
        <v>2.72635</v>
      </c>
      <c r="GT311">
        <v>0.0794774</v>
      </c>
      <c r="GU311">
        <v>0.0797255</v>
      </c>
      <c r="GV311">
        <v>0.10595</v>
      </c>
      <c r="GW311">
        <v>0.085048</v>
      </c>
      <c r="GX311">
        <v>24015.7</v>
      </c>
      <c r="GY311">
        <v>21841.6</v>
      </c>
      <c r="GZ311">
        <v>26654.6</v>
      </c>
      <c r="HA311">
        <v>23958.7</v>
      </c>
      <c r="HB311">
        <v>38134.2</v>
      </c>
      <c r="HC311">
        <v>32420.2</v>
      </c>
      <c r="HD311">
        <v>46549.4</v>
      </c>
      <c r="HE311">
        <v>37919.2</v>
      </c>
      <c r="HF311">
        <v>1.86735</v>
      </c>
      <c r="HG311">
        <v>1.8299</v>
      </c>
      <c r="HH311">
        <v>0.0796095</v>
      </c>
      <c r="HI311">
        <v>0</v>
      </c>
      <c r="HJ311">
        <v>28.6878</v>
      </c>
      <c r="HK311">
        <v>999.9</v>
      </c>
      <c r="HL311">
        <v>40.6</v>
      </c>
      <c r="HM311">
        <v>32.7</v>
      </c>
      <c r="HN311">
        <v>22.4703</v>
      </c>
      <c r="HO311">
        <v>60.9623</v>
      </c>
      <c r="HP311">
        <v>22.8085</v>
      </c>
      <c r="HQ311">
        <v>1</v>
      </c>
      <c r="HR311">
        <v>0.179746</v>
      </c>
      <c r="HS311">
        <v>-0.320087</v>
      </c>
      <c r="HT311">
        <v>20.2797</v>
      </c>
      <c r="HU311">
        <v>5.21145</v>
      </c>
      <c r="HV311">
        <v>11.98</v>
      </c>
      <c r="HW311">
        <v>4.9633</v>
      </c>
      <c r="HX311">
        <v>3.2745</v>
      </c>
      <c r="HY311">
        <v>9999</v>
      </c>
      <c r="HZ311">
        <v>9999</v>
      </c>
      <c r="IA311">
        <v>9999</v>
      </c>
      <c r="IB311">
        <v>999.9</v>
      </c>
      <c r="IC311">
        <v>1.86395</v>
      </c>
      <c r="ID311">
        <v>1.86007</v>
      </c>
      <c r="IE311">
        <v>1.85848</v>
      </c>
      <c r="IF311">
        <v>1.85975</v>
      </c>
      <c r="IG311">
        <v>1.85989</v>
      </c>
      <c r="IH311">
        <v>1.85837</v>
      </c>
      <c r="II311">
        <v>1.85745</v>
      </c>
      <c r="IJ311">
        <v>1.85242</v>
      </c>
      <c r="IK311">
        <v>0</v>
      </c>
      <c r="IL311">
        <v>0</v>
      </c>
      <c r="IM311">
        <v>0</v>
      </c>
      <c r="IN311">
        <v>0</v>
      </c>
      <c r="IO311" t="s">
        <v>443</v>
      </c>
      <c r="IP311" t="s">
        <v>444</v>
      </c>
      <c r="IQ311" t="s">
        <v>445</v>
      </c>
      <c r="IR311" t="s">
        <v>445</v>
      </c>
      <c r="IS311" t="s">
        <v>445</v>
      </c>
      <c r="IT311" t="s">
        <v>445</v>
      </c>
      <c r="IU311">
        <v>0</v>
      </c>
      <c r="IV311">
        <v>100</v>
      </c>
      <c r="IW311">
        <v>100</v>
      </c>
      <c r="IX311">
        <v>-1.263</v>
      </c>
      <c r="IY311">
        <v>0.3141</v>
      </c>
      <c r="IZ311">
        <v>-1.088691465271074</v>
      </c>
      <c r="JA311">
        <v>-0.0009653133281458612</v>
      </c>
      <c r="JB311">
        <v>1.467522864134924E-06</v>
      </c>
      <c r="JC311">
        <v>-3.533429210606989E-10</v>
      </c>
      <c r="JD311">
        <v>0.001055554131792665</v>
      </c>
      <c r="JE311">
        <v>0.003653998214210923</v>
      </c>
      <c r="JF311">
        <v>0.0003927652080039181</v>
      </c>
      <c r="JG311">
        <v>9.453655735445027E-07</v>
      </c>
      <c r="JH311">
        <v>2</v>
      </c>
      <c r="JI311">
        <v>1975</v>
      </c>
      <c r="JJ311">
        <v>1</v>
      </c>
      <c r="JK311">
        <v>27</v>
      </c>
      <c r="JL311">
        <v>193074.1</v>
      </c>
      <c r="JM311">
        <v>193074.3</v>
      </c>
      <c r="JN311">
        <v>1.01074</v>
      </c>
      <c r="JO311">
        <v>2.61841</v>
      </c>
      <c r="JP311">
        <v>1.49658</v>
      </c>
      <c r="JQ311">
        <v>2.34985</v>
      </c>
      <c r="JR311">
        <v>1.54907</v>
      </c>
      <c r="JS311">
        <v>2.43652</v>
      </c>
      <c r="JT311">
        <v>37.1941</v>
      </c>
      <c r="JU311">
        <v>24.1751</v>
      </c>
      <c r="JV311">
        <v>18</v>
      </c>
      <c r="JW311">
        <v>486.128</v>
      </c>
      <c r="JX311">
        <v>476.696</v>
      </c>
      <c r="JY311">
        <v>28.994</v>
      </c>
      <c r="JZ311">
        <v>29.5623</v>
      </c>
      <c r="KA311">
        <v>30</v>
      </c>
      <c r="KB311">
        <v>29.7619</v>
      </c>
      <c r="KC311">
        <v>29.7514</v>
      </c>
      <c r="KD311">
        <v>20.3268</v>
      </c>
      <c r="KE311">
        <v>22.0154</v>
      </c>
      <c r="KF311">
        <v>45.285</v>
      </c>
      <c r="KG311">
        <v>29.0008</v>
      </c>
      <c r="KH311">
        <v>346.198</v>
      </c>
      <c r="KI311">
        <v>17.0995</v>
      </c>
      <c r="KJ311">
        <v>101.773</v>
      </c>
      <c r="KK311">
        <v>91.434</v>
      </c>
    </row>
    <row r="312" spans="1:297">
      <c r="A312">
        <v>294</v>
      </c>
      <c r="B312">
        <v>1758574057.5</v>
      </c>
      <c r="C312">
        <v>9279.900000095367</v>
      </c>
      <c r="D312" t="s">
        <v>1036</v>
      </c>
      <c r="E312" t="s">
        <v>1037</v>
      </c>
      <c r="F312">
        <v>5</v>
      </c>
      <c r="G312" t="s">
        <v>1027</v>
      </c>
      <c r="H312" t="s">
        <v>438</v>
      </c>
      <c r="I312">
        <v>1758574050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(EA312+(U312+2*0.95*5.67E-8*(((EA312+$B$9)+273)^4-(EA312+273)^4)-44100*J312)/(1.84*29.3*R312+8*0.95*5.67E-8*(EA312+273)^3))</f>
        <v>0</v>
      </c>
      <c r="W312">
        <f>($C$9*EB312+$D$9*EC312+$E$9*V312)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2*0.95*5.67E-8*(((EA312+$B$9)+273)^4-(W312+273)^4)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373.6887262718868</v>
      </c>
      <c r="AK312">
        <v>367.0791212121212</v>
      </c>
      <c r="AL312">
        <v>-2.905266421279851</v>
      </c>
      <c r="AM312">
        <v>64.87890577016289</v>
      </c>
      <c r="AN312">
        <f>(AP312 - AO312 + DY312*1E3/(8.314*(EA312+273.15)) * AR312/DX312 * AQ312) * DX312/(100*DL312) * 1000/(1000 - AP312)</f>
        <v>0</v>
      </c>
      <c r="AO312">
        <v>17.07849913836634</v>
      </c>
      <c r="AP312">
        <v>23.74345757575757</v>
      </c>
      <c r="AQ312">
        <v>0.0009740603476004791</v>
      </c>
      <c r="AR312">
        <v>105.4873965912512</v>
      </c>
      <c r="AS312">
        <v>0</v>
      </c>
      <c r="AT312">
        <v>0</v>
      </c>
      <c r="AU312">
        <f>IF(AS312*$H$15&gt;=AW312,1.0,(AW312/(AW312-AS312*$H$15)))</f>
        <v>0</v>
      </c>
      <c r="AV312">
        <f>(AU312-1)*100</f>
        <v>0</v>
      </c>
      <c r="AW312">
        <f>MAX(0,($B$15+$C$15*EF312)/(1+$D$15*EF312)*DY312/(EA312+273)*$E$15)</f>
        <v>0</v>
      </c>
      <c r="AX312" t="s">
        <v>439</v>
      </c>
      <c r="AY312" t="s">
        <v>439</v>
      </c>
      <c r="AZ312">
        <v>0</v>
      </c>
      <c r="BA312">
        <v>0</v>
      </c>
      <c r="BB312">
        <f>1-AZ312/BA312</f>
        <v>0</v>
      </c>
      <c r="BC312">
        <v>0</v>
      </c>
      <c r="BD312" t="s">
        <v>439</v>
      </c>
      <c r="BE312" t="s">
        <v>439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439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$B$13*EG312+$C$13*EH312+$F$13*ES312*(1-EV312)</f>
        <v>0</v>
      </c>
      <c r="DI312">
        <f>DH312*DJ312</f>
        <v>0</v>
      </c>
      <c r="DJ312">
        <f>($B$13*$D$11+$C$13*$D$11+$F$13*((FF312+EX312)/MAX(FF312+EX312+FG312, 0.1)*$I$11+FG312/MAX(FF312+EX312+FG312, 0.1)*$J$11))/($B$13+$C$13+$F$13)</f>
        <v>0</v>
      </c>
      <c r="DK312">
        <f>($B$13*$K$11+$C$13*$K$11+$F$13*((FF312+EX312)/MAX(FF312+EX312+FG312, 0.1)*$P$11+FG312/MAX(FF312+EX312+FG312, 0.1)*$Q$11))/($B$13+$C$13+$F$13)</f>
        <v>0</v>
      </c>
      <c r="DL312">
        <v>5.18</v>
      </c>
      <c r="DM312">
        <v>0.5</v>
      </c>
      <c r="DN312" t="s">
        <v>440</v>
      </c>
      <c r="DO312">
        <v>2</v>
      </c>
      <c r="DP312" t="b">
        <v>1</v>
      </c>
      <c r="DQ312">
        <v>1758574050</v>
      </c>
      <c r="DR312">
        <v>376.6083703703703</v>
      </c>
      <c r="DS312">
        <v>381.8543333333333</v>
      </c>
      <c r="DT312">
        <v>23.71944814814815</v>
      </c>
      <c r="DU312">
        <v>17.05568148148148</v>
      </c>
      <c r="DV312">
        <v>377.8712962962963</v>
      </c>
      <c r="DW312">
        <v>23.40557407407407</v>
      </c>
      <c r="DX312">
        <v>500.0488888888889</v>
      </c>
      <c r="DY312">
        <v>89.75649999999999</v>
      </c>
      <c r="DZ312">
        <v>0.06806035185185186</v>
      </c>
      <c r="EA312">
        <v>29.98734074074073</v>
      </c>
      <c r="EB312">
        <v>29.98982592592593</v>
      </c>
      <c r="EC312">
        <v>999.9000000000001</v>
      </c>
      <c r="ED312">
        <v>0</v>
      </c>
      <c r="EE312">
        <v>0</v>
      </c>
      <c r="EF312">
        <v>9999.859999999999</v>
      </c>
      <c r="EG312">
        <v>0</v>
      </c>
      <c r="EH312">
        <v>8.80354</v>
      </c>
      <c r="EI312">
        <v>-5.245861185185187</v>
      </c>
      <c r="EJ312">
        <v>385.7581851851851</v>
      </c>
      <c r="EK312">
        <v>388.4797037037038</v>
      </c>
      <c r="EL312">
        <v>6.663765185185185</v>
      </c>
      <c r="EM312">
        <v>381.8543333333333</v>
      </c>
      <c r="EN312">
        <v>17.05568148148148</v>
      </c>
      <c r="EO312">
        <v>2.128974444444444</v>
      </c>
      <c r="EP312">
        <v>1.530858888888889</v>
      </c>
      <c r="EQ312">
        <v>18.43763333333333</v>
      </c>
      <c r="ER312">
        <v>13.27988148148148</v>
      </c>
      <c r="ES312">
        <v>1999.99</v>
      </c>
      <c r="ET312">
        <v>0.9800015555555555</v>
      </c>
      <c r="EU312">
        <v>0.01999815555555556</v>
      </c>
      <c r="EV312">
        <v>0</v>
      </c>
      <c r="EW312">
        <v>817.2063333333334</v>
      </c>
      <c r="EX312">
        <v>5.00078</v>
      </c>
      <c r="EY312">
        <v>16329.01851851852</v>
      </c>
      <c r="EZ312">
        <v>16379.57407407407</v>
      </c>
      <c r="FA312">
        <v>40.26848148148148</v>
      </c>
      <c r="FB312">
        <v>40.90944444444444</v>
      </c>
      <c r="FC312">
        <v>40.63625925925925</v>
      </c>
      <c r="FD312">
        <v>40.74511111111111</v>
      </c>
      <c r="FE312">
        <v>41.60388888888887</v>
      </c>
      <c r="FF312">
        <v>1955.09</v>
      </c>
      <c r="FG312">
        <v>39.9</v>
      </c>
      <c r="FH312">
        <v>0</v>
      </c>
      <c r="FI312">
        <v>1758574055.4</v>
      </c>
      <c r="FJ312">
        <v>0</v>
      </c>
      <c r="FK312">
        <v>817.2605384615385</v>
      </c>
      <c r="FL312">
        <v>-15.66311112424669</v>
      </c>
      <c r="FM312">
        <v>-324.9880343883398</v>
      </c>
      <c r="FN312">
        <v>16329.43461538462</v>
      </c>
      <c r="FO312">
        <v>15</v>
      </c>
      <c r="FP312">
        <v>0</v>
      </c>
      <c r="FQ312" t="s">
        <v>441</v>
      </c>
      <c r="FR312">
        <v>1746989605.5</v>
      </c>
      <c r="FS312">
        <v>1746989593.5</v>
      </c>
      <c r="FT312">
        <v>0</v>
      </c>
      <c r="FU312">
        <v>-0.274</v>
      </c>
      <c r="FV312">
        <v>-0.002</v>
      </c>
      <c r="FW312">
        <v>2.549</v>
      </c>
      <c r="FX312">
        <v>0.129</v>
      </c>
      <c r="FY312">
        <v>420</v>
      </c>
      <c r="FZ312">
        <v>17</v>
      </c>
      <c r="GA312">
        <v>0.02</v>
      </c>
      <c r="GB312">
        <v>0.04</v>
      </c>
      <c r="GC312">
        <v>-10.03797048780488</v>
      </c>
      <c r="GD312">
        <v>70.4821743554007</v>
      </c>
      <c r="GE312">
        <v>7.080340319145115</v>
      </c>
      <c r="GF312">
        <v>0</v>
      </c>
      <c r="GG312">
        <v>817.7704705882353</v>
      </c>
      <c r="GH312">
        <v>-8.377020631562294</v>
      </c>
      <c r="GI312">
        <v>0.959627723016593</v>
      </c>
      <c r="GJ312">
        <v>0</v>
      </c>
      <c r="GK312">
        <v>6.680232926829268</v>
      </c>
      <c r="GL312">
        <v>-0.251730731707287</v>
      </c>
      <c r="GM312">
        <v>0.02973660913993035</v>
      </c>
      <c r="GN312">
        <v>0</v>
      </c>
      <c r="GO312">
        <v>0</v>
      </c>
      <c r="GP312">
        <v>3</v>
      </c>
      <c r="GQ312" t="s">
        <v>456</v>
      </c>
      <c r="GR312">
        <v>3.1016</v>
      </c>
      <c r="GS312">
        <v>2.7258</v>
      </c>
      <c r="GT312">
        <v>0.0771191</v>
      </c>
      <c r="GU312">
        <v>0.076969</v>
      </c>
      <c r="GV312">
        <v>0.105997</v>
      </c>
      <c r="GW312">
        <v>0.0850441</v>
      </c>
      <c r="GX312">
        <v>24077.4</v>
      </c>
      <c r="GY312">
        <v>21907.1</v>
      </c>
      <c r="GZ312">
        <v>26654.8</v>
      </c>
      <c r="HA312">
        <v>23958.9</v>
      </c>
      <c r="HB312">
        <v>38132.3</v>
      </c>
      <c r="HC312">
        <v>32420.1</v>
      </c>
      <c r="HD312">
        <v>46549.9</v>
      </c>
      <c r="HE312">
        <v>37919.3</v>
      </c>
      <c r="HF312">
        <v>1.8677</v>
      </c>
      <c r="HG312">
        <v>1.82962</v>
      </c>
      <c r="HH312">
        <v>0.0799634</v>
      </c>
      <c r="HI312">
        <v>0</v>
      </c>
      <c r="HJ312">
        <v>28.6916</v>
      </c>
      <c r="HK312">
        <v>999.9</v>
      </c>
      <c r="HL312">
        <v>40.6</v>
      </c>
      <c r="HM312">
        <v>32.7</v>
      </c>
      <c r="HN312">
        <v>22.4712</v>
      </c>
      <c r="HO312">
        <v>61.3323</v>
      </c>
      <c r="HP312">
        <v>23.0008</v>
      </c>
      <c r="HQ312">
        <v>1</v>
      </c>
      <c r="HR312">
        <v>0.179964</v>
      </c>
      <c r="HS312">
        <v>-0.344259</v>
      </c>
      <c r="HT312">
        <v>20.2795</v>
      </c>
      <c r="HU312">
        <v>5.21145</v>
      </c>
      <c r="HV312">
        <v>11.98</v>
      </c>
      <c r="HW312">
        <v>4.9634</v>
      </c>
      <c r="HX312">
        <v>3.27458</v>
      </c>
      <c r="HY312">
        <v>9999</v>
      </c>
      <c r="HZ312">
        <v>9999</v>
      </c>
      <c r="IA312">
        <v>9999</v>
      </c>
      <c r="IB312">
        <v>999.9</v>
      </c>
      <c r="IC312">
        <v>1.86395</v>
      </c>
      <c r="ID312">
        <v>1.86007</v>
      </c>
      <c r="IE312">
        <v>1.85847</v>
      </c>
      <c r="IF312">
        <v>1.85975</v>
      </c>
      <c r="IG312">
        <v>1.85989</v>
      </c>
      <c r="IH312">
        <v>1.85837</v>
      </c>
      <c r="II312">
        <v>1.85746</v>
      </c>
      <c r="IJ312">
        <v>1.85242</v>
      </c>
      <c r="IK312">
        <v>0</v>
      </c>
      <c r="IL312">
        <v>0</v>
      </c>
      <c r="IM312">
        <v>0</v>
      </c>
      <c r="IN312">
        <v>0</v>
      </c>
      <c r="IO312" t="s">
        <v>443</v>
      </c>
      <c r="IP312" t="s">
        <v>444</v>
      </c>
      <c r="IQ312" t="s">
        <v>445</v>
      </c>
      <c r="IR312" t="s">
        <v>445</v>
      </c>
      <c r="IS312" t="s">
        <v>445</v>
      </c>
      <c r="IT312" t="s">
        <v>445</v>
      </c>
      <c r="IU312">
        <v>0</v>
      </c>
      <c r="IV312">
        <v>100</v>
      </c>
      <c r="IW312">
        <v>100</v>
      </c>
      <c r="IX312">
        <v>-1.263</v>
      </c>
      <c r="IY312">
        <v>0.3144</v>
      </c>
      <c r="IZ312">
        <v>-1.088691465271074</v>
      </c>
      <c r="JA312">
        <v>-0.0009653133281458612</v>
      </c>
      <c r="JB312">
        <v>1.467522864134924E-06</v>
      </c>
      <c r="JC312">
        <v>-3.533429210606989E-10</v>
      </c>
      <c r="JD312">
        <v>0.001055554131792665</v>
      </c>
      <c r="JE312">
        <v>0.003653998214210923</v>
      </c>
      <c r="JF312">
        <v>0.0003927652080039181</v>
      </c>
      <c r="JG312">
        <v>9.453655735445027E-07</v>
      </c>
      <c r="JH312">
        <v>2</v>
      </c>
      <c r="JI312">
        <v>1975</v>
      </c>
      <c r="JJ312">
        <v>1</v>
      </c>
      <c r="JK312">
        <v>27</v>
      </c>
      <c r="JL312">
        <v>193074.2</v>
      </c>
      <c r="JM312">
        <v>193074.4</v>
      </c>
      <c r="JN312">
        <v>0.97168</v>
      </c>
      <c r="JO312">
        <v>2.63184</v>
      </c>
      <c r="JP312">
        <v>1.49658</v>
      </c>
      <c r="JQ312">
        <v>2.34985</v>
      </c>
      <c r="JR312">
        <v>1.54907</v>
      </c>
      <c r="JS312">
        <v>2.4292</v>
      </c>
      <c r="JT312">
        <v>37.1941</v>
      </c>
      <c r="JU312">
        <v>24.1751</v>
      </c>
      <c r="JV312">
        <v>18</v>
      </c>
      <c r="JW312">
        <v>486.334</v>
      </c>
      <c r="JX312">
        <v>476.519</v>
      </c>
      <c r="JY312">
        <v>29.0003</v>
      </c>
      <c r="JZ312">
        <v>29.5623</v>
      </c>
      <c r="KA312">
        <v>30</v>
      </c>
      <c r="KB312">
        <v>29.7619</v>
      </c>
      <c r="KC312">
        <v>29.7514</v>
      </c>
      <c r="KD312">
        <v>19.5482</v>
      </c>
      <c r="KE312">
        <v>22.0154</v>
      </c>
      <c r="KF312">
        <v>45.285</v>
      </c>
      <c r="KG312">
        <v>29.0112</v>
      </c>
      <c r="KH312">
        <v>332.837</v>
      </c>
      <c r="KI312">
        <v>17.0995</v>
      </c>
      <c r="KJ312">
        <v>101.774</v>
      </c>
      <c r="KK312">
        <v>91.43429999999999</v>
      </c>
    </row>
    <row r="313" spans="1:297">
      <c r="A313">
        <v>295</v>
      </c>
      <c r="B313">
        <v>1758574062.5</v>
      </c>
      <c r="C313">
        <v>9284.900000095367</v>
      </c>
      <c r="D313" t="s">
        <v>1038</v>
      </c>
      <c r="E313" t="s">
        <v>1039</v>
      </c>
      <c r="F313">
        <v>5</v>
      </c>
      <c r="G313" t="s">
        <v>1027</v>
      </c>
      <c r="H313" t="s">
        <v>438</v>
      </c>
      <c r="I313">
        <v>1758574054.714286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(EA313+(U313+2*0.95*5.67E-8*(((EA313+$B$9)+273)^4-(EA313+273)^4)-44100*J313)/(1.84*29.3*R313+8*0.95*5.67E-8*(EA313+273)^3))</f>
        <v>0</v>
      </c>
      <c r="W313">
        <f>($C$9*EB313+$D$9*EC313+$E$9*V313)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2*0.95*5.67E-8*(((EA313+$B$9)+273)^4-(W313+273)^4)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356.9243222463656</v>
      </c>
      <c r="AK313">
        <v>351.8743999999999</v>
      </c>
      <c r="AL313">
        <v>-3.060267373760666</v>
      </c>
      <c r="AM313">
        <v>64.87890577016289</v>
      </c>
      <c r="AN313">
        <f>(AP313 - AO313 + DY313*1E3/(8.314*(EA313+273.15)) * AR313/DX313 * AQ313) * DX313/(100*DL313) * 1000/(1000 - AP313)</f>
        <v>0</v>
      </c>
      <c r="AO313">
        <v>17.07760249275333</v>
      </c>
      <c r="AP313">
        <v>23.75047272727273</v>
      </c>
      <c r="AQ313">
        <v>0.0002763747440720665</v>
      </c>
      <c r="AR313">
        <v>105.4873965912512</v>
      </c>
      <c r="AS313">
        <v>0</v>
      </c>
      <c r="AT313">
        <v>0</v>
      </c>
      <c r="AU313">
        <f>IF(AS313*$H$15&gt;=AW313,1.0,(AW313/(AW313-AS313*$H$15)))</f>
        <v>0</v>
      </c>
      <c r="AV313">
        <f>(AU313-1)*100</f>
        <v>0</v>
      </c>
      <c r="AW313">
        <f>MAX(0,($B$15+$C$15*EF313)/(1+$D$15*EF313)*DY313/(EA313+273)*$E$15)</f>
        <v>0</v>
      </c>
      <c r="AX313" t="s">
        <v>439</v>
      </c>
      <c r="AY313" t="s">
        <v>439</v>
      </c>
      <c r="AZ313">
        <v>0</v>
      </c>
      <c r="BA313">
        <v>0</v>
      </c>
      <c r="BB313">
        <f>1-AZ313/BA313</f>
        <v>0</v>
      </c>
      <c r="BC313">
        <v>0</v>
      </c>
      <c r="BD313" t="s">
        <v>439</v>
      </c>
      <c r="BE313" t="s">
        <v>439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439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$B$13*EG313+$C$13*EH313+$F$13*ES313*(1-EV313)</f>
        <v>0</v>
      </c>
      <c r="DI313">
        <f>DH313*DJ313</f>
        <v>0</v>
      </c>
      <c r="DJ313">
        <f>($B$13*$D$11+$C$13*$D$11+$F$13*((FF313+EX313)/MAX(FF313+EX313+FG313, 0.1)*$I$11+FG313/MAX(FF313+EX313+FG313, 0.1)*$J$11))/($B$13+$C$13+$F$13)</f>
        <v>0</v>
      </c>
      <c r="DK313">
        <f>($B$13*$K$11+$C$13*$K$11+$F$13*((FF313+EX313)/MAX(FF313+EX313+FG313, 0.1)*$P$11+FG313/MAX(FF313+EX313+FG313, 0.1)*$Q$11))/($B$13+$C$13+$F$13)</f>
        <v>0</v>
      </c>
      <c r="DL313">
        <v>5.18</v>
      </c>
      <c r="DM313">
        <v>0.5</v>
      </c>
      <c r="DN313" t="s">
        <v>440</v>
      </c>
      <c r="DO313">
        <v>2</v>
      </c>
      <c r="DP313" t="b">
        <v>1</v>
      </c>
      <c r="DQ313">
        <v>1758574054.714286</v>
      </c>
      <c r="DR313">
        <v>364.4366071428572</v>
      </c>
      <c r="DS313">
        <v>366.5061785714287</v>
      </c>
      <c r="DT313">
        <v>23.73313928571428</v>
      </c>
      <c r="DU313">
        <v>17.075125</v>
      </c>
      <c r="DV313">
        <v>365.6991428571428</v>
      </c>
      <c r="DW313">
        <v>23.41895357142857</v>
      </c>
      <c r="DX313">
        <v>500.0118571428571</v>
      </c>
      <c r="DY313">
        <v>89.7568</v>
      </c>
      <c r="DZ313">
        <v>0.06795845357142857</v>
      </c>
      <c r="EA313">
        <v>29.98755714285714</v>
      </c>
      <c r="EB313">
        <v>29.99054642857143</v>
      </c>
      <c r="EC313">
        <v>999.9000000000002</v>
      </c>
      <c r="ED313">
        <v>0</v>
      </c>
      <c r="EE313">
        <v>0</v>
      </c>
      <c r="EF313">
        <v>10005.8475</v>
      </c>
      <c r="EG313">
        <v>0</v>
      </c>
      <c r="EH313">
        <v>8.80354</v>
      </c>
      <c r="EI313">
        <v>-2.069572889285714</v>
      </c>
      <c r="EJ313">
        <v>373.2958571428571</v>
      </c>
      <c r="EK313">
        <v>372.8728571428572</v>
      </c>
      <c r="EL313">
        <v>6.658019285714285</v>
      </c>
      <c r="EM313">
        <v>366.5061785714287</v>
      </c>
      <c r="EN313">
        <v>17.075125</v>
      </c>
      <c r="EO313">
        <v>2.130211785714286</v>
      </c>
      <c r="EP313">
        <v>1.532608571428572</v>
      </c>
      <c r="EQ313">
        <v>18.44689642857143</v>
      </c>
      <c r="ER313">
        <v>13.29741785714286</v>
      </c>
      <c r="ES313">
        <v>1999.992857142857</v>
      </c>
      <c r="ET313">
        <v>0.9800015714285714</v>
      </c>
      <c r="EU313">
        <v>0.01999813928571429</v>
      </c>
      <c r="EV313">
        <v>0</v>
      </c>
      <c r="EW313">
        <v>815.4759285714283</v>
      </c>
      <c r="EX313">
        <v>5.00078</v>
      </c>
      <c r="EY313">
        <v>16294.85357142857</v>
      </c>
      <c r="EZ313">
        <v>16379.58928571428</v>
      </c>
      <c r="FA313">
        <v>40.25885714285715</v>
      </c>
      <c r="FB313">
        <v>40.906</v>
      </c>
      <c r="FC313">
        <v>40.57999999999999</v>
      </c>
      <c r="FD313">
        <v>40.72742857142857</v>
      </c>
      <c r="FE313">
        <v>41.56660714285713</v>
      </c>
      <c r="FF313">
        <v>1955.092857142858</v>
      </c>
      <c r="FG313">
        <v>39.9</v>
      </c>
      <c r="FH313">
        <v>0</v>
      </c>
      <c r="FI313">
        <v>1758574060.8</v>
      </c>
      <c r="FJ313">
        <v>0</v>
      </c>
      <c r="FK313">
        <v>815.2122399999998</v>
      </c>
      <c r="FL313">
        <v>-28.21138466726654</v>
      </c>
      <c r="FM313">
        <v>-554.4461546953972</v>
      </c>
      <c r="FN313">
        <v>16288.476</v>
      </c>
      <c r="FO313">
        <v>15</v>
      </c>
      <c r="FP313">
        <v>0</v>
      </c>
      <c r="FQ313" t="s">
        <v>441</v>
      </c>
      <c r="FR313">
        <v>1746989605.5</v>
      </c>
      <c r="FS313">
        <v>1746989593.5</v>
      </c>
      <c r="FT313">
        <v>0</v>
      </c>
      <c r="FU313">
        <v>-0.274</v>
      </c>
      <c r="FV313">
        <v>-0.002</v>
      </c>
      <c r="FW313">
        <v>2.549</v>
      </c>
      <c r="FX313">
        <v>0.129</v>
      </c>
      <c r="FY313">
        <v>420</v>
      </c>
      <c r="FZ313">
        <v>17</v>
      </c>
      <c r="GA313">
        <v>0.02</v>
      </c>
      <c r="GB313">
        <v>0.04</v>
      </c>
      <c r="GC313">
        <v>-4.274639119512195</v>
      </c>
      <c r="GD313">
        <v>42.53532325714284</v>
      </c>
      <c r="GE313">
        <v>4.337200774597751</v>
      </c>
      <c r="GF313">
        <v>0</v>
      </c>
      <c r="GG313">
        <v>816.2639705882352</v>
      </c>
      <c r="GH313">
        <v>-20.99637892796562</v>
      </c>
      <c r="GI313">
        <v>2.159245231492513</v>
      </c>
      <c r="GJ313">
        <v>0</v>
      </c>
      <c r="GK313">
        <v>6.666881463414634</v>
      </c>
      <c r="GL313">
        <v>-0.07225442508709497</v>
      </c>
      <c r="GM313">
        <v>0.01910558411040813</v>
      </c>
      <c r="GN313">
        <v>1</v>
      </c>
      <c r="GO313">
        <v>1</v>
      </c>
      <c r="GP313">
        <v>3</v>
      </c>
      <c r="GQ313" t="s">
        <v>451</v>
      </c>
      <c r="GR313">
        <v>3.10175</v>
      </c>
      <c r="GS313">
        <v>2.72633</v>
      </c>
      <c r="GT313">
        <v>0.0745879</v>
      </c>
      <c r="GU313">
        <v>0.0741613</v>
      </c>
      <c r="GV313">
        <v>0.106015</v>
      </c>
      <c r="GW313">
        <v>0.085034</v>
      </c>
      <c r="GX313">
        <v>24143.3</v>
      </c>
      <c r="GY313">
        <v>21973.8</v>
      </c>
      <c r="GZ313">
        <v>26654.7</v>
      </c>
      <c r="HA313">
        <v>23958.9</v>
      </c>
      <c r="HB313">
        <v>38130.9</v>
      </c>
      <c r="HC313">
        <v>32420</v>
      </c>
      <c r="HD313">
        <v>46549.6</v>
      </c>
      <c r="HE313">
        <v>37919.1</v>
      </c>
      <c r="HF313">
        <v>1.8678</v>
      </c>
      <c r="HG313">
        <v>1.82957</v>
      </c>
      <c r="HH313">
        <v>0.0795648</v>
      </c>
      <c r="HI313">
        <v>0</v>
      </c>
      <c r="HJ313">
        <v>28.6946</v>
      </c>
      <c r="HK313">
        <v>999.9</v>
      </c>
      <c r="HL313">
        <v>40.5</v>
      </c>
      <c r="HM313">
        <v>32.7</v>
      </c>
      <c r="HN313">
        <v>22.416</v>
      </c>
      <c r="HO313">
        <v>61.0723</v>
      </c>
      <c r="HP313">
        <v>22.9607</v>
      </c>
      <c r="HQ313">
        <v>1</v>
      </c>
      <c r="HR313">
        <v>0.179705</v>
      </c>
      <c r="HS313">
        <v>-0.351737</v>
      </c>
      <c r="HT313">
        <v>20.2797</v>
      </c>
      <c r="HU313">
        <v>5.21175</v>
      </c>
      <c r="HV313">
        <v>11.98</v>
      </c>
      <c r="HW313">
        <v>4.96355</v>
      </c>
      <c r="HX313">
        <v>3.27458</v>
      </c>
      <c r="HY313">
        <v>9999</v>
      </c>
      <c r="HZ313">
        <v>9999</v>
      </c>
      <c r="IA313">
        <v>9999</v>
      </c>
      <c r="IB313">
        <v>999.9</v>
      </c>
      <c r="IC313">
        <v>1.86394</v>
      </c>
      <c r="ID313">
        <v>1.86005</v>
      </c>
      <c r="IE313">
        <v>1.85843</v>
      </c>
      <c r="IF313">
        <v>1.85975</v>
      </c>
      <c r="IG313">
        <v>1.85989</v>
      </c>
      <c r="IH313">
        <v>1.85838</v>
      </c>
      <c r="II313">
        <v>1.85745</v>
      </c>
      <c r="IJ313">
        <v>1.85242</v>
      </c>
      <c r="IK313">
        <v>0</v>
      </c>
      <c r="IL313">
        <v>0</v>
      </c>
      <c r="IM313">
        <v>0</v>
      </c>
      <c r="IN313">
        <v>0</v>
      </c>
      <c r="IO313" t="s">
        <v>443</v>
      </c>
      <c r="IP313" t="s">
        <v>444</v>
      </c>
      <c r="IQ313" t="s">
        <v>445</v>
      </c>
      <c r="IR313" t="s">
        <v>445</v>
      </c>
      <c r="IS313" t="s">
        <v>445</v>
      </c>
      <c r="IT313" t="s">
        <v>445</v>
      </c>
      <c r="IU313">
        <v>0</v>
      </c>
      <c r="IV313">
        <v>100</v>
      </c>
      <c r="IW313">
        <v>100</v>
      </c>
      <c r="IX313">
        <v>-1.261</v>
      </c>
      <c r="IY313">
        <v>0.3146</v>
      </c>
      <c r="IZ313">
        <v>-1.088691465271074</v>
      </c>
      <c r="JA313">
        <v>-0.0009653133281458612</v>
      </c>
      <c r="JB313">
        <v>1.467522864134924E-06</v>
      </c>
      <c r="JC313">
        <v>-3.533429210606989E-10</v>
      </c>
      <c r="JD313">
        <v>0.001055554131792665</v>
      </c>
      <c r="JE313">
        <v>0.003653998214210923</v>
      </c>
      <c r="JF313">
        <v>0.0003927652080039181</v>
      </c>
      <c r="JG313">
        <v>9.453655735445027E-07</v>
      </c>
      <c r="JH313">
        <v>2</v>
      </c>
      <c r="JI313">
        <v>1975</v>
      </c>
      <c r="JJ313">
        <v>1</v>
      </c>
      <c r="JK313">
        <v>27</v>
      </c>
      <c r="JL313">
        <v>193074.3</v>
      </c>
      <c r="JM313">
        <v>193074.5</v>
      </c>
      <c r="JN313">
        <v>0.936279</v>
      </c>
      <c r="JO313">
        <v>2.62451</v>
      </c>
      <c r="JP313">
        <v>1.49658</v>
      </c>
      <c r="JQ313">
        <v>2.34985</v>
      </c>
      <c r="JR313">
        <v>1.54907</v>
      </c>
      <c r="JS313">
        <v>2.3999</v>
      </c>
      <c r="JT313">
        <v>37.1941</v>
      </c>
      <c r="JU313">
        <v>24.1751</v>
      </c>
      <c r="JV313">
        <v>18</v>
      </c>
      <c r="JW313">
        <v>486.392</v>
      </c>
      <c r="JX313">
        <v>476.482</v>
      </c>
      <c r="JY313">
        <v>29.0104</v>
      </c>
      <c r="JZ313">
        <v>29.5623</v>
      </c>
      <c r="KA313">
        <v>30.0002</v>
      </c>
      <c r="KB313">
        <v>29.7619</v>
      </c>
      <c r="KC313">
        <v>29.7507</v>
      </c>
      <c r="KD313">
        <v>18.8408</v>
      </c>
      <c r="KE313">
        <v>22.0154</v>
      </c>
      <c r="KF313">
        <v>44.9088</v>
      </c>
      <c r="KG313">
        <v>29.0139</v>
      </c>
      <c r="KH313">
        <v>312.803</v>
      </c>
      <c r="KI313">
        <v>17.0995</v>
      </c>
      <c r="KJ313">
        <v>101.773</v>
      </c>
      <c r="KK313">
        <v>91.4341</v>
      </c>
    </row>
    <row r="314" spans="1:297">
      <c r="A314">
        <v>296</v>
      </c>
      <c r="B314">
        <v>1758574067.5</v>
      </c>
      <c r="C314">
        <v>9289.900000095367</v>
      </c>
      <c r="D314" t="s">
        <v>1040</v>
      </c>
      <c r="E314" t="s">
        <v>1041</v>
      </c>
      <c r="F314">
        <v>5</v>
      </c>
      <c r="G314" t="s">
        <v>1027</v>
      </c>
      <c r="H314" t="s">
        <v>438</v>
      </c>
      <c r="I314">
        <v>1758574060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(EA314+(U314+2*0.95*5.67E-8*(((EA314+$B$9)+273)^4-(EA314+273)^4)-44100*J314)/(1.84*29.3*R314+8*0.95*5.67E-8*(EA314+273)^3))</f>
        <v>0</v>
      </c>
      <c r="W314">
        <f>($C$9*EB314+$D$9*EC314+$E$9*V314)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2*0.95*5.67E-8*(((EA314+$B$9)+273)^4-(W314+273)^4)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340.0233724778985</v>
      </c>
      <c r="AK314">
        <v>336.2057757575757</v>
      </c>
      <c r="AL314">
        <v>-3.145161670474633</v>
      </c>
      <c r="AM314">
        <v>64.87890577016289</v>
      </c>
      <c r="AN314">
        <f>(AP314 - AO314 + DY314*1E3/(8.314*(EA314+273.15)) * AR314/DX314 * AQ314) * DX314/(100*DL314) * 1000/(1000 - AP314)</f>
        <v>0</v>
      </c>
      <c r="AO314">
        <v>17.0636011578639</v>
      </c>
      <c r="AP314">
        <v>23.75496424242424</v>
      </c>
      <c r="AQ314">
        <v>5.223791167582215E-05</v>
      </c>
      <c r="AR314">
        <v>105.4873965912512</v>
      </c>
      <c r="AS314">
        <v>0</v>
      </c>
      <c r="AT314">
        <v>0</v>
      </c>
      <c r="AU314">
        <f>IF(AS314*$H$15&gt;=AW314,1.0,(AW314/(AW314-AS314*$H$15)))</f>
        <v>0</v>
      </c>
      <c r="AV314">
        <f>(AU314-1)*100</f>
        <v>0</v>
      </c>
      <c r="AW314">
        <f>MAX(0,($B$15+$C$15*EF314)/(1+$D$15*EF314)*DY314/(EA314+273)*$E$15)</f>
        <v>0</v>
      </c>
      <c r="AX314" t="s">
        <v>439</v>
      </c>
      <c r="AY314" t="s">
        <v>439</v>
      </c>
      <c r="AZ314">
        <v>0</v>
      </c>
      <c r="BA314">
        <v>0</v>
      </c>
      <c r="BB314">
        <f>1-AZ314/BA314</f>
        <v>0</v>
      </c>
      <c r="BC314">
        <v>0</v>
      </c>
      <c r="BD314" t="s">
        <v>439</v>
      </c>
      <c r="BE314" t="s">
        <v>439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439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$B$13*EG314+$C$13*EH314+$F$13*ES314*(1-EV314)</f>
        <v>0</v>
      </c>
      <c r="DI314">
        <f>DH314*DJ314</f>
        <v>0</v>
      </c>
      <c r="DJ314">
        <f>($B$13*$D$11+$C$13*$D$11+$F$13*((FF314+EX314)/MAX(FF314+EX314+FG314, 0.1)*$I$11+FG314/MAX(FF314+EX314+FG314, 0.1)*$J$11))/($B$13+$C$13+$F$13)</f>
        <v>0</v>
      </c>
      <c r="DK314">
        <f>($B$13*$K$11+$C$13*$K$11+$F$13*((FF314+EX314)/MAX(FF314+EX314+FG314, 0.1)*$P$11+FG314/MAX(FF314+EX314+FG314, 0.1)*$Q$11))/($B$13+$C$13+$F$13)</f>
        <v>0</v>
      </c>
      <c r="DL314">
        <v>5.18</v>
      </c>
      <c r="DM314">
        <v>0.5</v>
      </c>
      <c r="DN314" t="s">
        <v>440</v>
      </c>
      <c r="DO314">
        <v>2</v>
      </c>
      <c r="DP314" t="b">
        <v>1</v>
      </c>
      <c r="DQ314">
        <v>1758574060</v>
      </c>
      <c r="DR314">
        <v>349.3232592592593</v>
      </c>
      <c r="DS314">
        <v>349.0732222222222</v>
      </c>
      <c r="DT314">
        <v>23.74705185185185</v>
      </c>
      <c r="DU314">
        <v>17.07359629629629</v>
      </c>
      <c r="DV314">
        <v>350.5850370370371</v>
      </c>
      <c r="DW314">
        <v>23.43254074074075</v>
      </c>
      <c r="DX314">
        <v>500.0331851851853</v>
      </c>
      <c r="DY314">
        <v>89.75597407407406</v>
      </c>
      <c r="DZ314">
        <v>0.06795928888888889</v>
      </c>
      <c r="EA314">
        <v>29.98764444444444</v>
      </c>
      <c r="EB314">
        <v>29.99047407407407</v>
      </c>
      <c r="EC314">
        <v>999.9000000000001</v>
      </c>
      <c r="ED314">
        <v>0</v>
      </c>
      <c r="EE314">
        <v>0</v>
      </c>
      <c r="EF314">
        <v>10009.76740740741</v>
      </c>
      <c r="EG314">
        <v>0</v>
      </c>
      <c r="EH314">
        <v>8.80354</v>
      </c>
      <c r="EI314">
        <v>0.2500958925925926</v>
      </c>
      <c r="EJ314">
        <v>357.8203703703704</v>
      </c>
      <c r="EK314">
        <v>355.1367037037037</v>
      </c>
      <c r="EL314">
        <v>6.673449259259259</v>
      </c>
      <c r="EM314">
        <v>349.0732222222222</v>
      </c>
      <c r="EN314">
        <v>17.07359629629629</v>
      </c>
      <c r="EO314">
        <v>2.131440740740741</v>
      </c>
      <c r="EP314">
        <v>1.532458518518518</v>
      </c>
      <c r="EQ314">
        <v>18.4561</v>
      </c>
      <c r="ER314">
        <v>13.29590740740741</v>
      </c>
      <c r="ES314">
        <v>2000.01</v>
      </c>
      <c r="ET314">
        <v>0.9800016666666667</v>
      </c>
      <c r="EU314">
        <v>0.01999804444444445</v>
      </c>
      <c r="EV314">
        <v>0</v>
      </c>
      <c r="EW314">
        <v>812.8986666666665</v>
      </c>
      <c r="EX314">
        <v>5.00078</v>
      </c>
      <c r="EY314">
        <v>16243.06666666667</v>
      </c>
      <c r="EZ314">
        <v>16379.73703703703</v>
      </c>
      <c r="FA314">
        <v>40.236</v>
      </c>
      <c r="FB314">
        <v>40.90255555555554</v>
      </c>
      <c r="FC314">
        <v>40.60392592592593</v>
      </c>
      <c r="FD314">
        <v>40.73348148148148</v>
      </c>
      <c r="FE314">
        <v>41.54137037037036</v>
      </c>
      <c r="FF314">
        <v>1955.11</v>
      </c>
      <c r="FG314">
        <v>39.9</v>
      </c>
      <c r="FH314">
        <v>0</v>
      </c>
      <c r="FI314">
        <v>1758574065.6</v>
      </c>
      <c r="FJ314">
        <v>0</v>
      </c>
      <c r="FK314">
        <v>812.7824400000001</v>
      </c>
      <c r="FL314">
        <v>-33.96015388631182</v>
      </c>
      <c r="FM314">
        <v>-664.3615394915369</v>
      </c>
      <c r="FN314">
        <v>16240.236</v>
      </c>
      <c r="FO314">
        <v>15</v>
      </c>
      <c r="FP314">
        <v>0</v>
      </c>
      <c r="FQ314" t="s">
        <v>441</v>
      </c>
      <c r="FR314">
        <v>1746989605.5</v>
      </c>
      <c r="FS314">
        <v>1746989593.5</v>
      </c>
      <c r="FT314">
        <v>0</v>
      </c>
      <c r="FU314">
        <v>-0.274</v>
      </c>
      <c r="FV314">
        <v>-0.002</v>
      </c>
      <c r="FW314">
        <v>2.549</v>
      </c>
      <c r="FX314">
        <v>0.129</v>
      </c>
      <c r="FY314">
        <v>420</v>
      </c>
      <c r="FZ314">
        <v>17</v>
      </c>
      <c r="GA314">
        <v>0.02</v>
      </c>
      <c r="GB314">
        <v>0.04</v>
      </c>
      <c r="GC314">
        <v>-1.720791314634146</v>
      </c>
      <c r="GD314">
        <v>29.11335150522647</v>
      </c>
      <c r="GE314">
        <v>2.94387719321884</v>
      </c>
      <c r="GF314">
        <v>0</v>
      </c>
      <c r="GG314">
        <v>814.8682352941177</v>
      </c>
      <c r="GH314">
        <v>-27.2801833440139</v>
      </c>
      <c r="GI314">
        <v>2.734888470237252</v>
      </c>
      <c r="GJ314">
        <v>0</v>
      </c>
      <c r="GK314">
        <v>6.663963658536585</v>
      </c>
      <c r="GL314">
        <v>0.11094606271777</v>
      </c>
      <c r="GM314">
        <v>0.01478245957225502</v>
      </c>
      <c r="GN314">
        <v>0</v>
      </c>
      <c r="GO314">
        <v>0</v>
      </c>
      <c r="GP314">
        <v>3</v>
      </c>
      <c r="GQ314" t="s">
        <v>456</v>
      </c>
      <c r="GR314">
        <v>3.10174</v>
      </c>
      <c r="GS314">
        <v>2.72624</v>
      </c>
      <c r="GT314">
        <v>0.07193629999999999</v>
      </c>
      <c r="GU314">
        <v>0.0712788</v>
      </c>
      <c r="GV314">
        <v>0.10602</v>
      </c>
      <c r="GW314">
        <v>0.08488130000000001</v>
      </c>
      <c r="GX314">
        <v>24212.4</v>
      </c>
      <c r="GY314">
        <v>22042.2</v>
      </c>
      <c r="GZ314">
        <v>26654.6</v>
      </c>
      <c r="HA314">
        <v>23958.9</v>
      </c>
      <c r="HB314">
        <v>38130.5</v>
      </c>
      <c r="HC314">
        <v>32425.5</v>
      </c>
      <c r="HD314">
        <v>46549.8</v>
      </c>
      <c r="HE314">
        <v>37919.5</v>
      </c>
      <c r="HF314">
        <v>1.86787</v>
      </c>
      <c r="HG314">
        <v>1.82938</v>
      </c>
      <c r="HH314">
        <v>0.0793189</v>
      </c>
      <c r="HI314">
        <v>0</v>
      </c>
      <c r="HJ314">
        <v>28.6978</v>
      </c>
      <c r="HK314">
        <v>999.9</v>
      </c>
      <c r="HL314">
        <v>40.5</v>
      </c>
      <c r="HM314">
        <v>32.7</v>
      </c>
      <c r="HN314">
        <v>22.4152</v>
      </c>
      <c r="HO314">
        <v>61.2023</v>
      </c>
      <c r="HP314">
        <v>23.0168</v>
      </c>
      <c r="HQ314">
        <v>1</v>
      </c>
      <c r="HR314">
        <v>0.179975</v>
      </c>
      <c r="HS314">
        <v>-0.360972</v>
      </c>
      <c r="HT314">
        <v>20.2797</v>
      </c>
      <c r="HU314">
        <v>5.2107</v>
      </c>
      <c r="HV314">
        <v>11.98</v>
      </c>
      <c r="HW314">
        <v>4.96345</v>
      </c>
      <c r="HX314">
        <v>3.27448</v>
      </c>
      <c r="HY314">
        <v>9999</v>
      </c>
      <c r="HZ314">
        <v>9999</v>
      </c>
      <c r="IA314">
        <v>9999</v>
      </c>
      <c r="IB314">
        <v>999.9</v>
      </c>
      <c r="IC314">
        <v>1.86391</v>
      </c>
      <c r="ID314">
        <v>1.86006</v>
      </c>
      <c r="IE314">
        <v>1.85844</v>
      </c>
      <c r="IF314">
        <v>1.85976</v>
      </c>
      <c r="IG314">
        <v>1.85989</v>
      </c>
      <c r="IH314">
        <v>1.85838</v>
      </c>
      <c r="II314">
        <v>1.85745</v>
      </c>
      <c r="IJ314">
        <v>1.85242</v>
      </c>
      <c r="IK314">
        <v>0</v>
      </c>
      <c r="IL314">
        <v>0</v>
      </c>
      <c r="IM314">
        <v>0</v>
      </c>
      <c r="IN314">
        <v>0</v>
      </c>
      <c r="IO314" t="s">
        <v>443</v>
      </c>
      <c r="IP314" t="s">
        <v>444</v>
      </c>
      <c r="IQ314" t="s">
        <v>445</v>
      </c>
      <c r="IR314" t="s">
        <v>445</v>
      </c>
      <c r="IS314" t="s">
        <v>445</v>
      </c>
      <c r="IT314" t="s">
        <v>445</v>
      </c>
      <c r="IU314">
        <v>0</v>
      </c>
      <c r="IV314">
        <v>100</v>
      </c>
      <c r="IW314">
        <v>100</v>
      </c>
      <c r="IX314">
        <v>-1.26</v>
      </c>
      <c r="IY314">
        <v>0.3146</v>
      </c>
      <c r="IZ314">
        <v>-1.088691465271074</v>
      </c>
      <c r="JA314">
        <v>-0.0009653133281458612</v>
      </c>
      <c r="JB314">
        <v>1.467522864134924E-06</v>
      </c>
      <c r="JC314">
        <v>-3.533429210606989E-10</v>
      </c>
      <c r="JD314">
        <v>0.001055554131792665</v>
      </c>
      <c r="JE314">
        <v>0.003653998214210923</v>
      </c>
      <c r="JF314">
        <v>0.0003927652080039181</v>
      </c>
      <c r="JG314">
        <v>9.453655735445027E-07</v>
      </c>
      <c r="JH314">
        <v>2</v>
      </c>
      <c r="JI314">
        <v>1975</v>
      </c>
      <c r="JJ314">
        <v>1</v>
      </c>
      <c r="JK314">
        <v>27</v>
      </c>
      <c r="JL314">
        <v>193074.4</v>
      </c>
      <c r="JM314">
        <v>193074.6</v>
      </c>
      <c r="JN314">
        <v>0.897217</v>
      </c>
      <c r="JO314">
        <v>2.63062</v>
      </c>
      <c r="JP314">
        <v>1.49658</v>
      </c>
      <c r="JQ314">
        <v>2.34985</v>
      </c>
      <c r="JR314">
        <v>1.54907</v>
      </c>
      <c r="JS314">
        <v>2.45483</v>
      </c>
      <c r="JT314">
        <v>37.1941</v>
      </c>
      <c r="JU314">
        <v>24.1751</v>
      </c>
      <c r="JV314">
        <v>18</v>
      </c>
      <c r="JW314">
        <v>486.437</v>
      </c>
      <c r="JX314">
        <v>476.338</v>
      </c>
      <c r="JY314">
        <v>29.0144</v>
      </c>
      <c r="JZ314">
        <v>29.5623</v>
      </c>
      <c r="KA314">
        <v>30</v>
      </c>
      <c r="KB314">
        <v>29.7619</v>
      </c>
      <c r="KC314">
        <v>29.7488</v>
      </c>
      <c r="KD314">
        <v>18.0464</v>
      </c>
      <c r="KE314">
        <v>22.0154</v>
      </c>
      <c r="KF314">
        <v>44.9088</v>
      </c>
      <c r="KG314">
        <v>29.0214</v>
      </c>
      <c r="KH314">
        <v>299.365</v>
      </c>
      <c r="KI314">
        <v>17.0994</v>
      </c>
      <c r="KJ314">
        <v>101.774</v>
      </c>
      <c r="KK314">
        <v>91.43470000000001</v>
      </c>
    </row>
    <row r="315" spans="1:297">
      <c r="A315">
        <v>297</v>
      </c>
      <c r="B315">
        <v>1758574072.5</v>
      </c>
      <c r="C315">
        <v>9294.900000095367</v>
      </c>
      <c r="D315" t="s">
        <v>1042</v>
      </c>
      <c r="E315" t="s">
        <v>1043</v>
      </c>
      <c r="F315">
        <v>5</v>
      </c>
      <c r="G315" t="s">
        <v>1027</v>
      </c>
      <c r="H315" t="s">
        <v>438</v>
      </c>
      <c r="I315">
        <v>1758574064.714286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(EA315+(U315+2*0.95*5.67E-8*(((EA315+$B$9)+273)^4-(EA315+273)^4)-44100*J315)/(1.84*29.3*R315+8*0.95*5.67E-8*(EA315+273)^3))</f>
        <v>0</v>
      </c>
      <c r="W315">
        <f>($C$9*EB315+$D$9*EC315+$E$9*V315)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2*0.95*5.67E-8*(((EA315+$B$9)+273)^4-(W315+273)^4)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323.2212853644479</v>
      </c>
      <c r="AK315">
        <v>320.3871757575757</v>
      </c>
      <c r="AL315">
        <v>-3.167291373034021</v>
      </c>
      <c r="AM315">
        <v>64.87890577016289</v>
      </c>
      <c r="AN315">
        <f>(AP315 - AO315 + DY315*1E3/(8.314*(EA315+273.15)) * AR315/DX315 * AQ315) * DX315/(100*DL315) * 1000/(1000 - AP315)</f>
        <v>0</v>
      </c>
      <c r="AO315">
        <v>17.01259633438888</v>
      </c>
      <c r="AP315">
        <v>23.73503999999999</v>
      </c>
      <c r="AQ315">
        <v>-0.0003833111420379372</v>
      </c>
      <c r="AR315">
        <v>105.4873965912512</v>
      </c>
      <c r="AS315">
        <v>0</v>
      </c>
      <c r="AT315">
        <v>0</v>
      </c>
      <c r="AU315">
        <f>IF(AS315*$H$15&gt;=AW315,1.0,(AW315/(AW315-AS315*$H$15)))</f>
        <v>0</v>
      </c>
      <c r="AV315">
        <f>(AU315-1)*100</f>
        <v>0</v>
      </c>
      <c r="AW315">
        <f>MAX(0,($B$15+$C$15*EF315)/(1+$D$15*EF315)*DY315/(EA315+273)*$E$15)</f>
        <v>0</v>
      </c>
      <c r="AX315" t="s">
        <v>439</v>
      </c>
      <c r="AY315" t="s">
        <v>439</v>
      </c>
      <c r="AZ315">
        <v>0</v>
      </c>
      <c r="BA315">
        <v>0</v>
      </c>
      <c r="BB315">
        <f>1-AZ315/BA315</f>
        <v>0</v>
      </c>
      <c r="BC315">
        <v>0</v>
      </c>
      <c r="BD315" t="s">
        <v>439</v>
      </c>
      <c r="BE315" t="s">
        <v>439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439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$B$13*EG315+$C$13*EH315+$F$13*ES315*(1-EV315)</f>
        <v>0</v>
      </c>
      <c r="DI315">
        <f>DH315*DJ315</f>
        <v>0</v>
      </c>
      <c r="DJ315">
        <f>($B$13*$D$11+$C$13*$D$11+$F$13*((FF315+EX315)/MAX(FF315+EX315+FG315, 0.1)*$I$11+FG315/MAX(FF315+EX315+FG315, 0.1)*$J$11))/($B$13+$C$13+$F$13)</f>
        <v>0</v>
      </c>
      <c r="DK315">
        <f>($B$13*$K$11+$C$13*$K$11+$F$13*((FF315+EX315)/MAX(FF315+EX315+FG315, 0.1)*$P$11+FG315/MAX(FF315+EX315+FG315, 0.1)*$Q$11))/($B$13+$C$13+$F$13)</f>
        <v>0</v>
      </c>
      <c r="DL315">
        <v>5.18</v>
      </c>
      <c r="DM315">
        <v>0.5</v>
      </c>
      <c r="DN315" t="s">
        <v>440</v>
      </c>
      <c r="DO315">
        <v>2</v>
      </c>
      <c r="DP315" t="b">
        <v>1</v>
      </c>
      <c r="DQ315">
        <v>1758574064.714286</v>
      </c>
      <c r="DR315">
        <v>335.1469285714286</v>
      </c>
      <c r="DS315">
        <v>333.4818928571428</v>
      </c>
      <c r="DT315">
        <v>23.74811071428571</v>
      </c>
      <c r="DU315">
        <v>17.05351785714286</v>
      </c>
      <c r="DV315">
        <v>336.4075</v>
      </c>
      <c r="DW315">
        <v>23.43357857142857</v>
      </c>
      <c r="DX315">
        <v>499.9524642857143</v>
      </c>
      <c r="DY315">
        <v>89.75481071428571</v>
      </c>
      <c r="DZ315">
        <v>0.06823311785714285</v>
      </c>
      <c r="EA315">
        <v>29.98881428571429</v>
      </c>
      <c r="EB315">
        <v>29.99301785714286</v>
      </c>
      <c r="EC315">
        <v>999.9000000000002</v>
      </c>
      <c r="ED315">
        <v>0</v>
      </c>
      <c r="EE315">
        <v>0</v>
      </c>
      <c r="EF315">
        <v>9996.786428571429</v>
      </c>
      <c r="EG315">
        <v>0</v>
      </c>
      <c r="EH315">
        <v>8.80354</v>
      </c>
      <c r="EI315">
        <v>1.665096753571429</v>
      </c>
      <c r="EJ315">
        <v>343.2996428571429</v>
      </c>
      <c r="EK315">
        <v>339.267892857143</v>
      </c>
      <c r="EL315">
        <v>6.694582857142857</v>
      </c>
      <c r="EM315">
        <v>333.4818928571428</v>
      </c>
      <c r="EN315">
        <v>17.05351785714286</v>
      </c>
      <c r="EO315">
        <v>2.131507142857143</v>
      </c>
      <c r="EP315">
        <v>1.530635714285714</v>
      </c>
      <c r="EQ315">
        <v>18.45660357142857</v>
      </c>
      <c r="ER315">
        <v>13.27766428571429</v>
      </c>
      <c r="ES315">
        <v>1999.981428571429</v>
      </c>
      <c r="ET315">
        <v>0.980001357142857</v>
      </c>
      <c r="EU315">
        <v>0.01999836785714286</v>
      </c>
      <c r="EV315">
        <v>0</v>
      </c>
      <c r="EW315">
        <v>810.2022142857143</v>
      </c>
      <c r="EX315">
        <v>5.00078</v>
      </c>
      <c r="EY315">
        <v>16190.07142857143</v>
      </c>
      <c r="EZ315">
        <v>16379.5</v>
      </c>
      <c r="FA315">
        <v>40.23203571428571</v>
      </c>
      <c r="FB315">
        <v>40.89714285714285</v>
      </c>
      <c r="FC315">
        <v>40.70971428571429</v>
      </c>
      <c r="FD315">
        <v>40.72292857142857</v>
      </c>
      <c r="FE315">
        <v>41.5487857142857</v>
      </c>
      <c r="FF315">
        <v>1955.081428571428</v>
      </c>
      <c r="FG315">
        <v>39.9</v>
      </c>
      <c r="FH315">
        <v>0</v>
      </c>
      <c r="FI315">
        <v>1758574071</v>
      </c>
      <c r="FJ315">
        <v>0</v>
      </c>
      <c r="FK315">
        <v>809.8300769230771</v>
      </c>
      <c r="FL315">
        <v>-36.2205127545672</v>
      </c>
      <c r="FM315">
        <v>-698.9264947697346</v>
      </c>
      <c r="FN315">
        <v>16182.38461538462</v>
      </c>
      <c r="FO315">
        <v>15</v>
      </c>
      <c r="FP315">
        <v>0</v>
      </c>
      <c r="FQ315" t="s">
        <v>441</v>
      </c>
      <c r="FR315">
        <v>1746989605.5</v>
      </c>
      <c r="FS315">
        <v>1746989593.5</v>
      </c>
      <c r="FT315">
        <v>0</v>
      </c>
      <c r="FU315">
        <v>-0.274</v>
      </c>
      <c r="FV315">
        <v>-0.002</v>
      </c>
      <c r="FW315">
        <v>2.549</v>
      </c>
      <c r="FX315">
        <v>0.129</v>
      </c>
      <c r="FY315">
        <v>420</v>
      </c>
      <c r="FZ315">
        <v>17</v>
      </c>
      <c r="GA315">
        <v>0.02</v>
      </c>
      <c r="GB315">
        <v>0.04</v>
      </c>
      <c r="GC315">
        <v>0.6857069025</v>
      </c>
      <c r="GD315">
        <v>18.81170660825516</v>
      </c>
      <c r="GE315">
        <v>1.831470856236883</v>
      </c>
      <c r="GF315">
        <v>0</v>
      </c>
      <c r="GG315">
        <v>811.885705882353</v>
      </c>
      <c r="GH315">
        <v>-34.74004583173238</v>
      </c>
      <c r="GI315">
        <v>3.418825774765467</v>
      </c>
      <c r="GJ315">
        <v>0</v>
      </c>
      <c r="GK315">
        <v>6.6838375</v>
      </c>
      <c r="GL315">
        <v>0.2605812382739106</v>
      </c>
      <c r="GM315">
        <v>0.0264344783143152</v>
      </c>
      <c r="GN315">
        <v>0</v>
      </c>
      <c r="GO315">
        <v>0</v>
      </c>
      <c r="GP315">
        <v>3</v>
      </c>
      <c r="GQ315" t="s">
        <v>456</v>
      </c>
      <c r="GR315">
        <v>3.10158</v>
      </c>
      <c r="GS315">
        <v>2.72674</v>
      </c>
      <c r="GT315">
        <v>0.0692155</v>
      </c>
      <c r="GU315">
        <v>0.0683409</v>
      </c>
      <c r="GV315">
        <v>0.105959</v>
      </c>
      <c r="GW315">
        <v>0.0847917</v>
      </c>
      <c r="GX315">
        <v>24283.5</v>
      </c>
      <c r="GY315">
        <v>22112</v>
      </c>
      <c r="GZ315">
        <v>26654.7</v>
      </c>
      <c r="HA315">
        <v>23959</v>
      </c>
      <c r="HB315">
        <v>38132.9</v>
      </c>
      <c r="HC315">
        <v>32428.4</v>
      </c>
      <c r="HD315">
        <v>46550</v>
      </c>
      <c r="HE315">
        <v>37919.5</v>
      </c>
      <c r="HF315">
        <v>1.86758</v>
      </c>
      <c r="HG315">
        <v>1.82975</v>
      </c>
      <c r="HH315">
        <v>0.07966529999999999</v>
      </c>
      <c r="HI315">
        <v>0</v>
      </c>
      <c r="HJ315">
        <v>28.7008</v>
      </c>
      <c r="HK315">
        <v>999.9</v>
      </c>
      <c r="HL315">
        <v>40.5</v>
      </c>
      <c r="HM315">
        <v>32.7</v>
      </c>
      <c r="HN315">
        <v>22.4137</v>
      </c>
      <c r="HO315">
        <v>61.2723</v>
      </c>
      <c r="HP315">
        <v>22.9287</v>
      </c>
      <c r="HQ315">
        <v>1</v>
      </c>
      <c r="HR315">
        <v>0.179784</v>
      </c>
      <c r="HS315">
        <v>-0.364913</v>
      </c>
      <c r="HT315">
        <v>20.2796</v>
      </c>
      <c r="HU315">
        <v>5.211</v>
      </c>
      <c r="HV315">
        <v>11.98</v>
      </c>
      <c r="HW315">
        <v>4.96335</v>
      </c>
      <c r="HX315">
        <v>3.27443</v>
      </c>
      <c r="HY315">
        <v>9999</v>
      </c>
      <c r="HZ315">
        <v>9999</v>
      </c>
      <c r="IA315">
        <v>9999</v>
      </c>
      <c r="IB315">
        <v>999.9</v>
      </c>
      <c r="IC315">
        <v>1.86395</v>
      </c>
      <c r="ID315">
        <v>1.86006</v>
      </c>
      <c r="IE315">
        <v>1.85846</v>
      </c>
      <c r="IF315">
        <v>1.85975</v>
      </c>
      <c r="IG315">
        <v>1.85989</v>
      </c>
      <c r="IH315">
        <v>1.85838</v>
      </c>
      <c r="II315">
        <v>1.85745</v>
      </c>
      <c r="IJ315">
        <v>1.85242</v>
      </c>
      <c r="IK315">
        <v>0</v>
      </c>
      <c r="IL315">
        <v>0</v>
      </c>
      <c r="IM315">
        <v>0</v>
      </c>
      <c r="IN315">
        <v>0</v>
      </c>
      <c r="IO315" t="s">
        <v>443</v>
      </c>
      <c r="IP315" t="s">
        <v>444</v>
      </c>
      <c r="IQ315" t="s">
        <v>445</v>
      </c>
      <c r="IR315" t="s">
        <v>445</v>
      </c>
      <c r="IS315" t="s">
        <v>445</v>
      </c>
      <c r="IT315" t="s">
        <v>445</v>
      </c>
      <c r="IU315">
        <v>0</v>
      </c>
      <c r="IV315">
        <v>100</v>
      </c>
      <c r="IW315">
        <v>100</v>
      </c>
      <c r="IX315">
        <v>-1.258</v>
      </c>
      <c r="IY315">
        <v>0.3142</v>
      </c>
      <c r="IZ315">
        <v>-1.088691465271074</v>
      </c>
      <c r="JA315">
        <v>-0.0009653133281458612</v>
      </c>
      <c r="JB315">
        <v>1.467522864134924E-06</v>
      </c>
      <c r="JC315">
        <v>-3.533429210606989E-10</v>
      </c>
      <c r="JD315">
        <v>0.001055554131792665</v>
      </c>
      <c r="JE315">
        <v>0.003653998214210923</v>
      </c>
      <c r="JF315">
        <v>0.0003927652080039181</v>
      </c>
      <c r="JG315">
        <v>9.453655735445027E-07</v>
      </c>
      <c r="JH315">
        <v>2</v>
      </c>
      <c r="JI315">
        <v>1975</v>
      </c>
      <c r="JJ315">
        <v>1</v>
      </c>
      <c r="JK315">
        <v>27</v>
      </c>
      <c r="JL315">
        <v>193074.5</v>
      </c>
      <c r="JM315">
        <v>193074.6</v>
      </c>
      <c r="JN315">
        <v>0.861816</v>
      </c>
      <c r="JO315">
        <v>2.63794</v>
      </c>
      <c r="JP315">
        <v>1.49658</v>
      </c>
      <c r="JQ315">
        <v>2.34619</v>
      </c>
      <c r="JR315">
        <v>1.54907</v>
      </c>
      <c r="JS315">
        <v>2.40234</v>
      </c>
      <c r="JT315">
        <v>37.1941</v>
      </c>
      <c r="JU315">
        <v>24.1751</v>
      </c>
      <c r="JV315">
        <v>18</v>
      </c>
      <c r="JW315">
        <v>486.26</v>
      </c>
      <c r="JX315">
        <v>476.58</v>
      </c>
      <c r="JY315">
        <v>29.0223</v>
      </c>
      <c r="JZ315">
        <v>29.5623</v>
      </c>
      <c r="KA315">
        <v>30</v>
      </c>
      <c r="KB315">
        <v>29.7619</v>
      </c>
      <c r="KC315">
        <v>29.7488</v>
      </c>
      <c r="KD315">
        <v>17.3272</v>
      </c>
      <c r="KE315">
        <v>21.7215</v>
      </c>
      <c r="KF315">
        <v>44.9088</v>
      </c>
      <c r="KG315">
        <v>29.0268</v>
      </c>
      <c r="KH315">
        <v>279.33</v>
      </c>
      <c r="KI315">
        <v>17.0994</v>
      </c>
      <c r="KJ315">
        <v>101.774</v>
      </c>
      <c r="KK315">
        <v>91.4348</v>
      </c>
    </row>
    <row r="316" spans="1:297">
      <c r="A316">
        <v>298</v>
      </c>
      <c r="B316">
        <v>1758574077.5</v>
      </c>
      <c r="C316">
        <v>9299.900000095367</v>
      </c>
      <c r="D316" t="s">
        <v>1044</v>
      </c>
      <c r="E316" t="s">
        <v>1045</v>
      </c>
      <c r="F316">
        <v>5</v>
      </c>
      <c r="G316" t="s">
        <v>1027</v>
      </c>
      <c r="H316" t="s">
        <v>438</v>
      </c>
      <c r="I316">
        <v>1758574070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(EA316+(U316+2*0.95*5.67E-8*(((EA316+$B$9)+273)^4-(EA316+273)^4)-44100*J316)/(1.84*29.3*R316+8*0.95*5.67E-8*(EA316+273)^3))</f>
        <v>0</v>
      </c>
      <c r="W316">
        <f>($C$9*EB316+$D$9*EC316+$E$9*V316)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2*0.95*5.67E-8*(((EA316+$B$9)+273)^4-(W316+273)^4)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306.1943981197982</v>
      </c>
      <c r="AK316">
        <v>304.5289515151515</v>
      </c>
      <c r="AL316">
        <v>-3.173809043816077</v>
      </c>
      <c r="AM316">
        <v>64.87890577016289</v>
      </c>
      <c r="AN316">
        <f>(AP316 - AO316 + DY316*1E3/(8.314*(EA316+273.15)) * AR316/DX316 * AQ316) * DX316/(100*DL316) * 1000/(1000 - AP316)</f>
        <v>0</v>
      </c>
      <c r="AO316">
        <v>17.0162576156458</v>
      </c>
      <c r="AP316">
        <v>23.72400606060606</v>
      </c>
      <c r="AQ316">
        <v>-0.0001614478907133461</v>
      </c>
      <c r="AR316">
        <v>105.4873965912512</v>
      </c>
      <c r="AS316">
        <v>0</v>
      </c>
      <c r="AT316">
        <v>0</v>
      </c>
      <c r="AU316">
        <f>IF(AS316*$H$15&gt;=AW316,1.0,(AW316/(AW316-AS316*$H$15)))</f>
        <v>0</v>
      </c>
      <c r="AV316">
        <f>(AU316-1)*100</f>
        <v>0</v>
      </c>
      <c r="AW316">
        <f>MAX(0,($B$15+$C$15*EF316)/(1+$D$15*EF316)*DY316/(EA316+273)*$E$15)</f>
        <v>0</v>
      </c>
      <c r="AX316" t="s">
        <v>439</v>
      </c>
      <c r="AY316" t="s">
        <v>439</v>
      </c>
      <c r="AZ316">
        <v>0</v>
      </c>
      <c r="BA316">
        <v>0</v>
      </c>
      <c r="BB316">
        <f>1-AZ316/BA316</f>
        <v>0</v>
      </c>
      <c r="BC316">
        <v>0</v>
      </c>
      <c r="BD316" t="s">
        <v>439</v>
      </c>
      <c r="BE316" t="s">
        <v>439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439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$B$13*EG316+$C$13*EH316+$F$13*ES316*(1-EV316)</f>
        <v>0</v>
      </c>
      <c r="DI316">
        <f>DH316*DJ316</f>
        <v>0</v>
      </c>
      <c r="DJ316">
        <f>($B$13*$D$11+$C$13*$D$11+$F$13*((FF316+EX316)/MAX(FF316+EX316+FG316, 0.1)*$I$11+FG316/MAX(FF316+EX316+FG316, 0.1)*$J$11))/($B$13+$C$13+$F$13)</f>
        <v>0</v>
      </c>
      <c r="DK316">
        <f>($B$13*$K$11+$C$13*$K$11+$F$13*((FF316+EX316)/MAX(FF316+EX316+FG316, 0.1)*$P$11+FG316/MAX(FF316+EX316+FG316, 0.1)*$Q$11))/($B$13+$C$13+$F$13)</f>
        <v>0</v>
      </c>
      <c r="DL316">
        <v>5.18</v>
      </c>
      <c r="DM316">
        <v>0.5</v>
      </c>
      <c r="DN316" t="s">
        <v>440</v>
      </c>
      <c r="DO316">
        <v>2</v>
      </c>
      <c r="DP316" t="b">
        <v>1</v>
      </c>
      <c r="DQ316">
        <v>1758574070</v>
      </c>
      <c r="DR316">
        <v>318.949</v>
      </c>
      <c r="DS316">
        <v>315.9346666666666</v>
      </c>
      <c r="DT316">
        <v>23.74166296296296</v>
      </c>
      <c r="DU316">
        <v>17.03194444444444</v>
      </c>
      <c r="DV316">
        <v>320.2078148148149</v>
      </c>
      <c r="DW316">
        <v>23.42728518518518</v>
      </c>
      <c r="DX316">
        <v>499.9903703703704</v>
      </c>
      <c r="DY316">
        <v>89.75347777777777</v>
      </c>
      <c r="DZ316">
        <v>0.06842875185185186</v>
      </c>
      <c r="EA316">
        <v>29.98928148148148</v>
      </c>
      <c r="EB316">
        <v>29.99423333333334</v>
      </c>
      <c r="EC316">
        <v>999.9000000000001</v>
      </c>
      <c r="ED316">
        <v>0</v>
      </c>
      <c r="EE316">
        <v>0</v>
      </c>
      <c r="EF316">
        <v>9997.572592592593</v>
      </c>
      <c r="EG316">
        <v>0</v>
      </c>
      <c r="EH316">
        <v>8.80354</v>
      </c>
      <c r="EI316">
        <v>3.01441962962963</v>
      </c>
      <c r="EJ316">
        <v>326.7057777777777</v>
      </c>
      <c r="EK316">
        <v>321.4091481481481</v>
      </c>
      <c r="EL316">
        <v>6.709702962962963</v>
      </c>
      <c r="EM316">
        <v>315.9346666666666</v>
      </c>
      <c r="EN316">
        <v>17.03194444444444</v>
      </c>
      <c r="EO316">
        <v>2.130895555555556</v>
      </c>
      <c r="EP316">
        <v>1.528677407407407</v>
      </c>
      <c r="EQ316">
        <v>18.45202592592592</v>
      </c>
      <c r="ER316">
        <v>13.25804074074074</v>
      </c>
      <c r="ES316">
        <v>1999.980740740741</v>
      </c>
      <c r="ET316">
        <v>0.9800014444444444</v>
      </c>
      <c r="EU316">
        <v>0.01999827777777778</v>
      </c>
      <c r="EV316">
        <v>0</v>
      </c>
      <c r="EW316">
        <v>807.1366296296294</v>
      </c>
      <c r="EX316">
        <v>5.00078</v>
      </c>
      <c r="EY316">
        <v>16129.27407407408</v>
      </c>
      <c r="EZ316">
        <v>16379.48888888889</v>
      </c>
      <c r="FA316">
        <v>40.21985185185186</v>
      </c>
      <c r="FB316">
        <v>40.89566666666666</v>
      </c>
      <c r="FC316">
        <v>40.7707037037037</v>
      </c>
      <c r="FD316">
        <v>40.71262962962962</v>
      </c>
      <c r="FE316">
        <v>41.55292592592592</v>
      </c>
      <c r="FF316">
        <v>1955.080740740741</v>
      </c>
      <c r="FG316">
        <v>39.9</v>
      </c>
      <c r="FH316">
        <v>0</v>
      </c>
      <c r="FI316">
        <v>1758574075.8</v>
      </c>
      <c r="FJ316">
        <v>0</v>
      </c>
      <c r="FK316">
        <v>807.035076923077</v>
      </c>
      <c r="FL316">
        <v>-34.97456410862194</v>
      </c>
      <c r="FM316">
        <v>-685.1897440957525</v>
      </c>
      <c r="FN316">
        <v>16127.18461538461</v>
      </c>
      <c r="FO316">
        <v>15</v>
      </c>
      <c r="FP316">
        <v>0</v>
      </c>
      <c r="FQ316" t="s">
        <v>441</v>
      </c>
      <c r="FR316">
        <v>1746989605.5</v>
      </c>
      <c r="FS316">
        <v>1746989593.5</v>
      </c>
      <c r="FT316">
        <v>0</v>
      </c>
      <c r="FU316">
        <v>-0.274</v>
      </c>
      <c r="FV316">
        <v>-0.002</v>
      </c>
      <c r="FW316">
        <v>2.549</v>
      </c>
      <c r="FX316">
        <v>0.129</v>
      </c>
      <c r="FY316">
        <v>420</v>
      </c>
      <c r="FZ316">
        <v>17</v>
      </c>
      <c r="GA316">
        <v>0.02</v>
      </c>
      <c r="GB316">
        <v>0.04</v>
      </c>
      <c r="GC316">
        <v>2.1695156525</v>
      </c>
      <c r="GD316">
        <v>15.32559953133208</v>
      </c>
      <c r="GE316">
        <v>1.478028094839947</v>
      </c>
      <c r="GF316">
        <v>0</v>
      </c>
      <c r="GG316">
        <v>809.1059705882353</v>
      </c>
      <c r="GH316">
        <v>-35.40847976278585</v>
      </c>
      <c r="GI316">
        <v>3.482845046335246</v>
      </c>
      <c r="GJ316">
        <v>0</v>
      </c>
      <c r="GK316">
        <v>6.69866825</v>
      </c>
      <c r="GL316">
        <v>0.2101144840525226</v>
      </c>
      <c r="GM316">
        <v>0.02395668955505954</v>
      </c>
      <c r="GN316">
        <v>0</v>
      </c>
      <c r="GO316">
        <v>0</v>
      </c>
      <c r="GP316">
        <v>3</v>
      </c>
      <c r="GQ316" t="s">
        <v>456</v>
      </c>
      <c r="GR316">
        <v>3.10203</v>
      </c>
      <c r="GS316">
        <v>2.72617</v>
      </c>
      <c r="GT316">
        <v>0.0664317</v>
      </c>
      <c r="GU316">
        <v>0.06534959999999999</v>
      </c>
      <c r="GV316">
        <v>0.105929</v>
      </c>
      <c r="GW316">
        <v>0.0848796</v>
      </c>
      <c r="GX316">
        <v>24356.1</v>
      </c>
      <c r="GY316">
        <v>22183</v>
      </c>
      <c r="GZ316">
        <v>26654.7</v>
      </c>
      <c r="HA316">
        <v>23959</v>
      </c>
      <c r="HB316">
        <v>38133.8</v>
      </c>
      <c r="HC316">
        <v>32425.2</v>
      </c>
      <c r="HD316">
        <v>46549.9</v>
      </c>
      <c r="HE316">
        <v>37919.8</v>
      </c>
      <c r="HF316">
        <v>1.8683</v>
      </c>
      <c r="HG316">
        <v>1.82908</v>
      </c>
      <c r="HH316">
        <v>0.0798032</v>
      </c>
      <c r="HI316">
        <v>0</v>
      </c>
      <c r="HJ316">
        <v>28.7039</v>
      </c>
      <c r="HK316">
        <v>999.9</v>
      </c>
      <c r="HL316">
        <v>40.4</v>
      </c>
      <c r="HM316">
        <v>32.7</v>
      </c>
      <c r="HN316">
        <v>22.359</v>
      </c>
      <c r="HO316">
        <v>61.1023</v>
      </c>
      <c r="HP316">
        <v>22.6963</v>
      </c>
      <c r="HQ316">
        <v>1</v>
      </c>
      <c r="HR316">
        <v>0.18</v>
      </c>
      <c r="HS316">
        <v>-0.35729</v>
      </c>
      <c r="HT316">
        <v>20.2796</v>
      </c>
      <c r="HU316">
        <v>5.21085</v>
      </c>
      <c r="HV316">
        <v>11.98</v>
      </c>
      <c r="HW316">
        <v>4.96335</v>
      </c>
      <c r="HX316">
        <v>3.27443</v>
      </c>
      <c r="HY316">
        <v>9999</v>
      </c>
      <c r="HZ316">
        <v>9999</v>
      </c>
      <c r="IA316">
        <v>9999</v>
      </c>
      <c r="IB316">
        <v>999.9</v>
      </c>
      <c r="IC316">
        <v>1.86391</v>
      </c>
      <c r="ID316">
        <v>1.86008</v>
      </c>
      <c r="IE316">
        <v>1.85844</v>
      </c>
      <c r="IF316">
        <v>1.85975</v>
      </c>
      <c r="IG316">
        <v>1.85988</v>
      </c>
      <c r="IH316">
        <v>1.85838</v>
      </c>
      <c r="II316">
        <v>1.85745</v>
      </c>
      <c r="IJ316">
        <v>1.85241</v>
      </c>
      <c r="IK316">
        <v>0</v>
      </c>
      <c r="IL316">
        <v>0</v>
      </c>
      <c r="IM316">
        <v>0</v>
      </c>
      <c r="IN316">
        <v>0</v>
      </c>
      <c r="IO316" t="s">
        <v>443</v>
      </c>
      <c r="IP316" t="s">
        <v>444</v>
      </c>
      <c r="IQ316" t="s">
        <v>445</v>
      </c>
      <c r="IR316" t="s">
        <v>445</v>
      </c>
      <c r="IS316" t="s">
        <v>445</v>
      </c>
      <c r="IT316" t="s">
        <v>445</v>
      </c>
      <c r="IU316">
        <v>0</v>
      </c>
      <c r="IV316">
        <v>100</v>
      </c>
      <c r="IW316">
        <v>100</v>
      </c>
      <c r="IX316">
        <v>-1.255</v>
      </c>
      <c r="IY316">
        <v>0.3139</v>
      </c>
      <c r="IZ316">
        <v>-1.088691465271074</v>
      </c>
      <c r="JA316">
        <v>-0.0009653133281458612</v>
      </c>
      <c r="JB316">
        <v>1.467522864134924E-06</v>
      </c>
      <c r="JC316">
        <v>-3.533429210606989E-10</v>
      </c>
      <c r="JD316">
        <v>0.001055554131792665</v>
      </c>
      <c r="JE316">
        <v>0.003653998214210923</v>
      </c>
      <c r="JF316">
        <v>0.0003927652080039181</v>
      </c>
      <c r="JG316">
        <v>9.453655735445027E-07</v>
      </c>
      <c r="JH316">
        <v>2</v>
      </c>
      <c r="JI316">
        <v>1975</v>
      </c>
      <c r="JJ316">
        <v>1</v>
      </c>
      <c r="JK316">
        <v>27</v>
      </c>
      <c r="JL316">
        <v>193074.5</v>
      </c>
      <c r="JM316">
        <v>193074.7</v>
      </c>
      <c r="JN316">
        <v>0.820312</v>
      </c>
      <c r="JO316">
        <v>2.63794</v>
      </c>
      <c r="JP316">
        <v>1.49658</v>
      </c>
      <c r="JQ316">
        <v>2.34985</v>
      </c>
      <c r="JR316">
        <v>1.54907</v>
      </c>
      <c r="JS316">
        <v>2.37549</v>
      </c>
      <c r="JT316">
        <v>37.1941</v>
      </c>
      <c r="JU316">
        <v>24.1751</v>
      </c>
      <c r="JV316">
        <v>18</v>
      </c>
      <c r="JW316">
        <v>486.687</v>
      </c>
      <c r="JX316">
        <v>476.144</v>
      </c>
      <c r="JY316">
        <v>29.0282</v>
      </c>
      <c r="JZ316">
        <v>29.5623</v>
      </c>
      <c r="KA316">
        <v>30.0002</v>
      </c>
      <c r="KB316">
        <v>29.7619</v>
      </c>
      <c r="KC316">
        <v>29.7488</v>
      </c>
      <c r="KD316">
        <v>16.5233</v>
      </c>
      <c r="KE316">
        <v>21.7215</v>
      </c>
      <c r="KF316">
        <v>44.9088</v>
      </c>
      <c r="KG316">
        <v>29.0275</v>
      </c>
      <c r="KH316">
        <v>265.902</v>
      </c>
      <c r="KI316">
        <v>17.0994</v>
      </c>
      <c r="KJ316">
        <v>101.774</v>
      </c>
      <c r="KK316">
        <v>91.43519999999999</v>
      </c>
    </row>
    <row r="317" spans="1:297">
      <c r="A317">
        <v>299</v>
      </c>
      <c r="B317">
        <v>1758574082.5</v>
      </c>
      <c r="C317">
        <v>9304.900000095367</v>
      </c>
      <c r="D317" t="s">
        <v>1046</v>
      </c>
      <c r="E317" t="s">
        <v>1047</v>
      </c>
      <c r="F317">
        <v>5</v>
      </c>
      <c r="G317" t="s">
        <v>1027</v>
      </c>
      <c r="H317" t="s">
        <v>438</v>
      </c>
      <c r="I317">
        <v>1758574074.714286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(EA317+(U317+2*0.95*5.67E-8*(((EA317+$B$9)+273)^4-(EA317+273)^4)-44100*J317)/(1.84*29.3*R317+8*0.95*5.67E-8*(EA317+273)^3))</f>
        <v>0</v>
      </c>
      <c r="W317">
        <f>($C$9*EB317+$D$9*EC317+$E$9*V317)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2*0.95*5.67E-8*(((EA317+$B$9)+273)^4-(W317+273)^4)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289.3644373028108</v>
      </c>
      <c r="AK317">
        <v>288.6460909090909</v>
      </c>
      <c r="AL317">
        <v>-3.176302896430321</v>
      </c>
      <c r="AM317">
        <v>64.87890577016289</v>
      </c>
      <c r="AN317">
        <f>(AP317 - AO317 + DY317*1E3/(8.314*(EA317+273.15)) * AR317/DX317 * AQ317) * DX317/(100*DL317) * 1000/(1000 - AP317)</f>
        <v>0</v>
      </c>
      <c r="AO317">
        <v>17.04274044705701</v>
      </c>
      <c r="AP317">
        <v>23.73253393939393</v>
      </c>
      <c r="AQ317">
        <v>0.0001297034056265387</v>
      </c>
      <c r="AR317">
        <v>105.4873965912512</v>
      </c>
      <c r="AS317">
        <v>0</v>
      </c>
      <c r="AT317">
        <v>0</v>
      </c>
      <c r="AU317">
        <f>IF(AS317*$H$15&gt;=AW317,1.0,(AW317/(AW317-AS317*$H$15)))</f>
        <v>0</v>
      </c>
      <c r="AV317">
        <f>(AU317-1)*100</f>
        <v>0</v>
      </c>
      <c r="AW317">
        <f>MAX(0,($B$15+$C$15*EF317)/(1+$D$15*EF317)*DY317/(EA317+273)*$E$15)</f>
        <v>0</v>
      </c>
      <c r="AX317" t="s">
        <v>439</v>
      </c>
      <c r="AY317" t="s">
        <v>439</v>
      </c>
      <c r="AZ317">
        <v>0</v>
      </c>
      <c r="BA317">
        <v>0</v>
      </c>
      <c r="BB317">
        <f>1-AZ317/BA317</f>
        <v>0</v>
      </c>
      <c r="BC317">
        <v>0</v>
      </c>
      <c r="BD317" t="s">
        <v>439</v>
      </c>
      <c r="BE317" t="s">
        <v>439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439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$B$13*EG317+$C$13*EH317+$F$13*ES317*(1-EV317)</f>
        <v>0</v>
      </c>
      <c r="DI317">
        <f>DH317*DJ317</f>
        <v>0</v>
      </c>
      <c r="DJ317">
        <f>($B$13*$D$11+$C$13*$D$11+$F$13*((FF317+EX317)/MAX(FF317+EX317+FG317, 0.1)*$I$11+FG317/MAX(FF317+EX317+FG317, 0.1)*$J$11))/($B$13+$C$13+$F$13)</f>
        <v>0</v>
      </c>
      <c r="DK317">
        <f>($B$13*$K$11+$C$13*$K$11+$F$13*((FF317+EX317)/MAX(FF317+EX317+FG317, 0.1)*$P$11+FG317/MAX(FF317+EX317+FG317, 0.1)*$Q$11))/($B$13+$C$13+$F$13)</f>
        <v>0</v>
      </c>
      <c r="DL317">
        <v>5.18</v>
      </c>
      <c r="DM317">
        <v>0.5</v>
      </c>
      <c r="DN317" t="s">
        <v>440</v>
      </c>
      <c r="DO317">
        <v>2</v>
      </c>
      <c r="DP317" t="b">
        <v>1</v>
      </c>
      <c r="DQ317">
        <v>1758574074.714286</v>
      </c>
      <c r="DR317">
        <v>304.3743928571429</v>
      </c>
      <c r="DS317">
        <v>300.2863571428571</v>
      </c>
      <c r="DT317">
        <v>23.73359285714286</v>
      </c>
      <c r="DU317">
        <v>17.02506428571429</v>
      </c>
      <c r="DV317">
        <v>305.6309642857142</v>
      </c>
      <c r="DW317">
        <v>23.41940357142857</v>
      </c>
      <c r="DX317">
        <v>499.9796428571429</v>
      </c>
      <c r="DY317">
        <v>89.75297857142856</v>
      </c>
      <c r="DZ317">
        <v>0.06840029642857143</v>
      </c>
      <c r="EA317">
        <v>29.98987857142857</v>
      </c>
      <c r="EB317">
        <v>29.99902857142857</v>
      </c>
      <c r="EC317">
        <v>999.9000000000002</v>
      </c>
      <c r="ED317">
        <v>0</v>
      </c>
      <c r="EE317">
        <v>0</v>
      </c>
      <c r="EF317">
        <v>9987.345357142856</v>
      </c>
      <c r="EG317">
        <v>0</v>
      </c>
      <c r="EH317">
        <v>8.80354</v>
      </c>
      <c r="EI317">
        <v>4.088157142857143</v>
      </c>
      <c r="EJ317">
        <v>311.7741071428571</v>
      </c>
      <c r="EK317">
        <v>305.4870357142858</v>
      </c>
      <c r="EL317">
        <v>6.708526071428571</v>
      </c>
      <c r="EM317">
        <v>300.2863571428571</v>
      </c>
      <c r="EN317">
        <v>17.02506428571429</v>
      </c>
      <c r="EO317">
        <v>2.130159642857143</v>
      </c>
      <c r="EP317">
        <v>1.528050357142857</v>
      </c>
      <c r="EQ317">
        <v>18.44652142857143</v>
      </c>
      <c r="ER317">
        <v>13.25176785714286</v>
      </c>
      <c r="ES317">
        <v>1999.991428571429</v>
      </c>
      <c r="ET317">
        <v>0.9800016785714284</v>
      </c>
      <c r="EU317">
        <v>0.01999803571428571</v>
      </c>
      <c r="EV317">
        <v>0</v>
      </c>
      <c r="EW317">
        <v>804.4663928571429</v>
      </c>
      <c r="EX317">
        <v>5.00078</v>
      </c>
      <c r="EY317">
        <v>16077.06071428571</v>
      </c>
      <c r="EZ317">
        <v>16379.56428571428</v>
      </c>
      <c r="FA317">
        <v>40.23874999999999</v>
      </c>
      <c r="FB317">
        <v>40.89935714285714</v>
      </c>
      <c r="FC317">
        <v>40.68957142857143</v>
      </c>
      <c r="FD317">
        <v>40.70949999999999</v>
      </c>
      <c r="FE317">
        <v>41.57774999999999</v>
      </c>
      <c r="FF317">
        <v>1955.091428571429</v>
      </c>
      <c r="FG317">
        <v>39.9</v>
      </c>
      <c r="FH317">
        <v>0</v>
      </c>
      <c r="FI317">
        <v>1758574080.6</v>
      </c>
      <c r="FJ317">
        <v>0</v>
      </c>
      <c r="FK317">
        <v>804.2685769230769</v>
      </c>
      <c r="FL317">
        <v>-32.63005127656421</v>
      </c>
      <c r="FM317">
        <v>-650.6940171371072</v>
      </c>
      <c r="FN317">
        <v>16073.68461538461</v>
      </c>
      <c r="FO317">
        <v>15</v>
      </c>
      <c r="FP317">
        <v>0</v>
      </c>
      <c r="FQ317" t="s">
        <v>441</v>
      </c>
      <c r="FR317">
        <v>1746989605.5</v>
      </c>
      <c r="FS317">
        <v>1746989593.5</v>
      </c>
      <c r="FT317">
        <v>0</v>
      </c>
      <c r="FU317">
        <v>-0.274</v>
      </c>
      <c r="FV317">
        <v>-0.002</v>
      </c>
      <c r="FW317">
        <v>2.549</v>
      </c>
      <c r="FX317">
        <v>0.129</v>
      </c>
      <c r="FY317">
        <v>420</v>
      </c>
      <c r="FZ317">
        <v>17</v>
      </c>
      <c r="GA317">
        <v>0.02</v>
      </c>
      <c r="GB317">
        <v>0.04</v>
      </c>
      <c r="GC317">
        <v>3.458400975609756</v>
      </c>
      <c r="GD317">
        <v>13.82817679442509</v>
      </c>
      <c r="GE317">
        <v>1.36451442010417</v>
      </c>
      <c r="GF317">
        <v>0</v>
      </c>
      <c r="GG317">
        <v>806.022705882353</v>
      </c>
      <c r="GH317">
        <v>-34.21903742683622</v>
      </c>
      <c r="GI317">
        <v>3.366527216840834</v>
      </c>
      <c r="GJ317">
        <v>0</v>
      </c>
      <c r="GK317">
        <v>6.703000975609758</v>
      </c>
      <c r="GL317">
        <v>-0.005304250871080037</v>
      </c>
      <c r="GM317">
        <v>0.01884344445817124</v>
      </c>
      <c r="GN317">
        <v>1</v>
      </c>
      <c r="GO317">
        <v>1</v>
      </c>
      <c r="GP317">
        <v>3</v>
      </c>
      <c r="GQ317" t="s">
        <v>451</v>
      </c>
      <c r="GR317">
        <v>3.10164</v>
      </c>
      <c r="GS317">
        <v>2.72629</v>
      </c>
      <c r="GT317">
        <v>0.06359040000000001</v>
      </c>
      <c r="GU317">
        <v>0.0622716</v>
      </c>
      <c r="GV317">
        <v>0.105954</v>
      </c>
      <c r="GW317">
        <v>0.0849133</v>
      </c>
      <c r="GX317">
        <v>24430.2</v>
      </c>
      <c r="GY317">
        <v>22256.2</v>
      </c>
      <c r="GZ317">
        <v>26654.7</v>
      </c>
      <c r="HA317">
        <v>23959.2</v>
      </c>
      <c r="HB317">
        <v>38132.3</v>
      </c>
      <c r="HC317">
        <v>32423.8</v>
      </c>
      <c r="HD317">
        <v>46549.8</v>
      </c>
      <c r="HE317">
        <v>37919.9</v>
      </c>
      <c r="HF317">
        <v>1.86745</v>
      </c>
      <c r="HG317">
        <v>1.8296</v>
      </c>
      <c r="HH317">
        <v>0.0794083</v>
      </c>
      <c r="HI317">
        <v>0</v>
      </c>
      <c r="HJ317">
        <v>28.705</v>
      </c>
      <c r="HK317">
        <v>999.9</v>
      </c>
      <c r="HL317">
        <v>40.4</v>
      </c>
      <c r="HM317">
        <v>32.7</v>
      </c>
      <c r="HN317">
        <v>22.3613</v>
      </c>
      <c r="HO317">
        <v>61.0823</v>
      </c>
      <c r="HP317">
        <v>22.8165</v>
      </c>
      <c r="HQ317">
        <v>1</v>
      </c>
      <c r="HR317">
        <v>0.179693</v>
      </c>
      <c r="HS317">
        <v>-0.318663</v>
      </c>
      <c r="HT317">
        <v>20.2796</v>
      </c>
      <c r="HU317">
        <v>5.21085</v>
      </c>
      <c r="HV317">
        <v>11.98</v>
      </c>
      <c r="HW317">
        <v>4.96345</v>
      </c>
      <c r="HX317">
        <v>3.27435</v>
      </c>
      <c r="HY317">
        <v>9999</v>
      </c>
      <c r="HZ317">
        <v>9999</v>
      </c>
      <c r="IA317">
        <v>9999</v>
      </c>
      <c r="IB317">
        <v>999.9</v>
      </c>
      <c r="IC317">
        <v>1.86394</v>
      </c>
      <c r="ID317">
        <v>1.86008</v>
      </c>
      <c r="IE317">
        <v>1.85846</v>
      </c>
      <c r="IF317">
        <v>1.85975</v>
      </c>
      <c r="IG317">
        <v>1.85989</v>
      </c>
      <c r="IH317">
        <v>1.85837</v>
      </c>
      <c r="II317">
        <v>1.85745</v>
      </c>
      <c r="IJ317">
        <v>1.85242</v>
      </c>
      <c r="IK317">
        <v>0</v>
      </c>
      <c r="IL317">
        <v>0</v>
      </c>
      <c r="IM317">
        <v>0</v>
      </c>
      <c r="IN317">
        <v>0</v>
      </c>
      <c r="IO317" t="s">
        <v>443</v>
      </c>
      <c r="IP317" t="s">
        <v>444</v>
      </c>
      <c r="IQ317" t="s">
        <v>445</v>
      </c>
      <c r="IR317" t="s">
        <v>445</v>
      </c>
      <c r="IS317" t="s">
        <v>445</v>
      </c>
      <c r="IT317" t="s">
        <v>445</v>
      </c>
      <c r="IU317">
        <v>0</v>
      </c>
      <c r="IV317">
        <v>100</v>
      </c>
      <c r="IW317">
        <v>100</v>
      </c>
      <c r="IX317">
        <v>-1.252</v>
      </c>
      <c r="IY317">
        <v>0.3141</v>
      </c>
      <c r="IZ317">
        <v>-1.088691465271074</v>
      </c>
      <c r="JA317">
        <v>-0.0009653133281458612</v>
      </c>
      <c r="JB317">
        <v>1.467522864134924E-06</v>
      </c>
      <c r="JC317">
        <v>-3.533429210606989E-10</v>
      </c>
      <c r="JD317">
        <v>0.001055554131792665</v>
      </c>
      <c r="JE317">
        <v>0.003653998214210923</v>
      </c>
      <c r="JF317">
        <v>0.0003927652080039181</v>
      </c>
      <c r="JG317">
        <v>9.453655735445027E-07</v>
      </c>
      <c r="JH317">
        <v>2</v>
      </c>
      <c r="JI317">
        <v>1975</v>
      </c>
      <c r="JJ317">
        <v>1</v>
      </c>
      <c r="JK317">
        <v>27</v>
      </c>
      <c r="JL317">
        <v>193074.6</v>
      </c>
      <c r="JM317">
        <v>193074.8</v>
      </c>
      <c r="JN317">
        <v>0.7849120000000001</v>
      </c>
      <c r="JO317">
        <v>2.6355</v>
      </c>
      <c r="JP317">
        <v>1.49658</v>
      </c>
      <c r="JQ317">
        <v>2.34985</v>
      </c>
      <c r="JR317">
        <v>1.54907</v>
      </c>
      <c r="JS317">
        <v>2.45972</v>
      </c>
      <c r="JT317">
        <v>37.1941</v>
      </c>
      <c r="JU317">
        <v>24.1751</v>
      </c>
      <c r="JV317">
        <v>18</v>
      </c>
      <c r="JW317">
        <v>486.187</v>
      </c>
      <c r="JX317">
        <v>476.483</v>
      </c>
      <c r="JY317">
        <v>29.0288</v>
      </c>
      <c r="JZ317">
        <v>29.5623</v>
      </c>
      <c r="KA317">
        <v>30</v>
      </c>
      <c r="KB317">
        <v>29.7619</v>
      </c>
      <c r="KC317">
        <v>29.7488</v>
      </c>
      <c r="KD317">
        <v>15.7922</v>
      </c>
      <c r="KE317">
        <v>21.7215</v>
      </c>
      <c r="KF317">
        <v>44.9088</v>
      </c>
      <c r="KG317">
        <v>29.0116</v>
      </c>
      <c r="KH317">
        <v>245.864</v>
      </c>
      <c r="KI317">
        <v>17.0994</v>
      </c>
      <c r="KJ317">
        <v>101.774</v>
      </c>
      <c r="KK317">
        <v>91.4358</v>
      </c>
    </row>
    <row r="318" spans="1:297">
      <c r="A318">
        <v>300</v>
      </c>
      <c r="B318">
        <v>1758574087.5</v>
      </c>
      <c r="C318">
        <v>9309.900000095367</v>
      </c>
      <c r="D318" t="s">
        <v>1048</v>
      </c>
      <c r="E318" t="s">
        <v>1049</v>
      </c>
      <c r="F318">
        <v>5</v>
      </c>
      <c r="G318" t="s">
        <v>1027</v>
      </c>
      <c r="H318" t="s">
        <v>438</v>
      </c>
      <c r="I318">
        <v>1758574080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(EA318+(U318+2*0.95*5.67E-8*(((EA318+$B$9)+273)^4-(EA318+273)^4)-44100*J318)/(1.84*29.3*R318+8*0.95*5.67E-8*(EA318+273)^3))</f>
        <v>0</v>
      </c>
      <c r="W318">
        <f>($C$9*EB318+$D$9*EC318+$E$9*V318)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2*0.95*5.67E-8*(((EA318+$B$9)+273)^4-(W318+273)^4)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272.4650791730168</v>
      </c>
      <c r="AK318">
        <v>272.6790848484848</v>
      </c>
      <c r="AL318">
        <v>-3.192029100690997</v>
      </c>
      <c r="AM318">
        <v>64.87890577016289</v>
      </c>
      <c r="AN318">
        <f>(AP318 - AO318 + DY318*1E3/(8.314*(EA318+273.15)) * AR318/DX318 * AQ318) * DX318/(100*DL318) * 1000/(1000 - AP318)</f>
        <v>0</v>
      </c>
      <c r="AO318">
        <v>17.04304412559393</v>
      </c>
      <c r="AP318">
        <v>23.74369818181818</v>
      </c>
      <c r="AQ318">
        <v>0.0001306983926361813</v>
      </c>
      <c r="AR318">
        <v>105.4873965912512</v>
      </c>
      <c r="AS318">
        <v>0</v>
      </c>
      <c r="AT318">
        <v>0</v>
      </c>
      <c r="AU318">
        <f>IF(AS318*$H$15&gt;=AW318,1.0,(AW318/(AW318-AS318*$H$15)))</f>
        <v>0</v>
      </c>
      <c r="AV318">
        <f>(AU318-1)*100</f>
        <v>0</v>
      </c>
      <c r="AW318">
        <f>MAX(0,($B$15+$C$15*EF318)/(1+$D$15*EF318)*DY318/(EA318+273)*$E$15)</f>
        <v>0</v>
      </c>
      <c r="AX318" t="s">
        <v>439</v>
      </c>
      <c r="AY318" t="s">
        <v>439</v>
      </c>
      <c r="AZ318">
        <v>0</v>
      </c>
      <c r="BA318">
        <v>0</v>
      </c>
      <c r="BB318">
        <f>1-AZ318/BA318</f>
        <v>0</v>
      </c>
      <c r="BC318">
        <v>0</v>
      </c>
      <c r="BD318" t="s">
        <v>439</v>
      </c>
      <c r="BE318" t="s">
        <v>439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439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$B$13*EG318+$C$13*EH318+$F$13*ES318*(1-EV318)</f>
        <v>0</v>
      </c>
      <c r="DI318">
        <f>DH318*DJ318</f>
        <v>0</v>
      </c>
      <c r="DJ318">
        <f>($B$13*$D$11+$C$13*$D$11+$F$13*((FF318+EX318)/MAX(FF318+EX318+FG318, 0.1)*$I$11+FG318/MAX(FF318+EX318+FG318, 0.1)*$J$11))/($B$13+$C$13+$F$13)</f>
        <v>0</v>
      </c>
      <c r="DK318">
        <f>($B$13*$K$11+$C$13*$K$11+$F$13*((FF318+EX318)/MAX(FF318+EX318+FG318, 0.1)*$P$11+FG318/MAX(FF318+EX318+FG318, 0.1)*$Q$11))/($B$13+$C$13+$F$13)</f>
        <v>0</v>
      </c>
      <c r="DL318">
        <v>5.18</v>
      </c>
      <c r="DM318">
        <v>0.5</v>
      </c>
      <c r="DN318" t="s">
        <v>440</v>
      </c>
      <c r="DO318">
        <v>2</v>
      </c>
      <c r="DP318" t="b">
        <v>1</v>
      </c>
      <c r="DQ318">
        <v>1758574080</v>
      </c>
      <c r="DR318">
        <v>287.9835185185185</v>
      </c>
      <c r="DS318">
        <v>282.7156666666667</v>
      </c>
      <c r="DT318">
        <v>23.73172222222222</v>
      </c>
      <c r="DU318">
        <v>17.03353703703704</v>
      </c>
      <c r="DV318">
        <v>289.236962962963</v>
      </c>
      <c r="DW318">
        <v>23.41758148148148</v>
      </c>
      <c r="DX318">
        <v>500.0188148148148</v>
      </c>
      <c r="DY318">
        <v>89.75214444444445</v>
      </c>
      <c r="DZ318">
        <v>0.06817387407407408</v>
      </c>
      <c r="EA318">
        <v>29.9913037037037</v>
      </c>
      <c r="EB318">
        <v>30.00318518518518</v>
      </c>
      <c r="EC318">
        <v>999.9000000000001</v>
      </c>
      <c r="ED318">
        <v>0</v>
      </c>
      <c r="EE318">
        <v>0</v>
      </c>
      <c r="EF318">
        <v>10004.19074074074</v>
      </c>
      <c r="EG318">
        <v>0</v>
      </c>
      <c r="EH318">
        <v>8.80354</v>
      </c>
      <c r="EI318">
        <v>5.267926666666667</v>
      </c>
      <c r="EJ318">
        <v>294.983962962963</v>
      </c>
      <c r="EK318">
        <v>287.6144444444445</v>
      </c>
      <c r="EL318">
        <v>6.698187037037036</v>
      </c>
      <c r="EM318">
        <v>282.7156666666667</v>
      </c>
      <c r="EN318">
        <v>17.03353703703704</v>
      </c>
      <c r="EO318">
        <v>2.129973333333333</v>
      </c>
      <c r="EP318">
        <v>1.528797037037037</v>
      </c>
      <c r="EQ318">
        <v>18.44511851851852</v>
      </c>
      <c r="ER318">
        <v>13.25924814814815</v>
      </c>
      <c r="ES318">
        <v>2000.011481481481</v>
      </c>
      <c r="ET318">
        <v>0.9800019999999999</v>
      </c>
      <c r="EU318">
        <v>0.0199977</v>
      </c>
      <c r="EV318">
        <v>0</v>
      </c>
      <c r="EW318">
        <v>801.6830000000002</v>
      </c>
      <c r="EX318">
        <v>5.00078</v>
      </c>
      <c r="EY318">
        <v>16021.27777777778</v>
      </c>
      <c r="EZ318">
        <v>16379.72962962963</v>
      </c>
      <c r="FA318">
        <v>40.22666666666666</v>
      </c>
      <c r="FB318">
        <v>40.90485185185184</v>
      </c>
      <c r="FC318">
        <v>40.58077777777778</v>
      </c>
      <c r="FD318">
        <v>40.69414814814814</v>
      </c>
      <c r="FE318">
        <v>41.56685185185184</v>
      </c>
      <c r="FF318">
        <v>1955.111481481481</v>
      </c>
      <c r="FG318">
        <v>39.9</v>
      </c>
      <c r="FH318">
        <v>0</v>
      </c>
      <c r="FI318">
        <v>1758574085.4</v>
      </c>
      <c r="FJ318">
        <v>0</v>
      </c>
      <c r="FK318">
        <v>801.7393846153846</v>
      </c>
      <c r="FL318">
        <v>-30.73743590387859</v>
      </c>
      <c r="FM318">
        <v>-610.564102528333</v>
      </c>
      <c r="FN318">
        <v>16023.36153846154</v>
      </c>
      <c r="FO318">
        <v>15</v>
      </c>
      <c r="FP318">
        <v>0</v>
      </c>
      <c r="FQ318" t="s">
        <v>441</v>
      </c>
      <c r="FR318">
        <v>1746989605.5</v>
      </c>
      <c r="FS318">
        <v>1746989593.5</v>
      </c>
      <c r="FT318">
        <v>0</v>
      </c>
      <c r="FU318">
        <v>-0.274</v>
      </c>
      <c r="FV318">
        <v>-0.002</v>
      </c>
      <c r="FW318">
        <v>2.549</v>
      </c>
      <c r="FX318">
        <v>0.129</v>
      </c>
      <c r="FY318">
        <v>420</v>
      </c>
      <c r="FZ318">
        <v>17</v>
      </c>
      <c r="GA318">
        <v>0.02</v>
      </c>
      <c r="GB318">
        <v>0.04</v>
      </c>
      <c r="GC318">
        <v>4.364476829268292</v>
      </c>
      <c r="GD318">
        <v>13.41431205574913</v>
      </c>
      <c r="GE318">
        <v>1.323568184797073</v>
      </c>
      <c r="GF318">
        <v>0</v>
      </c>
      <c r="GG318">
        <v>803.6977352941177</v>
      </c>
      <c r="GH318">
        <v>-32.30880062253711</v>
      </c>
      <c r="GI318">
        <v>3.181496533808678</v>
      </c>
      <c r="GJ318">
        <v>0</v>
      </c>
      <c r="GK318">
        <v>6.705651219512195</v>
      </c>
      <c r="GL318">
        <v>-0.1231289895470342</v>
      </c>
      <c r="GM318">
        <v>0.0160721278502487</v>
      </c>
      <c r="GN318">
        <v>0</v>
      </c>
      <c r="GO318">
        <v>0</v>
      </c>
      <c r="GP318">
        <v>3</v>
      </c>
      <c r="GQ318" t="s">
        <v>456</v>
      </c>
      <c r="GR318">
        <v>3.10201</v>
      </c>
      <c r="GS318">
        <v>2.72591</v>
      </c>
      <c r="GT318">
        <v>0.060674</v>
      </c>
      <c r="GU318">
        <v>0.0591369</v>
      </c>
      <c r="GV318">
        <v>0.105992</v>
      </c>
      <c r="GW318">
        <v>0.0849109</v>
      </c>
      <c r="GX318">
        <v>24506.2</v>
      </c>
      <c r="GY318">
        <v>22330.8</v>
      </c>
      <c r="GZ318">
        <v>26654.7</v>
      </c>
      <c r="HA318">
        <v>23959.5</v>
      </c>
      <c r="HB318">
        <v>38130.4</v>
      </c>
      <c r="HC318">
        <v>32423.9</v>
      </c>
      <c r="HD318">
        <v>46549.9</v>
      </c>
      <c r="HE318">
        <v>37920.4</v>
      </c>
      <c r="HF318">
        <v>1.8679</v>
      </c>
      <c r="HG318">
        <v>1.82892</v>
      </c>
      <c r="HH318">
        <v>0.0799671</v>
      </c>
      <c r="HI318">
        <v>0</v>
      </c>
      <c r="HJ318">
        <v>28.705</v>
      </c>
      <c r="HK318">
        <v>999.9</v>
      </c>
      <c r="HL318">
        <v>40.4</v>
      </c>
      <c r="HM318">
        <v>32.7</v>
      </c>
      <c r="HN318">
        <v>22.3608</v>
      </c>
      <c r="HO318">
        <v>61.0623</v>
      </c>
      <c r="HP318">
        <v>22.7404</v>
      </c>
      <c r="HQ318">
        <v>1</v>
      </c>
      <c r="HR318">
        <v>0.180033</v>
      </c>
      <c r="HS318">
        <v>-0.295842</v>
      </c>
      <c r="HT318">
        <v>20.2797</v>
      </c>
      <c r="HU318">
        <v>5.21145</v>
      </c>
      <c r="HV318">
        <v>11.98</v>
      </c>
      <c r="HW318">
        <v>4.96345</v>
      </c>
      <c r="HX318">
        <v>3.27453</v>
      </c>
      <c r="HY318">
        <v>9999</v>
      </c>
      <c r="HZ318">
        <v>9999</v>
      </c>
      <c r="IA318">
        <v>9999</v>
      </c>
      <c r="IB318">
        <v>999.9</v>
      </c>
      <c r="IC318">
        <v>1.86393</v>
      </c>
      <c r="ID318">
        <v>1.86006</v>
      </c>
      <c r="IE318">
        <v>1.85846</v>
      </c>
      <c r="IF318">
        <v>1.85977</v>
      </c>
      <c r="IG318">
        <v>1.85989</v>
      </c>
      <c r="IH318">
        <v>1.85837</v>
      </c>
      <c r="II318">
        <v>1.85745</v>
      </c>
      <c r="IJ318">
        <v>1.85242</v>
      </c>
      <c r="IK318">
        <v>0</v>
      </c>
      <c r="IL318">
        <v>0</v>
      </c>
      <c r="IM318">
        <v>0</v>
      </c>
      <c r="IN318">
        <v>0</v>
      </c>
      <c r="IO318" t="s">
        <v>443</v>
      </c>
      <c r="IP318" t="s">
        <v>444</v>
      </c>
      <c r="IQ318" t="s">
        <v>445</v>
      </c>
      <c r="IR318" t="s">
        <v>445</v>
      </c>
      <c r="IS318" t="s">
        <v>445</v>
      </c>
      <c r="IT318" t="s">
        <v>445</v>
      </c>
      <c r="IU318">
        <v>0</v>
      </c>
      <c r="IV318">
        <v>100</v>
      </c>
      <c r="IW318">
        <v>100</v>
      </c>
      <c r="IX318">
        <v>-1.249</v>
      </c>
      <c r="IY318">
        <v>0.3144</v>
      </c>
      <c r="IZ318">
        <v>-1.088691465271074</v>
      </c>
      <c r="JA318">
        <v>-0.0009653133281458612</v>
      </c>
      <c r="JB318">
        <v>1.467522864134924E-06</v>
      </c>
      <c r="JC318">
        <v>-3.533429210606989E-10</v>
      </c>
      <c r="JD318">
        <v>0.001055554131792665</v>
      </c>
      <c r="JE318">
        <v>0.003653998214210923</v>
      </c>
      <c r="JF318">
        <v>0.0003927652080039181</v>
      </c>
      <c r="JG318">
        <v>9.453655735445027E-07</v>
      </c>
      <c r="JH318">
        <v>2</v>
      </c>
      <c r="JI318">
        <v>1975</v>
      </c>
      <c r="JJ318">
        <v>1</v>
      </c>
      <c r="JK318">
        <v>27</v>
      </c>
      <c r="JL318">
        <v>193074.7</v>
      </c>
      <c r="JM318">
        <v>193074.9</v>
      </c>
      <c r="JN318">
        <v>0.743408</v>
      </c>
      <c r="JO318">
        <v>2.64404</v>
      </c>
      <c r="JP318">
        <v>1.49658</v>
      </c>
      <c r="JQ318">
        <v>2.34985</v>
      </c>
      <c r="JR318">
        <v>1.54907</v>
      </c>
      <c r="JS318">
        <v>2.3645</v>
      </c>
      <c r="JT318">
        <v>37.1941</v>
      </c>
      <c r="JU318">
        <v>24.1751</v>
      </c>
      <c r="JV318">
        <v>18</v>
      </c>
      <c r="JW318">
        <v>486.451</v>
      </c>
      <c r="JX318">
        <v>476.048</v>
      </c>
      <c r="JY318">
        <v>29.0145</v>
      </c>
      <c r="JZ318">
        <v>29.564</v>
      </c>
      <c r="KA318">
        <v>30.0001</v>
      </c>
      <c r="KB318">
        <v>29.7619</v>
      </c>
      <c r="KC318">
        <v>29.7488</v>
      </c>
      <c r="KD318">
        <v>14.9801</v>
      </c>
      <c r="KE318">
        <v>21.7215</v>
      </c>
      <c r="KF318">
        <v>44.9088</v>
      </c>
      <c r="KG318">
        <v>29.0084</v>
      </c>
      <c r="KH318">
        <v>232.482</v>
      </c>
      <c r="KI318">
        <v>17.0994</v>
      </c>
      <c r="KJ318">
        <v>101.774</v>
      </c>
      <c r="KK318">
        <v>91.43680000000001</v>
      </c>
    </row>
    <row r="319" spans="1:297">
      <c r="A319">
        <v>301</v>
      </c>
      <c r="B319">
        <v>1758574092.5</v>
      </c>
      <c r="C319">
        <v>9314.900000095367</v>
      </c>
      <c r="D319" t="s">
        <v>1050</v>
      </c>
      <c r="E319" t="s">
        <v>1051</v>
      </c>
      <c r="F319">
        <v>5</v>
      </c>
      <c r="G319" t="s">
        <v>1027</v>
      </c>
      <c r="H319" t="s">
        <v>438</v>
      </c>
      <c r="I319">
        <v>1758574084.714286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(EA319+(U319+2*0.95*5.67E-8*(((EA319+$B$9)+273)^4-(EA319+273)^4)-44100*J319)/(1.84*29.3*R319+8*0.95*5.67E-8*(EA319+273)^3))</f>
        <v>0</v>
      </c>
      <c r="W319">
        <f>($C$9*EB319+$D$9*EC319+$E$9*V319)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2*0.95*5.67E-8*(((EA319+$B$9)+273)^4-(W319+273)^4)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255.5792734735077</v>
      </c>
      <c r="AK319">
        <v>256.7745090909089</v>
      </c>
      <c r="AL319">
        <v>-3.177496848401054</v>
      </c>
      <c r="AM319">
        <v>64.87890577016289</v>
      </c>
      <c r="AN319">
        <f>(AP319 - AO319 + DY319*1E3/(8.314*(EA319+273.15)) * AR319/DX319 * AQ319) * DX319/(100*DL319) * 1000/(1000 - AP319)</f>
        <v>0</v>
      </c>
      <c r="AO319">
        <v>17.04059951778212</v>
      </c>
      <c r="AP319">
        <v>23.74466666666666</v>
      </c>
      <c r="AQ319">
        <v>-6.480015091715559E-06</v>
      </c>
      <c r="AR319">
        <v>105.4873965912512</v>
      </c>
      <c r="AS319">
        <v>0</v>
      </c>
      <c r="AT319">
        <v>0</v>
      </c>
      <c r="AU319">
        <f>IF(AS319*$H$15&gt;=AW319,1.0,(AW319/(AW319-AS319*$H$15)))</f>
        <v>0</v>
      </c>
      <c r="AV319">
        <f>(AU319-1)*100</f>
        <v>0</v>
      </c>
      <c r="AW319">
        <f>MAX(0,($B$15+$C$15*EF319)/(1+$D$15*EF319)*DY319/(EA319+273)*$E$15)</f>
        <v>0</v>
      </c>
      <c r="AX319" t="s">
        <v>439</v>
      </c>
      <c r="AY319" t="s">
        <v>439</v>
      </c>
      <c r="AZ319">
        <v>0</v>
      </c>
      <c r="BA319">
        <v>0</v>
      </c>
      <c r="BB319">
        <f>1-AZ319/BA319</f>
        <v>0</v>
      </c>
      <c r="BC319">
        <v>0</v>
      </c>
      <c r="BD319" t="s">
        <v>439</v>
      </c>
      <c r="BE319" t="s">
        <v>439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439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$B$13*EG319+$C$13*EH319+$F$13*ES319*(1-EV319)</f>
        <v>0</v>
      </c>
      <c r="DI319">
        <f>DH319*DJ319</f>
        <v>0</v>
      </c>
      <c r="DJ319">
        <f>($B$13*$D$11+$C$13*$D$11+$F$13*((FF319+EX319)/MAX(FF319+EX319+FG319, 0.1)*$I$11+FG319/MAX(FF319+EX319+FG319, 0.1)*$J$11))/($B$13+$C$13+$F$13)</f>
        <v>0</v>
      </c>
      <c r="DK319">
        <f>($B$13*$K$11+$C$13*$K$11+$F$13*((FF319+EX319)/MAX(FF319+EX319+FG319, 0.1)*$P$11+FG319/MAX(FF319+EX319+FG319, 0.1)*$Q$11))/($B$13+$C$13+$F$13)</f>
        <v>0</v>
      </c>
      <c r="DL319">
        <v>5.18</v>
      </c>
      <c r="DM319">
        <v>0.5</v>
      </c>
      <c r="DN319" t="s">
        <v>440</v>
      </c>
      <c r="DO319">
        <v>2</v>
      </c>
      <c r="DP319" t="b">
        <v>1</v>
      </c>
      <c r="DQ319">
        <v>1758574084.714286</v>
      </c>
      <c r="DR319">
        <v>273.3295</v>
      </c>
      <c r="DS319">
        <v>267.0669642857143</v>
      </c>
      <c r="DT319">
        <v>23.73699285714286</v>
      </c>
      <c r="DU319">
        <v>17.04155</v>
      </c>
      <c r="DV319">
        <v>274.5795714285715</v>
      </c>
      <c r="DW319">
        <v>23.42272857142857</v>
      </c>
      <c r="DX319">
        <v>500.0297142857143</v>
      </c>
      <c r="DY319">
        <v>89.75206428571428</v>
      </c>
      <c r="DZ319">
        <v>0.06805351428571428</v>
      </c>
      <c r="EA319">
        <v>29.99205357142858</v>
      </c>
      <c r="EB319">
        <v>30.00601071428571</v>
      </c>
      <c r="EC319">
        <v>999.9000000000002</v>
      </c>
      <c r="ED319">
        <v>0</v>
      </c>
      <c r="EE319">
        <v>0</v>
      </c>
      <c r="EF319">
        <v>9997.119642857142</v>
      </c>
      <c r="EG319">
        <v>0</v>
      </c>
      <c r="EH319">
        <v>8.80354</v>
      </c>
      <c r="EI319">
        <v>6.262577857142857</v>
      </c>
      <c r="EJ319">
        <v>279.9751071428572</v>
      </c>
      <c r="EK319">
        <v>271.6969999999999</v>
      </c>
      <c r="EL319">
        <v>6.695453928571429</v>
      </c>
      <c r="EM319">
        <v>267.0669642857143</v>
      </c>
      <c r="EN319">
        <v>17.04155</v>
      </c>
      <c r="EO319">
        <v>2.130444999999999</v>
      </c>
      <c r="EP319">
        <v>1.529513571428571</v>
      </c>
      <c r="EQ319">
        <v>18.44866071428572</v>
      </c>
      <c r="ER319">
        <v>13.26643571428572</v>
      </c>
      <c r="ES319">
        <v>2000.005714285714</v>
      </c>
      <c r="ET319">
        <v>0.9800019999999999</v>
      </c>
      <c r="EU319">
        <v>0.0199977</v>
      </c>
      <c r="EV319">
        <v>0</v>
      </c>
      <c r="EW319">
        <v>799.4098928571428</v>
      </c>
      <c r="EX319">
        <v>5.00078</v>
      </c>
      <c r="EY319">
        <v>15975.57142857143</v>
      </c>
      <c r="EZ319">
        <v>16379.69642857143</v>
      </c>
      <c r="FA319">
        <v>40.22746428571428</v>
      </c>
      <c r="FB319">
        <v>40.90149999999999</v>
      </c>
      <c r="FC319">
        <v>40.47299999999999</v>
      </c>
      <c r="FD319">
        <v>40.69167857142856</v>
      </c>
      <c r="FE319">
        <v>41.52882142857142</v>
      </c>
      <c r="FF319">
        <v>1955.105714285714</v>
      </c>
      <c r="FG319">
        <v>39.9</v>
      </c>
      <c r="FH319">
        <v>0</v>
      </c>
      <c r="FI319">
        <v>1758574090.8</v>
      </c>
      <c r="FJ319">
        <v>0</v>
      </c>
      <c r="FK319">
        <v>798.95524</v>
      </c>
      <c r="FL319">
        <v>-27.37084621052091</v>
      </c>
      <c r="FM319">
        <v>-548.7538469973375</v>
      </c>
      <c r="FN319">
        <v>15968.184</v>
      </c>
      <c r="FO319">
        <v>15</v>
      </c>
      <c r="FP319">
        <v>0</v>
      </c>
      <c r="FQ319" t="s">
        <v>441</v>
      </c>
      <c r="FR319">
        <v>1746989605.5</v>
      </c>
      <c r="FS319">
        <v>1746989593.5</v>
      </c>
      <c r="FT319">
        <v>0</v>
      </c>
      <c r="FU319">
        <v>-0.274</v>
      </c>
      <c r="FV319">
        <v>-0.002</v>
      </c>
      <c r="FW319">
        <v>2.549</v>
      </c>
      <c r="FX319">
        <v>0.129</v>
      </c>
      <c r="FY319">
        <v>420</v>
      </c>
      <c r="FZ319">
        <v>17</v>
      </c>
      <c r="GA319">
        <v>0.02</v>
      </c>
      <c r="GB319">
        <v>0.04</v>
      </c>
      <c r="GC319">
        <v>5.68326756097561</v>
      </c>
      <c r="GD319">
        <v>12.77268459930313</v>
      </c>
      <c r="GE319">
        <v>1.259912821242262</v>
      </c>
      <c r="GF319">
        <v>0</v>
      </c>
      <c r="GG319">
        <v>800.6052352941176</v>
      </c>
      <c r="GH319">
        <v>-29.36342247526531</v>
      </c>
      <c r="GI319">
        <v>2.891581167893969</v>
      </c>
      <c r="GJ319">
        <v>0</v>
      </c>
      <c r="GK319">
        <v>6.700418536585365</v>
      </c>
      <c r="GL319">
        <v>-0.03495094076653816</v>
      </c>
      <c r="GM319">
        <v>0.01181278091646364</v>
      </c>
      <c r="GN319">
        <v>1</v>
      </c>
      <c r="GO319">
        <v>1</v>
      </c>
      <c r="GP319">
        <v>3</v>
      </c>
      <c r="GQ319" t="s">
        <v>451</v>
      </c>
      <c r="GR319">
        <v>3.10169</v>
      </c>
      <c r="GS319">
        <v>2.72613</v>
      </c>
      <c r="GT319">
        <v>0.0577068</v>
      </c>
      <c r="GU319">
        <v>0.0559186</v>
      </c>
      <c r="GV319">
        <v>0.105997</v>
      </c>
      <c r="GW319">
        <v>0.0849053</v>
      </c>
      <c r="GX319">
        <v>24583.7</v>
      </c>
      <c r="GY319">
        <v>22407</v>
      </c>
      <c r="GZ319">
        <v>26654.8</v>
      </c>
      <c r="HA319">
        <v>23959.3</v>
      </c>
      <c r="HB319">
        <v>38129.8</v>
      </c>
      <c r="HC319">
        <v>32423.7</v>
      </c>
      <c r="HD319">
        <v>46549.9</v>
      </c>
      <c r="HE319">
        <v>37920.2</v>
      </c>
      <c r="HF319">
        <v>1.8677</v>
      </c>
      <c r="HG319">
        <v>1.82945</v>
      </c>
      <c r="HH319">
        <v>0.0801124</v>
      </c>
      <c r="HI319">
        <v>0</v>
      </c>
      <c r="HJ319">
        <v>28.705</v>
      </c>
      <c r="HK319">
        <v>999.9</v>
      </c>
      <c r="HL319">
        <v>40.4</v>
      </c>
      <c r="HM319">
        <v>32.7</v>
      </c>
      <c r="HN319">
        <v>22.3594</v>
      </c>
      <c r="HO319">
        <v>61.2223</v>
      </c>
      <c r="HP319">
        <v>22.7644</v>
      </c>
      <c r="HQ319">
        <v>1</v>
      </c>
      <c r="HR319">
        <v>0.179675</v>
      </c>
      <c r="HS319">
        <v>-0.289327</v>
      </c>
      <c r="HT319">
        <v>20.2797</v>
      </c>
      <c r="HU319">
        <v>5.21055</v>
      </c>
      <c r="HV319">
        <v>11.98</v>
      </c>
      <c r="HW319">
        <v>4.9633</v>
      </c>
      <c r="HX319">
        <v>3.27438</v>
      </c>
      <c r="HY319">
        <v>9999</v>
      </c>
      <c r="HZ319">
        <v>9999</v>
      </c>
      <c r="IA319">
        <v>9999</v>
      </c>
      <c r="IB319">
        <v>999.9</v>
      </c>
      <c r="IC319">
        <v>1.86394</v>
      </c>
      <c r="ID319">
        <v>1.86006</v>
      </c>
      <c r="IE319">
        <v>1.85846</v>
      </c>
      <c r="IF319">
        <v>1.85976</v>
      </c>
      <c r="IG319">
        <v>1.85988</v>
      </c>
      <c r="IH319">
        <v>1.85838</v>
      </c>
      <c r="II319">
        <v>1.85745</v>
      </c>
      <c r="IJ319">
        <v>1.85242</v>
      </c>
      <c r="IK319">
        <v>0</v>
      </c>
      <c r="IL319">
        <v>0</v>
      </c>
      <c r="IM319">
        <v>0</v>
      </c>
      <c r="IN319">
        <v>0</v>
      </c>
      <c r="IO319" t="s">
        <v>443</v>
      </c>
      <c r="IP319" t="s">
        <v>444</v>
      </c>
      <c r="IQ319" t="s">
        <v>445</v>
      </c>
      <c r="IR319" t="s">
        <v>445</v>
      </c>
      <c r="IS319" t="s">
        <v>445</v>
      </c>
      <c r="IT319" t="s">
        <v>445</v>
      </c>
      <c r="IU319">
        <v>0</v>
      </c>
      <c r="IV319">
        <v>100</v>
      </c>
      <c r="IW319">
        <v>100</v>
      </c>
      <c r="IX319">
        <v>-1.244</v>
      </c>
      <c r="IY319">
        <v>0.3145</v>
      </c>
      <c r="IZ319">
        <v>-1.088691465271074</v>
      </c>
      <c r="JA319">
        <v>-0.0009653133281458612</v>
      </c>
      <c r="JB319">
        <v>1.467522864134924E-06</v>
      </c>
      <c r="JC319">
        <v>-3.533429210606989E-10</v>
      </c>
      <c r="JD319">
        <v>0.001055554131792665</v>
      </c>
      <c r="JE319">
        <v>0.003653998214210923</v>
      </c>
      <c r="JF319">
        <v>0.0003927652080039181</v>
      </c>
      <c r="JG319">
        <v>9.453655735445027E-07</v>
      </c>
      <c r="JH319">
        <v>2</v>
      </c>
      <c r="JI319">
        <v>1975</v>
      </c>
      <c r="JJ319">
        <v>1</v>
      </c>
      <c r="JK319">
        <v>27</v>
      </c>
      <c r="JL319">
        <v>193074.8</v>
      </c>
      <c r="JM319">
        <v>193075</v>
      </c>
      <c r="JN319">
        <v>0.7067870000000001</v>
      </c>
      <c r="JO319">
        <v>2.6355</v>
      </c>
      <c r="JP319">
        <v>1.49658</v>
      </c>
      <c r="JQ319">
        <v>2.34619</v>
      </c>
      <c r="JR319">
        <v>1.54907</v>
      </c>
      <c r="JS319">
        <v>2.4292</v>
      </c>
      <c r="JT319">
        <v>37.1941</v>
      </c>
      <c r="JU319">
        <v>24.1751</v>
      </c>
      <c r="JV319">
        <v>18</v>
      </c>
      <c r="JW319">
        <v>486.334</v>
      </c>
      <c r="JX319">
        <v>476.386</v>
      </c>
      <c r="JY319">
        <v>29.0078</v>
      </c>
      <c r="JZ319">
        <v>29.5637</v>
      </c>
      <c r="KA319">
        <v>30</v>
      </c>
      <c r="KB319">
        <v>29.7619</v>
      </c>
      <c r="KC319">
        <v>29.7488</v>
      </c>
      <c r="KD319">
        <v>14.2425</v>
      </c>
      <c r="KE319">
        <v>21.7215</v>
      </c>
      <c r="KF319">
        <v>44.5337</v>
      </c>
      <c r="KG319">
        <v>28.9997</v>
      </c>
      <c r="KH319">
        <v>219.125</v>
      </c>
      <c r="KI319">
        <v>17.0994</v>
      </c>
      <c r="KJ319">
        <v>101.774</v>
      </c>
      <c r="KK319">
        <v>91.4363</v>
      </c>
    </row>
    <row r="320" spans="1:297">
      <c r="A320">
        <v>302</v>
      </c>
      <c r="B320">
        <v>1758574097.5</v>
      </c>
      <c r="C320">
        <v>9319.900000095367</v>
      </c>
      <c r="D320" t="s">
        <v>1052</v>
      </c>
      <c r="E320" t="s">
        <v>1053</v>
      </c>
      <c r="F320">
        <v>5</v>
      </c>
      <c r="G320" t="s">
        <v>1027</v>
      </c>
      <c r="H320" t="s">
        <v>438</v>
      </c>
      <c r="I320">
        <v>1758574090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(EA320+(U320+2*0.95*5.67E-8*(((EA320+$B$9)+273)^4-(EA320+273)^4)-44100*J320)/(1.84*29.3*R320+8*0.95*5.67E-8*(EA320+273)^3))</f>
        <v>0</v>
      </c>
      <c r="W320">
        <f>($C$9*EB320+$D$9*EC320+$E$9*V320)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2*0.95*5.67E-8*(((EA320+$B$9)+273)^4-(W320+273)^4)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238.7513181794465</v>
      </c>
      <c r="AK320">
        <v>240.8948848484847</v>
      </c>
      <c r="AL320">
        <v>-3.169633810551985</v>
      </c>
      <c r="AM320">
        <v>64.87890577016289</v>
      </c>
      <c r="AN320">
        <f>(AP320 - AO320 + DY320*1E3/(8.314*(EA320+273.15)) * AR320/DX320 * AQ320) * DX320/(100*DL320) * 1000/(1000 - AP320)</f>
        <v>0</v>
      </c>
      <c r="AO320">
        <v>17.01295175849404</v>
      </c>
      <c r="AP320">
        <v>23.74666424242425</v>
      </c>
      <c r="AQ320">
        <v>5.266144776370878E-06</v>
      </c>
      <c r="AR320">
        <v>105.4873965912512</v>
      </c>
      <c r="AS320">
        <v>0</v>
      </c>
      <c r="AT320">
        <v>0</v>
      </c>
      <c r="AU320">
        <f>IF(AS320*$H$15&gt;=AW320,1.0,(AW320/(AW320-AS320*$H$15)))</f>
        <v>0</v>
      </c>
      <c r="AV320">
        <f>(AU320-1)*100</f>
        <v>0</v>
      </c>
      <c r="AW320">
        <f>MAX(0,($B$15+$C$15*EF320)/(1+$D$15*EF320)*DY320/(EA320+273)*$E$15)</f>
        <v>0</v>
      </c>
      <c r="AX320" t="s">
        <v>439</v>
      </c>
      <c r="AY320" t="s">
        <v>439</v>
      </c>
      <c r="AZ320">
        <v>0</v>
      </c>
      <c r="BA320">
        <v>0</v>
      </c>
      <c r="BB320">
        <f>1-AZ320/BA320</f>
        <v>0</v>
      </c>
      <c r="BC320">
        <v>0</v>
      </c>
      <c r="BD320" t="s">
        <v>439</v>
      </c>
      <c r="BE320" t="s">
        <v>439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439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$B$13*EG320+$C$13*EH320+$F$13*ES320*(1-EV320)</f>
        <v>0</v>
      </c>
      <c r="DI320">
        <f>DH320*DJ320</f>
        <v>0</v>
      </c>
      <c r="DJ320">
        <f>($B$13*$D$11+$C$13*$D$11+$F$13*((FF320+EX320)/MAX(FF320+EX320+FG320, 0.1)*$I$11+FG320/MAX(FF320+EX320+FG320, 0.1)*$J$11))/($B$13+$C$13+$F$13)</f>
        <v>0</v>
      </c>
      <c r="DK320">
        <f>($B$13*$K$11+$C$13*$K$11+$F$13*((FF320+EX320)/MAX(FF320+EX320+FG320, 0.1)*$P$11+FG320/MAX(FF320+EX320+FG320, 0.1)*$Q$11))/($B$13+$C$13+$F$13)</f>
        <v>0</v>
      </c>
      <c r="DL320">
        <v>5.18</v>
      </c>
      <c r="DM320">
        <v>0.5</v>
      </c>
      <c r="DN320" t="s">
        <v>440</v>
      </c>
      <c r="DO320">
        <v>2</v>
      </c>
      <c r="DP320" t="b">
        <v>1</v>
      </c>
      <c r="DQ320">
        <v>1758574090</v>
      </c>
      <c r="DR320">
        <v>256.8967777777778</v>
      </c>
      <c r="DS320">
        <v>249.5410370370371</v>
      </c>
      <c r="DT320">
        <v>23.74365925925926</v>
      </c>
      <c r="DU320">
        <v>17.03394444444445</v>
      </c>
      <c r="DV320">
        <v>258.1426296296296</v>
      </c>
      <c r="DW320">
        <v>23.42924074074074</v>
      </c>
      <c r="DX320">
        <v>499.9711851851852</v>
      </c>
      <c r="DY320">
        <v>89.75349259259259</v>
      </c>
      <c r="DZ320">
        <v>0.06815451851851852</v>
      </c>
      <c r="EA320">
        <v>29.99264444444444</v>
      </c>
      <c r="EB320">
        <v>30.00604074074074</v>
      </c>
      <c r="EC320">
        <v>999.9000000000001</v>
      </c>
      <c r="ED320">
        <v>0</v>
      </c>
      <c r="EE320">
        <v>0</v>
      </c>
      <c r="EF320">
        <v>10000.41555555556</v>
      </c>
      <c r="EG320">
        <v>0</v>
      </c>
      <c r="EH320">
        <v>8.80354</v>
      </c>
      <c r="EI320">
        <v>7.355708148148147</v>
      </c>
      <c r="EJ320">
        <v>263.1446296296296</v>
      </c>
      <c r="EK320">
        <v>253.8655185185185</v>
      </c>
      <c r="EL320">
        <v>6.709725185185185</v>
      </c>
      <c r="EM320">
        <v>249.5410370370371</v>
      </c>
      <c r="EN320">
        <v>17.03394444444445</v>
      </c>
      <c r="EO320">
        <v>2.131077037037037</v>
      </c>
      <c r="EP320">
        <v>1.528855185185185</v>
      </c>
      <c r="EQ320">
        <v>18.45339259259259</v>
      </c>
      <c r="ER320">
        <v>13.25982592592593</v>
      </c>
      <c r="ES320">
        <v>2000.004074074074</v>
      </c>
      <c r="ET320">
        <v>0.9800019999999999</v>
      </c>
      <c r="EU320">
        <v>0.0199977</v>
      </c>
      <c r="EV320">
        <v>0</v>
      </c>
      <c r="EW320">
        <v>796.9905925925925</v>
      </c>
      <c r="EX320">
        <v>5.00078</v>
      </c>
      <c r="EY320">
        <v>15929.18148148148</v>
      </c>
      <c r="EZ320">
        <v>16379.6962962963</v>
      </c>
      <c r="FA320">
        <v>40.22199999999999</v>
      </c>
      <c r="FB320">
        <v>40.89322222222222</v>
      </c>
      <c r="FC320">
        <v>40.48122222222222</v>
      </c>
      <c r="FD320">
        <v>40.68722222222222</v>
      </c>
      <c r="FE320">
        <v>41.51829629629628</v>
      </c>
      <c r="FF320">
        <v>1955.104074074074</v>
      </c>
      <c r="FG320">
        <v>39.9</v>
      </c>
      <c r="FH320">
        <v>0</v>
      </c>
      <c r="FI320">
        <v>1758574095.6</v>
      </c>
      <c r="FJ320">
        <v>0</v>
      </c>
      <c r="FK320">
        <v>796.79716</v>
      </c>
      <c r="FL320">
        <v>-26.31092313520271</v>
      </c>
      <c r="FM320">
        <v>-493.6846161496237</v>
      </c>
      <c r="FN320">
        <v>15926.488</v>
      </c>
      <c r="FO320">
        <v>15</v>
      </c>
      <c r="FP320">
        <v>0</v>
      </c>
      <c r="FQ320" t="s">
        <v>441</v>
      </c>
      <c r="FR320">
        <v>1746989605.5</v>
      </c>
      <c r="FS320">
        <v>1746989593.5</v>
      </c>
      <c r="FT320">
        <v>0</v>
      </c>
      <c r="FU320">
        <v>-0.274</v>
      </c>
      <c r="FV320">
        <v>-0.002</v>
      </c>
      <c r="FW320">
        <v>2.549</v>
      </c>
      <c r="FX320">
        <v>0.129</v>
      </c>
      <c r="FY320">
        <v>420</v>
      </c>
      <c r="FZ320">
        <v>17</v>
      </c>
      <c r="GA320">
        <v>0.02</v>
      </c>
      <c r="GB320">
        <v>0.04</v>
      </c>
      <c r="GC320">
        <v>6.67760275</v>
      </c>
      <c r="GD320">
        <v>12.53900544090055</v>
      </c>
      <c r="GE320">
        <v>1.206948080268964</v>
      </c>
      <c r="GF320">
        <v>0</v>
      </c>
      <c r="GG320">
        <v>798.6193823529412</v>
      </c>
      <c r="GH320">
        <v>-27.83069517210573</v>
      </c>
      <c r="GI320">
        <v>2.744020622614857</v>
      </c>
      <c r="GJ320">
        <v>0</v>
      </c>
      <c r="GK320">
        <v>6.701696</v>
      </c>
      <c r="GL320">
        <v>0.1387562476547659</v>
      </c>
      <c r="GM320">
        <v>0.01544847918081257</v>
      </c>
      <c r="GN320">
        <v>0</v>
      </c>
      <c r="GO320">
        <v>0</v>
      </c>
      <c r="GP320">
        <v>3</v>
      </c>
      <c r="GQ320" t="s">
        <v>456</v>
      </c>
      <c r="GR320">
        <v>3.10177</v>
      </c>
      <c r="GS320">
        <v>2.72658</v>
      </c>
      <c r="GT320">
        <v>0.0546848</v>
      </c>
      <c r="GU320">
        <v>0.0526845</v>
      </c>
      <c r="GV320">
        <v>0.105998</v>
      </c>
      <c r="GW320">
        <v>0.08473310000000001</v>
      </c>
      <c r="GX320">
        <v>24662.6</v>
      </c>
      <c r="GY320">
        <v>22484</v>
      </c>
      <c r="GZ320">
        <v>26654.9</v>
      </c>
      <c r="HA320">
        <v>23959.6</v>
      </c>
      <c r="HB320">
        <v>38129.6</v>
      </c>
      <c r="HC320">
        <v>32429.8</v>
      </c>
      <c r="HD320">
        <v>46550.2</v>
      </c>
      <c r="HE320">
        <v>37920.5</v>
      </c>
      <c r="HF320">
        <v>1.86747</v>
      </c>
      <c r="HG320">
        <v>1.82905</v>
      </c>
      <c r="HH320">
        <v>0.07970629999999999</v>
      </c>
      <c r="HI320">
        <v>0</v>
      </c>
      <c r="HJ320">
        <v>28.7026</v>
      </c>
      <c r="HK320">
        <v>999.9</v>
      </c>
      <c r="HL320">
        <v>40.3</v>
      </c>
      <c r="HM320">
        <v>32.7</v>
      </c>
      <c r="HN320">
        <v>22.3038</v>
      </c>
      <c r="HO320">
        <v>61.0823</v>
      </c>
      <c r="HP320">
        <v>23.0008</v>
      </c>
      <c r="HQ320">
        <v>1</v>
      </c>
      <c r="HR320">
        <v>0.180056</v>
      </c>
      <c r="HS320">
        <v>-0.288576</v>
      </c>
      <c r="HT320">
        <v>20.2795</v>
      </c>
      <c r="HU320">
        <v>5.20995</v>
      </c>
      <c r="HV320">
        <v>11.9798</v>
      </c>
      <c r="HW320">
        <v>4.9634</v>
      </c>
      <c r="HX320">
        <v>3.27433</v>
      </c>
      <c r="HY320">
        <v>9999</v>
      </c>
      <c r="HZ320">
        <v>9999</v>
      </c>
      <c r="IA320">
        <v>9999</v>
      </c>
      <c r="IB320">
        <v>999.9</v>
      </c>
      <c r="IC320">
        <v>1.86394</v>
      </c>
      <c r="ID320">
        <v>1.86007</v>
      </c>
      <c r="IE320">
        <v>1.85846</v>
      </c>
      <c r="IF320">
        <v>1.85977</v>
      </c>
      <c r="IG320">
        <v>1.85989</v>
      </c>
      <c r="IH320">
        <v>1.85838</v>
      </c>
      <c r="II320">
        <v>1.85745</v>
      </c>
      <c r="IJ320">
        <v>1.85242</v>
      </c>
      <c r="IK320">
        <v>0</v>
      </c>
      <c r="IL320">
        <v>0</v>
      </c>
      <c r="IM320">
        <v>0</v>
      </c>
      <c r="IN320">
        <v>0</v>
      </c>
      <c r="IO320" t="s">
        <v>443</v>
      </c>
      <c r="IP320" t="s">
        <v>444</v>
      </c>
      <c r="IQ320" t="s">
        <v>445</v>
      </c>
      <c r="IR320" t="s">
        <v>445</v>
      </c>
      <c r="IS320" t="s">
        <v>445</v>
      </c>
      <c r="IT320" t="s">
        <v>445</v>
      </c>
      <c r="IU320">
        <v>0</v>
      </c>
      <c r="IV320">
        <v>100</v>
      </c>
      <c r="IW320">
        <v>100</v>
      </c>
      <c r="IX320">
        <v>-1.239</v>
      </c>
      <c r="IY320">
        <v>0.3144</v>
      </c>
      <c r="IZ320">
        <v>-1.088691465271074</v>
      </c>
      <c r="JA320">
        <v>-0.0009653133281458612</v>
      </c>
      <c r="JB320">
        <v>1.467522864134924E-06</v>
      </c>
      <c r="JC320">
        <v>-3.533429210606989E-10</v>
      </c>
      <c r="JD320">
        <v>0.001055554131792665</v>
      </c>
      <c r="JE320">
        <v>0.003653998214210923</v>
      </c>
      <c r="JF320">
        <v>0.0003927652080039181</v>
      </c>
      <c r="JG320">
        <v>9.453655735445027E-07</v>
      </c>
      <c r="JH320">
        <v>2</v>
      </c>
      <c r="JI320">
        <v>1975</v>
      </c>
      <c r="JJ320">
        <v>1</v>
      </c>
      <c r="JK320">
        <v>27</v>
      </c>
      <c r="JL320">
        <v>193074.9</v>
      </c>
      <c r="JM320">
        <v>193075.1</v>
      </c>
      <c r="JN320">
        <v>0.665283</v>
      </c>
      <c r="JO320">
        <v>2.63794</v>
      </c>
      <c r="JP320">
        <v>1.49658</v>
      </c>
      <c r="JQ320">
        <v>2.34985</v>
      </c>
      <c r="JR320">
        <v>1.54907</v>
      </c>
      <c r="JS320">
        <v>2.47314</v>
      </c>
      <c r="JT320">
        <v>37.1941</v>
      </c>
      <c r="JU320">
        <v>24.1751</v>
      </c>
      <c r="JV320">
        <v>18</v>
      </c>
      <c r="JW320">
        <v>486.201</v>
      </c>
      <c r="JX320">
        <v>476.128</v>
      </c>
      <c r="JY320">
        <v>28.9982</v>
      </c>
      <c r="JZ320">
        <v>29.5648</v>
      </c>
      <c r="KA320">
        <v>30.0002</v>
      </c>
      <c r="KB320">
        <v>29.7619</v>
      </c>
      <c r="KC320">
        <v>29.7488</v>
      </c>
      <c r="KD320">
        <v>13.4157</v>
      </c>
      <c r="KE320">
        <v>21.422</v>
      </c>
      <c r="KF320">
        <v>44.5337</v>
      </c>
      <c r="KG320">
        <v>28.9938</v>
      </c>
      <c r="KH320">
        <v>199.092</v>
      </c>
      <c r="KI320">
        <v>17.0994</v>
      </c>
      <c r="KJ320">
        <v>101.774</v>
      </c>
      <c r="KK320">
        <v>91.4372</v>
      </c>
    </row>
    <row r="321" spans="1:297">
      <c r="A321">
        <v>303</v>
      </c>
      <c r="B321">
        <v>1758574102.6</v>
      </c>
      <c r="C321">
        <v>9325</v>
      </c>
      <c r="D321" t="s">
        <v>1054</v>
      </c>
      <c r="E321" t="s">
        <v>1055</v>
      </c>
      <c r="F321">
        <v>5</v>
      </c>
      <c r="G321" t="s">
        <v>1027</v>
      </c>
      <c r="H321" t="s">
        <v>438</v>
      </c>
      <c r="I321">
        <v>1758574095.253571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(EA321+(U321+2*0.95*5.67E-8*(((EA321+$B$9)+273)^4-(EA321+273)^4)-44100*J321)/(1.84*29.3*R321+8*0.95*5.67E-8*(EA321+273)^3))</f>
        <v>0</v>
      </c>
      <c r="W321">
        <f>($C$9*EB321+$D$9*EC321+$E$9*V321)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2*0.95*5.67E-8*(((EA321+$B$9)+273)^4-(W321+273)^4)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221.6297709022107</v>
      </c>
      <c r="AK321">
        <v>224.6599769648295</v>
      </c>
      <c r="AL321">
        <v>-3.179224876734121</v>
      </c>
      <c r="AM321">
        <v>64.87890577016289</v>
      </c>
      <c r="AN321">
        <f>(AP321 - AO321 + DY321*1E3/(8.314*(EA321+273.15)) * AR321/DX321 * AQ321) * DX321/(100*DL321) * 1000/(1000 - AP321)</f>
        <v>0</v>
      </c>
      <c r="AO321">
        <v>17.02616545057929</v>
      </c>
      <c r="AP321">
        <v>23.73781533572278</v>
      </c>
      <c r="AQ321">
        <v>-2.256799479634337E-05</v>
      </c>
      <c r="AR321">
        <v>105.4873965912512</v>
      </c>
      <c r="AS321">
        <v>0</v>
      </c>
      <c r="AT321">
        <v>0</v>
      </c>
      <c r="AU321">
        <f>IF(AS321*$H$15&gt;=AW321,1.0,(AW321/(AW321-AS321*$H$15)))</f>
        <v>0</v>
      </c>
      <c r="AV321">
        <f>(AU321-1)*100</f>
        <v>0</v>
      </c>
      <c r="AW321">
        <f>MAX(0,($B$15+$C$15*EF321)/(1+$D$15*EF321)*DY321/(EA321+273)*$E$15)</f>
        <v>0</v>
      </c>
      <c r="AX321" t="s">
        <v>439</v>
      </c>
      <c r="AY321" t="s">
        <v>439</v>
      </c>
      <c r="AZ321">
        <v>0</v>
      </c>
      <c r="BA321">
        <v>0</v>
      </c>
      <c r="BB321">
        <f>1-AZ321/BA321</f>
        <v>0</v>
      </c>
      <c r="BC321">
        <v>0</v>
      </c>
      <c r="BD321" t="s">
        <v>439</v>
      </c>
      <c r="BE321" t="s">
        <v>439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439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$B$13*EG321+$C$13*EH321+$F$13*ES321*(1-EV321)</f>
        <v>0</v>
      </c>
      <c r="DI321">
        <f>DH321*DJ321</f>
        <v>0</v>
      </c>
      <c r="DJ321">
        <f>($B$13*$D$11+$C$13*$D$11+$F$13*((FF321+EX321)/MAX(FF321+EX321+FG321, 0.1)*$I$11+FG321/MAX(FF321+EX321+FG321, 0.1)*$J$11))/($B$13+$C$13+$F$13)</f>
        <v>0</v>
      </c>
      <c r="DK321">
        <f>($B$13*$K$11+$C$13*$K$11+$F$13*((FF321+EX321)/MAX(FF321+EX321+FG321, 0.1)*$P$11+FG321/MAX(FF321+EX321+FG321, 0.1)*$Q$11))/($B$13+$C$13+$F$13)</f>
        <v>0</v>
      </c>
      <c r="DL321">
        <v>5.18</v>
      </c>
      <c r="DM321">
        <v>0.5</v>
      </c>
      <c r="DN321" t="s">
        <v>440</v>
      </c>
      <c r="DO321">
        <v>2</v>
      </c>
      <c r="DP321" t="b">
        <v>1</v>
      </c>
      <c r="DQ321">
        <v>1758574095.253571</v>
      </c>
      <c r="DR321">
        <v>240.5798214285714</v>
      </c>
      <c r="DS321">
        <v>232.1524642857143</v>
      </c>
      <c r="DT321">
        <v>23.74287142857143</v>
      </c>
      <c r="DU321">
        <v>17.02575357142857</v>
      </c>
      <c r="DV321">
        <v>241.8208571428571</v>
      </c>
      <c r="DW321">
        <v>23.42845714285714</v>
      </c>
      <c r="DX321">
        <v>499.9874285714286</v>
      </c>
      <c r="DY321">
        <v>89.75567142857143</v>
      </c>
      <c r="DZ321">
        <v>0.06821577857142858</v>
      </c>
      <c r="EA321">
        <v>29.99149642857142</v>
      </c>
      <c r="EB321">
        <v>30.0069</v>
      </c>
      <c r="EC321">
        <v>999.9000000000002</v>
      </c>
      <c r="ED321">
        <v>0</v>
      </c>
      <c r="EE321">
        <v>0</v>
      </c>
      <c r="EF321">
        <v>9992.698571428571</v>
      </c>
      <c r="EG321">
        <v>0</v>
      </c>
      <c r="EH321">
        <v>8.80354</v>
      </c>
      <c r="EI321">
        <v>8.427293571428571</v>
      </c>
      <c r="EJ321">
        <v>246.4307857142857</v>
      </c>
      <c r="EK321">
        <v>236.1736071428572</v>
      </c>
      <c r="EL321">
        <v>6.717119285714287</v>
      </c>
      <c r="EM321">
        <v>232.1524642857143</v>
      </c>
      <c r="EN321">
        <v>17.02575357142857</v>
      </c>
      <c r="EO321">
        <v>2.131056785714286</v>
      </c>
      <c r="EP321">
        <v>1.528157142857143</v>
      </c>
      <c r="EQ321">
        <v>18.45324642857143</v>
      </c>
      <c r="ER321">
        <v>13.25282857142857</v>
      </c>
      <c r="ES321">
        <v>1999.996785714286</v>
      </c>
      <c r="ET321">
        <v>0.9800018928571428</v>
      </c>
      <c r="EU321">
        <v>0.01999781071428572</v>
      </c>
      <c r="EV321">
        <v>0</v>
      </c>
      <c r="EW321">
        <v>794.937785714286</v>
      </c>
      <c r="EX321">
        <v>5.00078</v>
      </c>
      <c r="EY321">
        <v>15888.575</v>
      </c>
      <c r="EZ321">
        <v>16379.63214285714</v>
      </c>
      <c r="FA321">
        <v>40.22967857142857</v>
      </c>
      <c r="FB321">
        <v>40.8725</v>
      </c>
      <c r="FC321">
        <v>40.47071428571428</v>
      </c>
      <c r="FD321">
        <v>40.70274999999999</v>
      </c>
      <c r="FE321">
        <v>41.55328571428571</v>
      </c>
      <c r="FF321">
        <v>1955.096785714286</v>
      </c>
      <c r="FG321">
        <v>39.9</v>
      </c>
      <c r="FH321">
        <v>0</v>
      </c>
      <c r="FI321">
        <v>1758574101</v>
      </c>
      <c r="FJ321">
        <v>0</v>
      </c>
      <c r="FK321">
        <v>794.8483846153847</v>
      </c>
      <c r="FL321">
        <v>-21.88239314094668</v>
      </c>
      <c r="FM321">
        <v>-434.5846148227278</v>
      </c>
      <c r="FN321">
        <v>15887.20769230769</v>
      </c>
      <c r="FO321">
        <v>15</v>
      </c>
      <c r="FP321">
        <v>0</v>
      </c>
      <c r="FQ321" t="s">
        <v>441</v>
      </c>
      <c r="FR321">
        <v>1746989605.5</v>
      </c>
      <c r="FS321">
        <v>1746989593.5</v>
      </c>
      <c r="FT321">
        <v>0</v>
      </c>
      <c r="FU321">
        <v>-0.274</v>
      </c>
      <c r="FV321">
        <v>-0.002</v>
      </c>
      <c r="FW321">
        <v>2.549</v>
      </c>
      <c r="FX321">
        <v>0.129</v>
      </c>
      <c r="FY321">
        <v>420</v>
      </c>
      <c r="FZ321">
        <v>17</v>
      </c>
      <c r="GA321">
        <v>0.02</v>
      </c>
      <c r="GB321">
        <v>0.04</v>
      </c>
      <c r="GC321">
        <v>7.758132926829269</v>
      </c>
      <c r="GD321">
        <v>12.2164718466899</v>
      </c>
      <c r="GE321">
        <v>1.205545881706188</v>
      </c>
      <c r="GF321">
        <v>0</v>
      </c>
      <c r="GG321">
        <v>796.2957352941178</v>
      </c>
      <c r="GH321">
        <v>-24.16893812881634</v>
      </c>
      <c r="GI321">
        <v>2.392928913041919</v>
      </c>
      <c r="GJ321">
        <v>0</v>
      </c>
      <c r="GK321">
        <v>6.711646097560975</v>
      </c>
      <c r="GL321">
        <v>0.1228555400697113</v>
      </c>
      <c r="GM321">
        <v>0.01856815460024965</v>
      </c>
      <c r="GN321">
        <v>0</v>
      </c>
      <c r="GO321">
        <v>0</v>
      </c>
      <c r="GP321">
        <v>3</v>
      </c>
      <c r="GQ321" t="s">
        <v>456</v>
      </c>
      <c r="GR321">
        <v>3.10163</v>
      </c>
      <c r="GS321">
        <v>2.72643</v>
      </c>
      <c r="GT321">
        <v>0.0515223</v>
      </c>
      <c r="GU321">
        <v>0.049235</v>
      </c>
      <c r="GV321">
        <v>0.105982</v>
      </c>
      <c r="GW321">
        <v>0.0848932</v>
      </c>
      <c r="GX321">
        <v>24745.2</v>
      </c>
      <c r="GY321">
        <v>22565.8</v>
      </c>
      <c r="GZ321">
        <v>26655</v>
      </c>
      <c r="HA321">
        <v>23959.5</v>
      </c>
      <c r="HB321">
        <v>38129.8</v>
      </c>
      <c r="HC321">
        <v>32423.7</v>
      </c>
      <c r="HD321">
        <v>46550</v>
      </c>
      <c r="HE321">
        <v>37920.5</v>
      </c>
      <c r="HF321">
        <v>1.8673</v>
      </c>
      <c r="HG321">
        <v>1.8296</v>
      </c>
      <c r="HH321">
        <v>0.0803918</v>
      </c>
      <c r="HI321">
        <v>0</v>
      </c>
      <c r="HJ321">
        <v>28.7019</v>
      </c>
      <c r="HK321">
        <v>999.9</v>
      </c>
      <c r="HL321">
        <v>40.3</v>
      </c>
      <c r="HM321">
        <v>32.7</v>
      </c>
      <c r="HN321">
        <v>22.3067</v>
      </c>
      <c r="HO321">
        <v>61.0077</v>
      </c>
      <c r="HP321">
        <v>22.9087</v>
      </c>
      <c r="HQ321">
        <v>1</v>
      </c>
      <c r="HR321">
        <v>0.179688</v>
      </c>
      <c r="HS321">
        <v>-0.291713</v>
      </c>
      <c r="HT321">
        <v>20.2796</v>
      </c>
      <c r="HU321">
        <v>5.21025</v>
      </c>
      <c r="HV321">
        <v>11.98</v>
      </c>
      <c r="HW321">
        <v>4.9634</v>
      </c>
      <c r="HX321">
        <v>3.27445</v>
      </c>
      <c r="HY321">
        <v>9999</v>
      </c>
      <c r="HZ321">
        <v>9999</v>
      </c>
      <c r="IA321">
        <v>9999</v>
      </c>
      <c r="IB321">
        <v>999.9</v>
      </c>
      <c r="IC321">
        <v>1.86393</v>
      </c>
      <c r="ID321">
        <v>1.86007</v>
      </c>
      <c r="IE321">
        <v>1.85841</v>
      </c>
      <c r="IF321">
        <v>1.85977</v>
      </c>
      <c r="IG321">
        <v>1.85987</v>
      </c>
      <c r="IH321">
        <v>1.85837</v>
      </c>
      <c r="II321">
        <v>1.85745</v>
      </c>
      <c r="IJ321">
        <v>1.85242</v>
      </c>
      <c r="IK321">
        <v>0</v>
      </c>
      <c r="IL321">
        <v>0</v>
      </c>
      <c r="IM321">
        <v>0</v>
      </c>
      <c r="IN321">
        <v>0</v>
      </c>
      <c r="IO321" t="s">
        <v>443</v>
      </c>
      <c r="IP321" t="s">
        <v>444</v>
      </c>
      <c r="IQ321" t="s">
        <v>445</v>
      </c>
      <c r="IR321" t="s">
        <v>445</v>
      </c>
      <c r="IS321" t="s">
        <v>445</v>
      </c>
      <c r="IT321" t="s">
        <v>445</v>
      </c>
      <c r="IU321">
        <v>0</v>
      </c>
      <c r="IV321">
        <v>100</v>
      </c>
      <c r="IW321">
        <v>100</v>
      </c>
      <c r="IX321">
        <v>-1.234</v>
      </c>
      <c r="IY321">
        <v>0.3144</v>
      </c>
      <c r="IZ321">
        <v>-1.088691465271074</v>
      </c>
      <c r="JA321">
        <v>-0.0009653133281458612</v>
      </c>
      <c r="JB321">
        <v>1.467522864134924E-06</v>
      </c>
      <c r="JC321">
        <v>-3.533429210606989E-10</v>
      </c>
      <c r="JD321">
        <v>0.001055554131792665</v>
      </c>
      <c r="JE321">
        <v>0.003653998214210923</v>
      </c>
      <c r="JF321">
        <v>0.0003927652080039181</v>
      </c>
      <c r="JG321">
        <v>9.453655735445027E-07</v>
      </c>
      <c r="JH321">
        <v>2</v>
      </c>
      <c r="JI321">
        <v>1975</v>
      </c>
      <c r="JJ321">
        <v>1</v>
      </c>
      <c r="JK321">
        <v>27</v>
      </c>
      <c r="JL321">
        <v>193075</v>
      </c>
      <c r="JM321">
        <v>193075.2</v>
      </c>
      <c r="JN321">
        <v>0.6286620000000001</v>
      </c>
      <c r="JO321">
        <v>2.64282</v>
      </c>
      <c r="JP321">
        <v>1.49658</v>
      </c>
      <c r="JQ321">
        <v>2.34619</v>
      </c>
      <c r="JR321">
        <v>1.54907</v>
      </c>
      <c r="JS321">
        <v>2.45972</v>
      </c>
      <c r="JT321">
        <v>37.1941</v>
      </c>
      <c r="JU321">
        <v>24.1751</v>
      </c>
      <c r="JV321">
        <v>18</v>
      </c>
      <c r="JW321">
        <v>486.098</v>
      </c>
      <c r="JX321">
        <v>476.483</v>
      </c>
      <c r="JY321">
        <v>28.9914</v>
      </c>
      <c r="JZ321">
        <v>29.5648</v>
      </c>
      <c r="KA321">
        <v>30</v>
      </c>
      <c r="KB321">
        <v>29.7619</v>
      </c>
      <c r="KC321">
        <v>29.7488</v>
      </c>
      <c r="KD321">
        <v>12.6651</v>
      </c>
      <c r="KE321">
        <v>21.422</v>
      </c>
      <c r="KF321">
        <v>44.5337</v>
      </c>
      <c r="KG321">
        <v>28.9885</v>
      </c>
      <c r="KH321">
        <v>179.061</v>
      </c>
      <c r="KI321">
        <v>17.0994</v>
      </c>
      <c r="KJ321">
        <v>101.774</v>
      </c>
      <c r="KK321">
        <v>91.4371</v>
      </c>
    </row>
    <row r="322" spans="1:297">
      <c r="A322">
        <v>304</v>
      </c>
      <c r="B322">
        <v>1758574107.6</v>
      </c>
      <c r="C322">
        <v>9330</v>
      </c>
      <c r="D322" t="s">
        <v>1056</v>
      </c>
      <c r="E322" t="s">
        <v>1057</v>
      </c>
      <c r="F322">
        <v>5</v>
      </c>
      <c r="G322" t="s">
        <v>1027</v>
      </c>
      <c r="H322" t="s">
        <v>438</v>
      </c>
      <c r="I322">
        <v>1758574100.107143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(EA322+(U322+2*0.95*5.67E-8*(((EA322+$B$9)+273)^4-(EA322+273)^4)-44100*J322)/(1.84*29.3*R322+8*0.95*5.67E-8*(EA322+273)^3))</f>
        <v>0</v>
      </c>
      <c r="W322">
        <f>($C$9*EB322+$D$9*EC322+$E$9*V322)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2*0.95*5.67E-8*(((EA322+$B$9)+273)^4-(W322+273)^4)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204.760514535254</v>
      </c>
      <c r="AK322">
        <v>208.7312</v>
      </c>
      <c r="AL322">
        <v>-3.188819291368861</v>
      </c>
      <c r="AM322">
        <v>64.87890577016289</v>
      </c>
      <c r="AN322">
        <f>(AP322 - AO322 + DY322*1E3/(8.314*(EA322+273.15)) * AR322/DX322 * AQ322) * DX322/(100*DL322) * 1000/(1000 - AP322)</f>
        <v>0</v>
      </c>
      <c r="AO322">
        <v>17.03672220893746</v>
      </c>
      <c r="AP322">
        <v>23.75389878787878</v>
      </c>
      <c r="AQ322">
        <v>0.0001007717479059851</v>
      </c>
      <c r="AR322">
        <v>105.4873965912512</v>
      </c>
      <c r="AS322">
        <v>0</v>
      </c>
      <c r="AT322">
        <v>0</v>
      </c>
      <c r="AU322">
        <f>IF(AS322*$H$15&gt;=AW322,1.0,(AW322/(AW322-AS322*$H$15)))</f>
        <v>0</v>
      </c>
      <c r="AV322">
        <f>(AU322-1)*100</f>
        <v>0</v>
      </c>
      <c r="AW322">
        <f>MAX(0,($B$15+$C$15*EF322)/(1+$D$15*EF322)*DY322/(EA322+273)*$E$15)</f>
        <v>0</v>
      </c>
      <c r="AX322" t="s">
        <v>439</v>
      </c>
      <c r="AY322" t="s">
        <v>439</v>
      </c>
      <c r="AZ322">
        <v>0</v>
      </c>
      <c r="BA322">
        <v>0</v>
      </c>
      <c r="BB322">
        <f>1-AZ322/BA322</f>
        <v>0</v>
      </c>
      <c r="BC322">
        <v>0</v>
      </c>
      <c r="BD322" t="s">
        <v>439</v>
      </c>
      <c r="BE322" t="s">
        <v>439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439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$B$13*EG322+$C$13*EH322+$F$13*ES322*(1-EV322)</f>
        <v>0</v>
      </c>
      <c r="DI322">
        <f>DH322*DJ322</f>
        <v>0</v>
      </c>
      <c r="DJ322">
        <f>($B$13*$D$11+$C$13*$D$11+$F$13*((FF322+EX322)/MAX(FF322+EX322+FG322, 0.1)*$I$11+FG322/MAX(FF322+EX322+FG322, 0.1)*$J$11))/($B$13+$C$13+$F$13)</f>
        <v>0</v>
      </c>
      <c r="DK322">
        <f>($B$13*$K$11+$C$13*$K$11+$F$13*((FF322+EX322)/MAX(FF322+EX322+FG322, 0.1)*$P$11+FG322/MAX(FF322+EX322+FG322, 0.1)*$Q$11))/($B$13+$C$13+$F$13)</f>
        <v>0</v>
      </c>
      <c r="DL322">
        <v>5.18</v>
      </c>
      <c r="DM322">
        <v>0.5</v>
      </c>
      <c r="DN322" t="s">
        <v>440</v>
      </c>
      <c r="DO322">
        <v>2</v>
      </c>
      <c r="DP322" t="b">
        <v>1</v>
      </c>
      <c r="DQ322">
        <v>1758574100.107143</v>
      </c>
      <c r="DR322">
        <v>225.5078928571429</v>
      </c>
      <c r="DS322">
        <v>216.0977142857143</v>
      </c>
      <c r="DT322">
        <v>23.74401071428571</v>
      </c>
      <c r="DU322">
        <v>17.024375</v>
      </c>
      <c r="DV322">
        <v>226.7438928571429</v>
      </c>
      <c r="DW322">
        <v>23.42956785714286</v>
      </c>
      <c r="DX322">
        <v>499.9798928571428</v>
      </c>
      <c r="DY322">
        <v>89.75687499999997</v>
      </c>
      <c r="DZ322">
        <v>0.06830083571428572</v>
      </c>
      <c r="EA322">
        <v>29.99141071428571</v>
      </c>
      <c r="EB322">
        <v>30.00685714285714</v>
      </c>
      <c r="EC322">
        <v>999.9000000000002</v>
      </c>
      <c r="ED322">
        <v>0</v>
      </c>
      <c r="EE322">
        <v>0</v>
      </c>
      <c r="EF322">
        <v>10001.13785714286</v>
      </c>
      <c r="EG322">
        <v>0</v>
      </c>
      <c r="EH322">
        <v>8.80354</v>
      </c>
      <c r="EI322">
        <v>9.410128571428572</v>
      </c>
      <c r="EJ322">
        <v>230.9925714285714</v>
      </c>
      <c r="EK322">
        <v>219.84025</v>
      </c>
      <c r="EL322">
        <v>6.71963</v>
      </c>
      <c r="EM322">
        <v>216.0977142857143</v>
      </c>
      <c r="EN322">
        <v>17.024375</v>
      </c>
      <c r="EO322">
        <v>2.131187857142857</v>
      </c>
      <c r="EP322">
        <v>1.528055</v>
      </c>
      <c r="EQ322">
        <v>18.45422142857143</v>
      </c>
      <c r="ER322">
        <v>13.25180357142857</v>
      </c>
      <c r="ES322">
        <v>2000.0025</v>
      </c>
      <c r="ET322">
        <v>0.9800018928571428</v>
      </c>
      <c r="EU322">
        <v>0.01999781428571429</v>
      </c>
      <c r="EV322">
        <v>0</v>
      </c>
      <c r="EW322">
        <v>793.2442500000001</v>
      </c>
      <c r="EX322">
        <v>5.00078</v>
      </c>
      <c r="EY322">
        <v>15855.925</v>
      </c>
      <c r="EZ322">
        <v>16379.66428571429</v>
      </c>
      <c r="FA322">
        <v>40.23403571428571</v>
      </c>
      <c r="FB322">
        <v>40.86132142857142</v>
      </c>
      <c r="FC322">
        <v>40.41042857142857</v>
      </c>
      <c r="FD322">
        <v>40.70282142857143</v>
      </c>
      <c r="FE322">
        <v>41.57339285714285</v>
      </c>
      <c r="FF322">
        <v>1955.1025</v>
      </c>
      <c r="FG322">
        <v>39.9</v>
      </c>
      <c r="FH322">
        <v>0</v>
      </c>
      <c r="FI322">
        <v>1758574105.8</v>
      </c>
      <c r="FJ322">
        <v>0</v>
      </c>
      <c r="FK322">
        <v>793.1748461538461</v>
      </c>
      <c r="FL322">
        <v>-18.89846155857371</v>
      </c>
      <c r="FM322">
        <v>-370.1538464601279</v>
      </c>
      <c r="FN322">
        <v>15855.19230769231</v>
      </c>
      <c r="FO322">
        <v>15</v>
      </c>
      <c r="FP322">
        <v>0</v>
      </c>
      <c r="FQ322" t="s">
        <v>441</v>
      </c>
      <c r="FR322">
        <v>1746989605.5</v>
      </c>
      <c r="FS322">
        <v>1746989593.5</v>
      </c>
      <c r="FT322">
        <v>0</v>
      </c>
      <c r="FU322">
        <v>-0.274</v>
      </c>
      <c r="FV322">
        <v>-0.002</v>
      </c>
      <c r="FW322">
        <v>2.549</v>
      </c>
      <c r="FX322">
        <v>0.129</v>
      </c>
      <c r="FY322">
        <v>420</v>
      </c>
      <c r="FZ322">
        <v>17</v>
      </c>
      <c r="GA322">
        <v>0.02</v>
      </c>
      <c r="GB322">
        <v>0.04</v>
      </c>
      <c r="GC322">
        <v>8.7624</v>
      </c>
      <c r="GD322">
        <v>12.24061493643221</v>
      </c>
      <c r="GE322">
        <v>1.182177282557537</v>
      </c>
      <c r="GF322">
        <v>0</v>
      </c>
      <c r="GG322">
        <v>794.4619705882352</v>
      </c>
      <c r="GH322">
        <v>-21.32050421420474</v>
      </c>
      <c r="GI322">
        <v>2.113990420776536</v>
      </c>
      <c r="GJ322">
        <v>0</v>
      </c>
      <c r="GK322">
        <v>6.715393414634147</v>
      </c>
      <c r="GL322">
        <v>0.02480868735972623</v>
      </c>
      <c r="GM322">
        <v>0.01610178139057997</v>
      </c>
      <c r="GN322">
        <v>1</v>
      </c>
      <c r="GO322">
        <v>1</v>
      </c>
      <c r="GP322">
        <v>3</v>
      </c>
      <c r="GQ322" t="s">
        <v>451</v>
      </c>
      <c r="GR322">
        <v>3.10161</v>
      </c>
      <c r="GS322">
        <v>2.72659</v>
      </c>
      <c r="GT322">
        <v>0.0483473</v>
      </c>
      <c r="GU322">
        <v>0.0458111</v>
      </c>
      <c r="GV322">
        <v>0.106028</v>
      </c>
      <c r="GW322">
        <v>0.0848937</v>
      </c>
      <c r="GX322">
        <v>24827.7</v>
      </c>
      <c r="GY322">
        <v>22647.2</v>
      </c>
      <c r="GZ322">
        <v>26654.7</v>
      </c>
      <c r="HA322">
        <v>23959.7</v>
      </c>
      <c r="HB322">
        <v>38127.4</v>
      </c>
      <c r="HC322">
        <v>32423.4</v>
      </c>
      <c r="HD322">
        <v>46550</v>
      </c>
      <c r="HE322">
        <v>37920.6</v>
      </c>
      <c r="HF322">
        <v>1.86725</v>
      </c>
      <c r="HG322">
        <v>1.82935</v>
      </c>
      <c r="HH322">
        <v>0.080049</v>
      </c>
      <c r="HI322">
        <v>0</v>
      </c>
      <c r="HJ322">
        <v>28.7001</v>
      </c>
      <c r="HK322">
        <v>999.9</v>
      </c>
      <c r="HL322">
        <v>40.3</v>
      </c>
      <c r="HM322">
        <v>32.7</v>
      </c>
      <c r="HN322">
        <v>22.3038</v>
      </c>
      <c r="HO322">
        <v>60.925</v>
      </c>
      <c r="HP322">
        <v>23.0409</v>
      </c>
      <c r="HQ322">
        <v>1</v>
      </c>
      <c r="HR322">
        <v>0.179825</v>
      </c>
      <c r="HS322">
        <v>-0.285128</v>
      </c>
      <c r="HT322">
        <v>20.2797</v>
      </c>
      <c r="HU322">
        <v>5.2098</v>
      </c>
      <c r="HV322">
        <v>11.98</v>
      </c>
      <c r="HW322">
        <v>4.96325</v>
      </c>
      <c r="HX322">
        <v>3.27445</v>
      </c>
      <c r="HY322">
        <v>9999</v>
      </c>
      <c r="HZ322">
        <v>9999</v>
      </c>
      <c r="IA322">
        <v>9999</v>
      </c>
      <c r="IB322">
        <v>999.9</v>
      </c>
      <c r="IC322">
        <v>1.86396</v>
      </c>
      <c r="ID322">
        <v>1.86008</v>
      </c>
      <c r="IE322">
        <v>1.85844</v>
      </c>
      <c r="IF322">
        <v>1.85977</v>
      </c>
      <c r="IG322">
        <v>1.85989</v>
      </c>
      <c r="IH322">
        <v>1.85837</v>
      </c>
      <c r="II322">
        <v>1.85745</v>
      </c>
      <c r="IJ322">
        <v>1.85242</v>
      </c>
      <c r="IK322">
        <v>0</v>
      </c>
      <c r="IL322">
        <v>0</v>
      </c>
      <c r="IM322">
        <v>0</v>
      </c>
      <c r="IN322">
        <v>0</v>
      </c>
      <c r="IO322" t="s">
        <v>443</v>
      </c>
      <c r="IP322" t="s">
        <v>444</v>
      </c>
      <c r="IQ322" t="s">
        <v>445</v>
      </c>
      <c r="IR322" t="s">
        <v>445</v>
      </c>
      <c r="IS322" t="s">
        <v>445</v>
      </c>
      <c r="IT322" t="s">
        <v>445</v>
      </c>
      <c r="IU322">
        <v>0</v>
      </c>
      <c r="IV322">
        <v>100</v>
      </c>
      <c r="IW322">
        <v>100</v>
      </c>
      <c r="IX322">
        <v>-1.227</v>
      </c>
      <c r="IY322">
        <v>0.3147</v>
      </c>
      <c r="IZ322">
        <v>-1.088691465271074</v>
      </c>
      <c r="JA322">
        <v>-0.0009653133281458612</v>
      </c>
      <c r="JB322">
        <v>1.467522864134924E-06</v>
      </c>
      <c r="JC322">
        <v>-3.533429210606989E-10</v>
      </c>
      <c r="JD322">
        <v>0.001055554131792665</v>
      </c>
      <c r="JE322">
        <v>0.003653998214210923</v>
      </c>
      <c r="JF322">
        <v>0.0003927652080039181</v>
      </c>
      <c r="JG322">
        <v>9.453655735445027E-07</v>
      </c>
      <c r="JH322">
        <v>2</v>
      </c>
      <c r="JI322">
        <v>1975</v>
      </c>
      <c r="JJ322">
        <v>1</v>
      </c>
      <c r="JK322">
        <v>27</v>
      </c>
      <c r="JL322">
        <v>193075</v>
      </c>
      <c r="JM322">
        <v>193075.2</v>
      </c>
      <c r="JN322">
        <v>0.587158</v>
      </c>
      <c r="JO322">
        <v>2.65625</v>
      </c>
      <c r="JP322">
        <v>1.49658</v>
      </c>
      <c r="JQ322">
        <v>2.34985</v>
      </c>
      <c r="JR322">
        <v>1.54907</v>
      </c>
      <c r="JS322">
        <v>2.34375</v>
      </c>
      <c r="JT322">
        <v>37.1941</v>
      </c>
      <c r="JU322">
        <v>24.1663</v>
      </c>
      <c r="JV322">
        <v>18</v>
      </c>
      <c r="JW322">
        <v>486.069</v>
      </c>
      <c r="JX322">
        <v>476.321</v>
      </c>
      <c r="JY322">
        <v>28.9858</v>
      </c>
      <c r="JZ322">
        <v>29.5648</v>
      </c>
      <c r="KA322">
        <v>30</v>
      </c>
      <c r="KB322">
        <v>29.7619</v>
      </c>
      <c r="KC322">
        <v>29.7488</v>
      </c>
      <c r="KD322">
        <v>11.8288</v>
      </c>
      <c r="KE322">
        <v>21.422</v>
      </c>
      <c r="KF322">
        <v>44.5337</v>
      </c>
      <c r="KG322">
        <v>28.978</v>
      </c>
      <c r="KH322">
        <v>165.703</v>
      </c>
      <c r="KI322">
        <v>17.0993</v>
      </c>
      <c r="KJ322">
        <v>101.774</v>
      </c>
      <c r="KK322">
        <v>91.4374</v>
      </c>
    </row>
    <row r="323" spans="1:297">
      <c r="A323">
        <v>305</v>
      </c>
      <c r="B323">
        <v>1758574112.6</v>
      </c>
      <c r="C323">
        <v>9335</v>
      </c>
      <c r="D323" t="s">
        <v>1058</v>
      </c>
      <c r="E323" t="s">
        <v>1059</v>
      </c>
      <c r="F323">
        <v>5</v>
      </c>
      <c r="G323" t="s">
        <v>1027</v>
      </c>
      <c r="H323" t="s">
        <v>438</v>
      </c>
      <c r="I323">
        <v>1758574104.960714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(EA323+(U323+2*0.95*5.67E-8*(((EA323+$B$9)+273)^4-(EA323+273)^4)-44100*J323)/(1.84*29.3*R323+8*0.95*5.67E-8*(EA323+273)^3))</f>
        <v>0</v>
      </c>
      <c r="W323">
        <f>($C$9*EB323+$D$9*EC323+$E$9*V323)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2*0.95*5.67E-8*(((EA323+$B$9)+273)^4-(W323+273)^4)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187.8978382739931</v>
      </c>
      <c r="AK323">
        <v>192.8776121212121</v>
      </c>
      <c r="AL323">
        <v>-3.164173065308387</v>
      </c>
      <c r="AM323">
        <v>64.87890577016289</v>
      </c>
      <c r="AN323">
        <f>(AP323 - AO323 + DY323*1E3/(8.314*(EA323+273.15)) * AR323/DX323 * AQ323) * DX323/(100*DL323) * 1000/(1000 - AP323)</f>
        <v>0</v>
      </c>
      <c r="AO323">
        <v>17.03645419626173</v>
      </c>
      <c r="AP323">
        <v>23.75857333333333</v>
      </c>
      <c r="AQ323">
        <v>2.145276181640221E-05</v>
      </c>
      <c r="AR323">
        <v>105.4873965912512</v>
      </c>
      <c r="AS323">
        <v>0</v>
      </c>
      <c r="AT323">
        <v>0</v>
      </c>
      <c r="AU323">
        <f>IF(AS323*$H$15&gt;=AW323,1.0,(AW323/(AW323-AS323*$H$15)))</f>
        <v>0</v>
      </c>
      <c r="AV323">
        <f>(AU323-1)*100</f>
        <v>0</v>
      </c>
      <c r="AW323">
        <f>MAX(0,($B$15+$C$15*EF323)/(1+$D$15*EF323)*DY323/(EA323+273)*$E$15)</f>
        <v>0</v>
      </c>
      <c r="AX323" t="s">
        <v>439</v>
      </c>
      <c r="AY323" t="s">
        <v>439</v>
      </c>
      <c r="AZ323">
        <v>0</v>
      </c>
      <c r="BA323">
        <v>0</v>
      </c>
      <c r="BB323">
        <f>1-AZ323/BA323</f>
        <v>0</v>
      </c>
      <c r="BC323">
        <v>0</v>
      </c>
      <c r="BD323" t="s">
        <v>439</v>
      </c>
      <c r="BE323" t="s">
        <v>439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439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$B$13*EG323+$C$13*EH323+$F$13*ES323*(1-EV323)</f>
        <v>0</v>
      </c>
      <c r="DI323">
        <f>DH323*DJ323</f>
        <v>0</v>
      </c>
      <c r="DJ323">
        <f>($B$13*$D$11+$C$13*$D$11+$F$13*((FF323+EX323)/MAX(FF323+EX323+FG323, 0.1)*$I$11+FG323/MAX(FF323+EX323+FG323, 0.1)*$J$11))/($B$13+$C$13+$F$13)</f>
        <v>0</v>
      </c>
      <c r="DK323">
        <f>($B$13*$K$11+$C$13*$K$11+$F$13*((FF323+EX323)/MAX(FF323+EX323+FG323, 0.1)*$P$11+FG323/MAX(FF323+EX323+FG323, 0.1)*$Q$11))/($B$13+$C$13+$F$13)</f>
        <v>0</v>
      </c>
      <c r="DL323">
        <v>5.18</v>
      </c>
      <c r="DM323">
        <v>0.5</v>
      </c>
      <c r="DN323" t="s">
        <v>440</v>
      </c>
      <c r="DO323">
        <v>2</v>
      </c>
      <c r="DP323" t="b">
        <v>1</v>
      </c>
      <c r="DQ323">
        <v>1758574104.960714</v>
      </c>
      <c r="DR323">
        <v>210.4358214285714</v>
      </c>
      <c r="DS323">
        <v>200.0203928571429</v>
      </c>
      <c r="DT323">
        <v>23.74733928571428</v>
      </c>
      <c r="DU323">
        <v>17.03031785714285</v>
      </c>
      <c r="DV323">
        <v>211.6661428571429</v>
      </c>
      <c r="DW323">
        <v>23.432825</v>
      </c>
      <c r="DX323">
        <v>500.04125</v>
      </c>
      <c r="DY323">
        <v>89.75734285714286</v>
      </c>
      <c r="DZ323">
        <v>0.06830676071428572</v>
      </c>
      <c r="EA323">
        <v>29.99145714285714</v>
      </c>
      <c r="EB323">
        <v>30.00841071428571</v>
      </c>
      <c r="EC323">
        <v>999.9000000000002</v>
      </c>
      <c r="ED323">
        <v>0</v>
      </c>
      <c r="EE323">
        <v>0</v>
      </c>
      <c r="EF323">
        <v>10003.52357142857</v>
      </c>
      <c r="EG323">
        <v>0</v>
      </c>
      <c r="EH323">
        <v>8.80354</v>
      </c>
      <c r="EI323">
        <v>10.41540464285714</v>
      </c>
      <c r="EJ323">
        <v>215.5545714285714</v>
      </c>
      <c r="EK323">
        <v>203.4856785714286</v>
      </c>
      <c r="EL323">
        <v>6.717017499999999</v>
      </c>
      <c r="EM323">
        <v>200.0203928571429</v>
      </c>
      <c r="EN323">
        <v>17.03031785714285</v>
      </c>
      <c r="EO323">
        <v>2.131498214285714</v>
      </c>
      <c r="EP323">
        <v>1.528595714285714</v>
      </c>
      <c r="EQ323">
        <v>18.45653571428571</v>
      </c>
      <c r="ER323">
        <v>13.25723214285714</v>
      </c>
      <c r="ES323">
        <v>2000.009285714285</v>
      </c>
      <c r="ET323">
        <v>0.9800018928571428</v>
      </c>
      <c r="EU323">
        <v>0.01999781428571429</v>
      </c>
      <c r="EV323">
        <v>0</v>
      </c>
      <c r="EW323">
        <v>791.9037142857144</v>
      </c>
      <c r="EX323">
        <v>5.00078</v>
      </c>
      <c r="EY323">
        <v>15828.43928571429</v>
      </c>
      <c r="EZ323">
        <v>16379.71785714286</v>
      </c>
      <c r="FA323">
        <v>40.22064285714286</v>
      </c>
      <c r="FB323">
        <v>40.85017857142856</v>
      </c>
      <c r="FC323">
        <v>40.33232142857143</v>
      </c>
      <c r="FD323">
        <v>40.69392857142856</v>
      </c>
      <c r="FE323">
        <v>41.56446428571427</v>
      </c>
      <c r="FF323">
        <v>1955.109285714286</v>
      </c>
      <c r="FG323">
        <v>39.9</v>
      </c>
      <c r="FH323">
        <v>0</v>
      </c>
      <c r="FI323">
        <v>1758574111.2</v>
      </c>
      <c r="FJ323">
        <v>0</v>
      </c>
      <c r="FK323">
        <v>791.6074800000001</v>
      </c>
      <c r="FL323">
        <v>-15.49299999799722</v>
      </c>
      <c r="FM323">
        <v>-288.7230769548749</v>
      </c>
      <c r="FN323">
        <v>15823.7</v>
      </c>
      <c r="FO323">
        <v>15</v>
      </c>
      <c r="FP323">
        <v>0</v>
      </c>
      <c r="FQ323" t="s">
        <v>441</v>
      </c>
      <c r="FR323">
        <v>1746989605.5</v>
      </c>
      <c r="FS323">
        <v>1746989593.5</v>
      </c>
      <c r="FT323">
        <v>0</v>
      </c>
      <c r="FU323">
        <v>-0.274</v>
      </c>
      <c r="FV323">
        <v>-0.002</v>
      </c>
      <c r="FW323">
        <v>2.549</v>
      </c>
      <c r="FX323">
        <v>0.129</v>
      </c>
      <c r="FY323">
        <v>420</v>
      </c>
      <c r="FZ323">
        <v>17</v>
      </c>
      <c r="GA323">
        <v>0.02</v>
      </c>
      <c r="GB323">
        <v>0.04</v>
      </c>
      <c r="GC323">
        <v>9.865892439024391</v>
      </c>
      <c r="GD323">
        <v>12.40893622450681</v>
      </c>
      <c r="GE323">
        <v>1.188873645803764</v>
      </c>
      <c r="GF323">
        <v>0</v>
      </c>
      <c r="GG323">
        <v>792.729</v>
      </c>
      <c r="GH323">
        <v>-17.24550038351619</v>
      </c>
      <c r="GI323">
        <v>1.723122490610308</v>
      </c>
      <c r="GJ323">
        <v>0</v>
      </c>
      <c r="GK323">
        <v>6.719931219512195</v>
      </c>
      <c r="GL323">
        <v>-0.03039448414572249</v>
      </c>
      <c r="GM323">
        <v>0.01442582967899671</v>
      </c>
      <c r="GN323">
        <v>1</v>
      </c>
      <c r="GO323">
        <v>1</v>
      </c>
      <c r="GP323">
        <v>3</v>
      </c>
      <c r="GQ323" t="s">
        <v>451</v>
      </c>
      <c r="GR323">
        <v>3.1017</v>
      </c>
      <c r="GS323">
        <v>2.72655</v>
      </c>
      <c r="GT323">
        <v>0.0451169</v>
      </c>
      <c r="GU323">
        <v>0.0422771</v>
      </c>
      <c r="GV323">
        <v>0.106044</v>
      </c>
      <c r="GW323">
        <v>0.0848908</v>
      </c>
      <c r="GX323">
        <v>24912.1</v>
      </c>
      <c r="GY323">
        <v>22730.8</v>
      </c>
      <c r="GZ323">
        <v>26654.9</v>
      </c>
      <c r="HA323">
        <v>23959.4</v>
      </c>
      <c r="HB323">
        <v>38126.4</v>
      </c>
      <c r="HC323">
        <v>32423.1</v>
      </c>
      <c r="HD323">
        <v>46550.1</v>
      </c>
      <c r="HE323">
        <v>37920.6</v>
      </c>
      <c r="HF323">
        <v>1.86782</v>
      </c>
      <c r="HG323">
        <v>1.8291</v>
      </c>
      <c r="HH323">
        <v>0.0801533</v>
      </c>
      <c r="HI323">
        <v>0</v>
      </c>
      <c r="HJ323">
        <v>28.7001</v>
      </c>
      <c r="HK323">
        <v>999.9</v>
      </c>
      <c r="HL323">
        <v>40.3</v>
      </c>
      <c r="HM323">
        <v>32.7</v>
      </c>
      <c r="HN323">
        <v>22.3066</v>
      </c>
      <c r="HO323">
        <v>61.085</v>
      </c>
      <c r="HP323">
        <v>22.9968</v>
      </c>
      <c r="HQ323">
        <v>1</v>
      </c>
      <c r="HR323">
        <v>0.179952</v>
      </c>
      <c r="HS323">
        <v>-0.278312</v>
      </c>
      <c r="HT323">
        <v>20.2797</v>
      </c>
      <c r="HU323">
        <v>5.2101</v>
      </c>
      <c r="HV323">
        <v>11.98</v>
      </c>
      <c r="HW323">
        <v>4.96325</v>
      </c>
      <c r="HX323">
        <v>3.2743</v>
      </c>
      <c r="HY323">
        <v>9999</v>
      </c>
      <c r="HZ323">
        <v>9999</v>
      </c>
      <c r="IA323">
        <v>9999</v>
      </c>
      <c r="IB323">
        <v>999.9</v>
      </c>
      <c r="IC323">
        <v>1.86392</v>
      </c>
      <c r="ID323">
        <v>1.86008</v>
      </c>
      <c r="IE323">
        <v>1.85844</v>
      </c>
      <c r="IF323">
        <v>1.85977</v>
      </c>
      <c r="IG323">
        <v>1.85989</v>
      </c>
      <c r="IH323">
        <v>1.85837</v>
      </c>
      <c r="II323">
        <v>1.85745</v>
      </c>
      <c r="IJ323">
        <v>1.85242</v>
      </c>
      <c r="IK323">
        <v>0</v>
      </c>
      <c r="IL323">
        <v>0</v>
      </c>
      <c r="IM323">
        <v>0</v>
      </c>
      <c r="IN323">
        <v>0</v>
      </c>
      <c r="IO323" t="s">
        <v>443</v>
      </c>
      <c r="IP323" t="s">
        <v>444</v>
      </c>
      <c r="IQ323" t="s">
        <v>445</v>
      </c>
      <c r="IR323" t="s">
        <v>445</v>
      </c>
      <c r="IS323" t="s">
        <v>445</v>
      </c>
      <c r="IT323" t="s">
        <v>445</v>
      </c>
      <c r="IU323">
        <v>0</v>
      </c>
      <c r="IV323">
        <v>100</v>
      </c>
      <c r="IW323">
        <v>100</v>
      </c>
      <c r="IX323">
        <v>-1.221</v>
      </c>
      <c r="IY323">
        <v>0.3148</v>
      </c>
      <c r="IZ323">
        <v>-1.088691465271074</v>
      </c>
      <c r="JA323">
        <v>-0.0009653133281458612</v>
      </c>
      <c r="JB323">
        <v>1.467522864134924E-06</v>
      </c>
      <c r="JC323">
        <v>-3.533429210606989E-10</v>
      </c>
      <c r="JD323">
        <v>0.001055554131792665</v>
      </c>
      <c r="JE323">
        <v>0.003653998214210923</v>
      </c>
      <c r="JF323">
        <v>0.0003927652080039181</v>
      </c>
      <c r="JG323">
        <v>9.453655735445027E-07</v>
      </c>
      <c r="JH323">
        <v>2</v>
      </c>
      <c r="JI323">
        <v>1975</v>
      </c>
      <c r="JJ323">
        <v>1</v>
      </c>
      <c r="JK323">
        <v>27</v>
      </c>
      <c r="JL323">
        <v>193075.1</v>
      </c>
      <c r="JM323">
        <v>193075.3</v>
      </c>
      <c r="JN323">
        <v>0.548096</v>
      </c>
      <c r="JO323">
        <v>2.64648</v>
      </c>
      <c r="JP323">
        <v>1.49658</v>
      </c>
      <c r="JQ323">
        <v>2.34985</v>
      </c>
      <c r="JR323">
        <v>1.54907</v>
      </c>
      <c r="JS323">
        <v>2.45728</v>
      </c>
      <c r="JT323">
        <v>37.1941</v>
      </c>
      <c r="JU323">
        <v>24.1751</v>
      </c>
      <c r="JV323">
        <v>18</v>
      </c>
      <c r="JW323">
        <v>486.407</v>
      </c>
      <c r="JX323">
        <v>476.16</v>
      </c>
      <c r="JY323">
        <v>28.9764</v>
      </c>
      <c r="JZ323">
        <v>29.5648</v>
      </c>
      <c r="KA323">
        <v>30</v>
      </c>
      <c r="KB323">
        <v>29.7619</v>
      </c>
      <c r="KC323">
        <v>29.7488</v>
      </c>
      <c r="KD323">
        <v>11.0705</v>
      </c>
      <c r="KE323">
        <v>21.1505</v>
      </c>
      <c r="KF323">
        <v>44.5337</v>
      </c>
      <c r="KG323">
        <v>28.9712</v>
      </c>
      <c r="KH323">
        <v>145.67</v>
      </c>
      <c r="KI323">
        <v>17.0965</v>
      </c>
      <c r="KJ323">
        <v>101.774</v>
      </c>
      <c r="KK323">
        <v>91.437</v>
      </c>
    </row>
    <row r="324" spans="1:297">
      <c r="A324">
        <v>306</v>
      </c>
      <c r="B324">
        <v>1758574117.6</v>
      </c>
      <c r="C324">
        <v>9340</v>
      </c>
      <c r="D324" t="s">
        <v>1060</v>
      </c>
      <c r="E324" t="s">
        <v>1061</v>
      </c>
      <c r="F324">
        <v>5</v>
      </c>
      <c r="G324" t="s">
        <v>1027</v>
      </c>
      <c r="H324" t="s">
        <v>438</v>
      </c>
      <c r="I324">
        <v>1758574110.1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(EA324+(U324+2*0.95*5.67E-8*(((EA324+$B$9)+273)^4-(EA324+273)^4)-44100*J324)/(1.84*29.3*R324+8*0.95*5.67E-8*(EA324+273)^3))</f>
        <v>0</v>
      </c>
      <c r="W324">
        <f>($C$9*EB324+$D$9*EC324+$E$9*V324)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2*0.95*5.67E-8*(((EA324+$B$9)+273)^4-(W324+273)^4)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171.0405140354758</v>
      </c>
      <c r="AK324">
        <v>176.9959696969697</v>
      </c>
      <c r="AL324">
        <v>-3.176580387224803</v>
      </c>
      <c r="AM324">
        <v>64.87890577016289</v>
      </c>
      <c r="AN324">
        <f>(AP324 - AO324 + DY324*1E3/(8.314*(EA324+273.15)) * AR324/DX324 * AQ324) * DX324/(100*DL324) * 1000/(1000 - AP324)</f>
        <v>0</v>
      </c>
      <c r="AO324">
        <v>17.04909887879969</v>
      </c>
      <c r="AP324">
        <v>23.76772484848485</v>
      </c>
      <c r="AQ324">
        <v>6.736324579339982E-05</v>
      </c>
      <c r="AR324">
        <v>105.4873965912512</v>
      </c>
      <c r="AS324">
        <v>0</v>
      </c>
      <c r="AT324">
        <v>0</v>
      </c>
      <c r="AU324">
        <f>IF(AS324*$H$15&gt;=AW324,1.0,(AW324/(AW324-AS324*$H$15)))</f>
        <v>0</v>
      </c>
      <c r="AV324">
        <f>(AU324-1)*100</f>
        <v>0</v>
      </c>
      <c r="AW324">
        <f>MAX(0,($B$15+$C$15*EF324)/(1+$D$15*EF324)*DY324/(EA324+273)*$E$15)</f>
        <v>0</v>
      </c>
      <c r="AX324" t="s">
        <v>439</v>
      </c>
      <c r="AY324" t="s">
        <v>439</v>
      </c>
      <c r="AZ324">
        <v>0</v>
      </c>
      <c r="BA324">
        <v>0</v>
      </c>
      <c r="BB324">
        <f>1-AZ324/BA324</f>
        <v>0</v>
      </c>
      <c r="BC324">
        <v>0</v>
      </c>
      <c r="BD324" t="s">
        <v>439</v>
      </c>
      <c r="BE324" t="s">
        <v>439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439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$B$13*EG324+$C$13*EH324+$F$13*ES324*(1-EV324)</f>
        <v>0</v>
      </c>
      <c r="DI324">
        <f>DH324*DJ324</f>
        <v>0</v>
      </c>
      <c r="DJ324">
        <f>($B$13*$D$11+$C$13*$D$11+$F$13*((FF324+EX324)/MAX(FF324+EX324+FG324, 0.1)*$I$11+FG324/MAX(FF324+EX324+FG324, 0.1)*$J$11))/($B$13+$C$13+$F$13)</f>
        <v>0</v>
      </c>
      <c r="DK324">
        <f>($B$13*$K$11+$C$13*$K$11+$F$13*((FF324+EX324)/MAX(FF324+EX324+FG324, 0.1)*$P$11+FG324/MAX(FF324+EX324+FG324, 0.1)*$Q$11))/($B$13+$C$13+$F$13)</f>
        <v>0</v>
      </c>
      <c r="DL324">
        <v>5.18</v>
      </c>
      <c r="DM324">
        <v>0.5</v>
      </c>
      <c r="DN324" t="s">
        <v>440</v>
      </c>
      <c r="DO324">
        <v>2</v>
      </c>
      <c r="DP324" t="b">
        <v>1</v>
      </c>
      <c r="DQ324">
        <v>1758574110.1</v>
      </c>
      <c r="DR324">
        <v>194.4833703703704</v>
      </c>
      <c r="DS324">
        <v>182.9831111111111</v>
      </c>
      <c r="DT324">
        <v>23.75630740740741</v>
      </c>
      <c r="DU324">
        <v>17.04001481481481</v>
      </c>
      <c r="DV324">
        <v>195.7071481481481</v>
      </c>
      <c r="DW324">
        <v>23.4415962962963</v>
      </c>
      <c r="DX324">
        <v>500.0145925925926</v>
      </c>
      <c r="DY324">
        <v>89.7568185185185</v>
      </c>
      <c r="DZ324">
        <v>0.06846763333333333</v>
      </c>
      <c r="EA324">
        <v>29.99135185185185</v>
      </c>
      <c r="EB324">
        <v>30.00575185185185</v>
      </c>
      <c r="EC324">
        <v>999.9000000000001</v>
      </c>
      <c r="ED324">
        <v>0</v>
      </c>
      <c r="EE324">
        <v>0</v>
      </c>
      <c r="EF324">
        <v>9997.617407407406</v>
      </c>
      <c r="EG324">
        <v>0</v>
      </c>
      <c r="EH324">
        <v>8.800280000000001</v>
      </c>
      <c r="EI324">
        <v>11.50019259259259</v>
      </c>
      <c r="EJ324">
        <v>199.2159629629629</v>
      </c>
      <c r="EK324">
        <v>186.1552222222222</v>
      </c>
      <c r="EL324">
        <v>6.716295925925926</v>
      </c>
      <c r="EM324">
        <v>182.9831111111111</v>
      </c>
      <c r="EN324">
        <v>17.04001481481481</v>
      </c>
      <c r="EO324">
        <v>2.132291481481482</v>
      </c>
      <c r="EP324">
        <v>1.529456666666667</v>
      </c>
      <c r="EQ324">
        <v>18.46247037037037</v>
      </c>
      <c r="ER324">
        <v>13.26586296296296</v>
      </c>
      <c r="ES324">
        <v>2000.004814814815</v>
      </c>
      <c r="ET324">
        <v>0.9800018888888888</v>
      </c>
      <c r="EU324">
        <v>0.01999782592592592</v>
      </c>
      <c r="EV324">
        <v>0</v>
      </c>
      <c r="EW324">
        <v>790.7109259259258</v>
      </c>
      <c r="EX324">
        <v>5.00078</v>
      </c>
      <c r="EY324">
        <v>15805.41851851852</v>
      </c>
      <c r="EZ324">
        <v>16379.67777777778</v>
      </c>
      <c r="FA324">
        <v>40.21266666666666</v>
      </c>
      <c r="FB324">
        <v>40.84692592592592</v>
      </c>
      <c r="FC324">
        <v>40.26596296296296</v>
      </c>
      <c r="FD324">
        <v>40.66414814814815</v>
      </c>
      <c r="FE324">
        <v>41.54148148148148</v>
      </c>
      <c r="FF324">
        <v>1955.104814814815</v>
      </c>
      <c r="FG324">
        <v>39.9</v>
      </c>
      <c r="FH324">
        <v>0</v>
      </c>
      <c r="FI324">
        <v>1758574115.4</v>
      </c>
      <c r="FJ324">
        <v>0</v>
      </c>
      <c r="FK324">
        <v>790.7340769230769</v>
      </c>
      <c r="FL324">
        <v>-11.61606836487936</v>
      </c>
      <c r="FM324">
        <v>-234.5504273542722</v>
      </c>
      <c r="FN324">
        <v>15806.65384615385</v>
      </c>
      <c r="FO324">
        <v>15</v>
      </c>
      <c r="FP324">
        <v>0</v>
      </c>
      <c r="FQ324" t="s">
        <v>441</v>
      </c>
      <c r="FR324">
        <v>1746989605.5</v>
      </c>
      <c r="FS324">
        <v>1746989593.5</v>
      </c>
      <c r="FT324">
        <v>0</v>
      </c>
      <c r="FU324">
        <v>-0.274</v>
      </c>
      <c r="FV324">
        <v>-0.002</v>
      </c>
      <c r="FW324">
        <v>2.549</v>
      </c>
      <c r="FX324">
        <v>0.129</v>
      </c>
      <c r="FY324">
        <v>420</v>
      </c>
      <c r="FZ324">
        <v>17</v>
      </c>
      <c r="GA324">
        <v>0.02</v>
      </c>
      <c r="GB324">
        <v>0.04</v>
      </c>
      <c r="GC324">
        <v>10.68246682926829</v>
      </c>
      <c r="GD324">
        <v>12.70437895749045</v>
      </c>
      <c r="GE324">
        <v>1.223165483207182</v>
      </c>
      <c r="GF324">
        <v>0</v>
      </c>
      <c r="GG324">
        <v>791.6098529411765</v>
      </c>
      <c r="GH324">
        <v>-14.24255156930886</v>
      </c>
      <c r="GI324">
        <v>1.4316614809447</v>
      </c>
      <c r="GJ324">
        <v>0</v>
      </c>
      <c r="GK324">
        <v>6.719810975609756</v>
      </c>
      <c r="GL324">
        <v>-0.03573738675542684</v>
      </c>
      <c r="GM324">
        <v>0.01330498527599805</v>
      </c>
      <c r="GN324">
        <v>1</v>
      </c>
      <c r="GO324">
        <v>1</v>
      </c>
      <c r="GP324">
        <v>3</v>
      </c>
      <c r="GQ324" t="s">
        <v>451</v>
      </c>
      <c r="GR324">
        <v>3.10162</v>
      </c>
      <c r="GS324">
        <v>2.72659</v>
      </c>
      <c r="GT324">
        <v>0.0418086</v>
      </c>
      <c r="GU324">
        <v>0.0386705</v>
      </c>
      <c r="GV324">
        <v>0.106076</v>
      </c>
      <c r="GW324">
        <v>0.0850108</v>
      </c>
      <c r="GX324">
        <v>24998.3</v>
      </c>
      <c r="GY324">
        <v>22816.2</v>
      </c>
      <c r="GZ324">
        <v>26654.8</v>
      </c>
      <c r="HA324">
        <v>23959.2</v>
      </c>
      <c r="HB324">
        <v>38124.5</v>
      </c>
      <c r="HC324">
        <v>32418.6</v>
      </c>
      <c r="HD324">
        <v>46549.9</v>
      </c>
      <c r="HE324">
        <v>37920.7</v>
      </c>
      <c r="HF324">
        <v>1.8674</v>
      </c>
      <c r="HG324">
        <v>1.82922</v>
      </c>
      <c r="HH324">
        <v>0.08018309999999999</v>
      </c>
      <c r="HI324">
        <v>0</v>
      </c>
      <c r="HJ324">
        <v>28.7001</v>
      </c>
      <c r="HK324">
        <v>999.9</v>
      </c>
      <c r="HL324">
        <v>40.2</v>
      </c>
      <c r="HM324">
        <v>32.7</v>
      </c>
      <c r="HN324">
        <v>22.2515</v>
      </c>
      <c r="HO324">
        <v>60.585</v>
      </c>
      <c r="HP324">
        <v>23.0008</v>
      </c>
      <c r="HQ324">
        <v>1</v>
      </c>
      <c r="HR324">
        <v>0.17984</v>
      </c>
      <c r="HS324">
        <v>-0.285635</v>
      </c>
      <c r="HT324">
        <v>20.2796</v>
      </c>
      <c r="HU324">
        <v>5.2107</v>
      </c>
      <c r="HV324">
        <v>11.98</v>
      </c>
      <c r="HW324">
        <v>4.96315</v>
      </c>
      <c r="HX324">
        <v>3.27438</v>
      </c>
      <c r="HY324">
        <v>9999</v>
      </c>
      <c r="HZ324">
        <v>9999</v>
      </c>
      <c r="IA324">
        <v>9999</v>
      </c>
      <c r="IB324">
        <v>999.9</v>
      </c>
      <c r="IC324">
        <v>1.86388</v>
      </c>
      <c r="ID324">
        <v>1.86006</v>
      </c>
      <c r="IE324">
        <v>1.8584</v>
      </c>
      <c r="IF324">
        <v>1.85975</v>
      </c>
      <c r="IG324">
        <v>1.85989</v>
      </c>
      <c r="IH324">
        <v>1.85837</v>
      </c>
      <c r="II324">
        <v>1.85745</v>
      </c>
      <c r="IJ324">
        <v>1.85241</v>
      </c>
      <c r="IK324">
        <v>0</v>
      </c>
      <c r="IL324">
        <v>0</v>
      </c>
      <c r="IM324">
        <v>0</v>
      </c>
      <c r="IN324">
        <v>0</v>
      </c>
      <c r="IO324" t="s">
        <v>443</v>
      </c>
      <c r="IP324" t="s">
        <v>444</v>
      </c>
      <c r="IQ324" t="s">
        <v>445</v>
      </c>
      <c r="IR324" t="s">
        <v>445</v>
      </c>
      <c r="IS324" t="s">
        <v>445</v>
      </c>
      <c r="IT324" t="s">
        <v>445</v>
      </c>
      <c r="IU324">
        <v>0</v>
      </c>
      <c r="IV324">
        <v>100</v>
      </c>
      <c r="IW324">
        <v>100</v>
      </c>
      <c r="IX324">
        <v>-1.214</v>
      </c>
      <c r="IY324">
        <v>0.3151</v>
      </c>
      <c r="IZ324">
        <v>-1.088691465271074</v>
      </c>
      <c r="JA324">
        <v>-0.0009653133281458612</v>
      </c>
      <c r="JB324">
        <v>1.467522864134924E-06</v>
      </c>
      <c r="JC324">
        <v>-3.533429210606989E-10</v>
      </c>
      <c r="JD324">
        <v>0.001055554131792665</v>
      </c>
      <c r="JE324">
        <v>0.003653998214210923</v>
      </c>
      <c r="JF324">
        <v>0.0003927652080039181</v>
      </c>
      <c r="JG324">
        <v>9.453655735445027E-07</v>
      </c>
      <c r="JH324">
        <v>2</v>
      </c>
      <c r="JI324">
        <v>1975</v>
      </c>
      <c r="JJ324">
        <v>1</v>
      </c>
      <c r="JK324">
        <v>27</v>
      </c>
      <c r="JL324">
        <v>193075.2</v>
      </c>
      <c r="JM324">
        <v>193075.4</v>
      </c>
      <c r="JN324">
        <v>0.506592</v>
      </c>
      <c r="JO324">
        <v>2.66357</v>
      </c>
      <c r="JP324">
        <v>1.49658</v>
      </c>
      <c r="JQ324">
        <v>2.34985</v>
      </c>
      <c r="JR324">
        <v>1.54907</v>
      </c>
      <c r="JS324">
        <v>2.40112</v>
      </c>
      <c r="JT324">
        <v>37.1941</v>
      </c>
      <c r="JU324">
        <v>24.1751</v>
      </c>
      <c r="JV324">
        <v>18</v>
      </c>
      <c r="JW324">
        <v>486.157</v>
      </c>
      <c r="JX324">
        <v>476.241</v>
      </c>
      <c r="JY324">
        <v>28.9691</v>
      </c>
      <c r="JZ324">
        <v>29.5648</v>
      </c>
      <c r="KA324">
        <v>30.0002</v>
      </c>
      <c r="KB324">
        <v>29.7619</v>
      </c>
      <c r="KC324">
        <v>29.7488</v>
      </c>
      <c r="KD324">
        <v>10.2234</v>
      </c>
      <c r="KE324">
        <v>21.1505</v>
      </c>
      <c r="KF324">
        <v>44.5337</v>
      </c>
      <c r="KG324">
        <v>28.9689</v>
      </c>
      <c r="KH324">
        <v>132.299</v>
      </c>
      <c r="KI324">
        <v>17.0823</v>
      </c>
      <c r="KJ324">
        <v>101.774</v>
      </c>
      <c r="KK324">
        <v>91.43689999999999</v>
      </c>
    </row>
    <row r="325" spans="1:297">
      <c r="A325">
        <v>307</v>
      </c>
      <c r="B325">
        <v>1758574122.6</v>
      </c>
      <c r="C325">
        <v>9345</v>
      </c>
      <c r="D325" t="s">
        <v>1062</v>
      </c>
      <c r="E325" t="s">
        <v>1063</v>
      </c>
      <c r="F325">
        <v>5</v>
      </c>
      <c r="G325" t="s">
        <v>1027</v>
      </c>
      <c r="H325" t="s">
        <v>438</v>
      </c>
      <c r="I325">
        <v>1758574114.814285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(EA325+(U325+2*0.95*5.67E-8*(((EA325+$B$9)+273)^4-(EA325+273)^4)-44100*J325)/(1.84*29.3*R325+8*0.95*5.67E-8*(EA325+273)^3))</f>
        <v>0</v>
      </c>
      <c r="W325">
        <f>($C$9*EB325+$D$9*EC325+$E$9*V325)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2*0.95*5.67E-8*(((EA325+$B$9)+273)^4-(W325+273)^4)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154.1937849112908</v>
      </c>
      <c r="AK325">
        <v>161.2080060606059</v>
      </c>
      <c r="AL325">
        <v>-3.153171156434067</v>
      </c>
      <c r="AM325">
        <v>64.87890577016289</v>
      </c>
      <c r="AN325">
        <f>(AP325 - AO325 + DY325*1E3/(8.314*(EA325+273.15)) * AR325/DX325 * AQ325) * DX325/(100*DL325) * 1000/(1000 - AP325)</f>
        <v>0</v>
      </c>
      <c r="AO325">
        <v>17.07752906228999</v>
      </c>
      <c r="AP325">
        <v>23.7896406060606</v>
      </c>
      <c r="AQ325">
        <v>0.0001149961268380531</v>
      </c>
      <c r="AR325">
        <v>105.4873965912512</v>
      </c>
      <c r="AS325">
        <v>0</v>
      </c>
      <c r="AT325">
        <v>0</v>
      </c>
      <c r="AU325">
        <f>IF(AS325*$H$15&gt;=AW325,1.0,(AW325/(AW325-AS325*$H$15)))</f>
        <v>0</v>
      </c>
      <c r="AV325">
        <f>(AU325-1)*100</f>
        <v>0</v>
      </c>
      <c r="AW325">
        <f>MAX(0,($B$15+$C$15*EF325)/(1+$D$15*EF325)*DY325/(EA325+273)*$E$15)</f>
        <v>0</v>
      </c>
      <c r="AX325" t="s">
        <v>439</v>
      </c>
      <c r="AY325" t="s">
        <v>439</v>
      </c>
      <c r="AZ325">
        <v>0</v>
      </c>
      <c r="BA325">
        <v>0</v>
      </c>
      <c r="BB325">
        <f>1-AZ325/BA325</f>
        <v>0</v>
      </c>
      <c r="BC325">
        <v>0</v>
      </c>
      <c r="BD325" t="s">
        <v>439</v>
      </c>
      <c r="BE325" t="s">
        <v>439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439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$B$13*EG325+$C$13*EH325+$F$13*ES325*(1-EV325)</f>
        <v>0</v>
      </c>
      <c r="DI325">
        <f>DH325*DJ325</f>
        <v>0</v>
      </c>
      <c r="DJ325">
        <f>($B$13*$D$11+$C$13*$D$11+$F$13*((FF325+EX325)/MAX(FF325+EX325+FG325, 0.1)*$I$11+FG325/MAX(FF325+EX325+FG325, 0.1)*$J$11))/($B$13+$C$13+$F$13)</f>
        <v>0</v>
      </c>
      <c r="DK325">
        <f>($B$13*$K$11+$C$13*$K$11+$F$13*((FF325+EX325)/MAX(FF325+EX325+FG325, 0.1)*$P$11+FG325/MAX(FF325+EX325+FG325, 0.1)*$Q$11))/($B$13+$C$13+$F$13)</f>
        <v>0</v>
      </c>
      <c r="DL325">
        <v>5.18</v>
      </c>
      <c r="DM325">
        <v>0.5</v>
      </c>
      <c r="DN325" t="s">
        <v>440</v>
      </c>
      <c r="DO325">
        <v>2</v>
      </c>
      <c r="DP325" t="b">
        <v>1</v>
      </c>
      <c r="DQ325">
        <v>1758574114.814285</v>
      </c>
      <c r="DR325">
        <v>179.8818214285714</v>
      </c>
      <c r="DS325">
        <v>167.361</v>
      </c>
      <c r="DT325">
        <v>23.7669</v>
      </c>
      <c r="DU325">
        <v>17.05259642857143</v>
      </c>
      <c r="DV325">
        <v>181.0990357142857</v>
      </c>
      <c r="DW325">
        <v>23.45194285714286</v>
      </c>
      <c r="DX325">
        <v>500.0652857142858</v>
      </c>
      <c r="DY325">
        <v>89.75593928571432</v>
      </c>
      <c r="DZ325">
        <v>0.06834673928571429</v>
      </c>
      <c r="EA325">
        <v>29.99078928571428</v>
      </c>
      <c r="EB325">
        <v>30.00653571428571</v>
      </c>
      <c r="EC325">
        <v>999.9000000000002</v>
      </c>
      <c r="ED325">
        <v>0</v>
      </c>
      <c r="EE325">
        <v>0</v>
      </c>
      <c r="EF325">
        <v>10002.85928571428</v>
      </c>
      <c r="EG325">
        <v>0</v>
      </c>
      <c r="EH325">
        <v>8.794378928571431</v>
      </c>
      <c r="EI325">
        <v>12.52072857142857</v>
      </c>
      <c r="EJ325">
        <v>184.2609642857143</v>
      </c>
      <c r="EK325">
        <v>170.26425</v>
      </c>
      <c r="EL325">
        <v>6.714305</v>
      </c>
      <c r="EM325">
        <v>167.361</v>
      </c>
      <c r="EN325">
        <v>17.05259642857143</v>
      </c>
      <c r="EO325">
        <v>2.133220714285714</v>
      </c>
      <c r="EP325">
        <v>1.530571428571429</v>
      </c>
      <c r="EQ325">
        <v>18.46942142857143</v>
      </c>
      <c r="ER325">
        <v>13.27701785714286</v>
      </c>
      <c r="ES325">
        <v>1999.998928571428</v>
      </c>
      <c r="ET325">
        <v>0.9800018928571428</v>
      </c>
      <c r="EU325">
        <v>0.01999781785714286</v>
      </c>
      <c r="EV325">
        <v>0</v>
      </c>
      <c r="EW325">
        <v>789.9010357142859</v>
      </c>
      <c r="EX325">
        <v>5.00078</v>
      </c>
      <c r="EY325">
        <v>15789.91785714286</v>
      </c>
      <c r="EZ325">
        <v>16379.64285714286</v>
      </c>
      <c r="FA325">
        <v>40.21185714285713</v>
      </c>
      <c r="FB325">
        <v>40.848</v>
      </c>
      <c r="FC325">
        <v>40.25878571428571</v>
      </c>
      <c r="FD325">
        <v>40.68278571428571</v>
      </c>
      <c r="FE325">
        <v>41.57125</v>
      </c>
      <c r="FF325">
        <v>1955.098928571428</v>
      </c>
      <c r="FG325">
        <v>39.9</v>
      </c>
      <c r="FH325">
        <v>0</v>
      </c>
      <c r="FI325">
        <v>1758574120.8</v>
      </c>
      <c r="FJ325">
        <v>0</v>
      </c>
      <c r="FK325">
        <v>789.82208</v>
      </c>
      <c r="FL325">
        <v>-7.893538479073005</v>
      </c>
      <c r="FM325">
        <v>-155.0384617941372</v>
      </c>
      <c r="FN325">
        <v>15787.996</v>
      </c>
      <c r="FO325">
        <v>15</v>
      </c>
      <c r="FP325">
        <v>0</v>
      </c>
      <c r="FQ325" t="s">
        <v>441</v>
      </c>
      <c r="FR325">
        <v>1746989605.5</v>
      </c>
      <c r="FS325">
        <v>1746989593.5</v>
      </c>
      <c r="FT325">
        <v>0</v>
      </c>
      <c r="FU325">
        <v>-0.274</v>
      </c>
      <c r="FV325">
        <v>-0.002</v>
      </c>
      <c r="FW325">
        <v>2.549</v>
      </c>
      <c r="FX325">
        <v>0.129</v>
      </c>
      <c r="FY325">
        <v>420</v>
      </c>
      <c r="FZ325">
        <v>17</v>
      </c>
      <c r="GA325">
        <v>0.02</v>
      </c>
      <c r="GB325">
        <v>0.04</v>
      </c>
      <c r="GC325">
        <v>11.83573</v>
      </c>
      <c r="GD325">
        <v>12.86956298864478</v>
      </c>
      <c r="GE325">
        <v>1.266048469064085</v>
      </c>
      <c r="GF325">
        <v>0</v>
      </c>
      <c r="GG325">
        <v>790.5056470588236</v>
      </c>
      <c r="GH325">
        <v>-10.42725745599554</v>
      </c>
      <c r="GI325">
        <v>1.071292509139492</v>
      </c>
      <c r="GJ325">
        <v>0</v>
      </c>
      <c r="GK325">
        <v>6.712859024390244</v>
      </c>
      <c r="GL325">
        <v>-0.01152864546260308</v>
      </c>
      <c r="GM325">
        <v>0.008068545008883626</v>
      </c>
      <c r="GN325">
        <v>1</v>
      </c>
      <c r="GO325">
        <v>1</v>
      </c>
      <c r="GP325">
        <v>3</v>
      </c>
      <c r="GQ325" t="s">
        <v>451</v>
      </c>
      <c r="GR325">
        <v>3.1018</v>
      </c>
      <c r="GS325">
        <v>2.72623</v>
      </c>
      <c r="GT325">
        <v>0.0384447</v>
      </c>
      <c r="GU325">
        <v>0.0349603</v>
      </c>
      <c r="GV325">
        <v>0.106138</v>
      </c>
      <c r="GW325">
        <v>0.08503429999999999</v>
      </c>
      <c r="GX325">
        <v>25086.1</v>
      </c>
      <c r="GY325">
        <v>22904.1</v>
      </c>
      <c r="GZ325">
        <v>26654.9</v>
      </c>
      <c r="HA325">
        <v>23959.1</v>
      </c>
      <c r="HB325">
        <v>38121.4</v>
      </c>
      <c r="HC325">
        <v>32417.5</v>
      </c>
      <c r="HD325">
        <v>46549.9</v>
      </c>
      <c r="HE325">
        <v>37920.9</v>
      </c>
      <c r="HF325">
        <v>1.86738</v>
      </c>
      <c r="HG325">
        <v>1.8292</v>
      </c>
      <c r="HH325">
        <v>0.0804588</v>
      </c>
      <c r="HI325">
        <v>0</v>
      </c>
      <c r="HJ325">
        <v>28.7021</v>
      </c>
      <c r="HK325">
        <v>999.9</v>
      </c>
      <c r="HL325">
        <v>40.2</v>
      </c>
      <c r="HM325">
        <v>32.7</v>
      </c>
      <c r="HN325">
        <v>22.2482</v>
      </c>
      <c r="HO325">
        <v>60.895</v>
      </c>
      <c r="HP325">
        <v>22.7163</v>
      </c>
      <c r="HQ325">
        <v>1</v>
      </c>
      <c r="HR325">
        <v>0.179621</v>
      </c>
      <c r="HS325">
        <v>-0.282593</v>
      </c>
      <c r="HT325">
        <v>20.2797</v>
      </c>
      <c r="HU325">
        <v>5.21025</v>
      </c>
      <c r="HV325">
        <v>11.98</v>
      </c>
      <c r="HW325">
        <v>4.96315</v>
      </c>
      <c r="HX325">
        <v>3.27438</v>
      </c>
      <c r="HY325">
        <v>9999</v>
      </c>
      <c r="HZ325">
        <v>9999</v>
      </c>
      <c r="IA325">
        <v>9999</v>
      </c>
      <c r="IB325">
        <v>999.9</v>
      </c>
      <c r="IC325">
        <v>1.86391</v>
      </c>
      <c r="ID325">
        <v>1.86008</v>
      </c>
      <c r="IE325">
        <v>1.85845</v>
      </c>
      <c r="IF325">
        <v>1.85978</v>
      </c>
      <c r="IG325">
        <v>1.85989</v>
      </c>
      <c r="IH325">
        <v>1.85839</v>
      </c>
      <c r="II325">
        <v>1.85746</v>
      </c>
      <c r="IJ325">
        <v>1.85242</v>
      </c>
      <c r="IK325">
        <v>0</v>
      </c>
      <c r="IL325">
        <v>0</v>
      </c>
      <c r="IM325">
        <v>0</v>
      </c>
      <c r="IN325">
        <v>0</v>
      </c>
      <c r="IO325" t="s">
        <v>443</v>
      </c>
      <c r="IP325" t="s">
        <v>444</v>
      </c>
      <c r="IQ325" t="s">
        <v>445</v>
      </c>
      <c r="IR325" t="s">
        <v>445</v>
      </c>
      <c r="IS325" t="s">
        <v>445</v>
      </c>
      <c r="IT325" t="s">
        <v>445</v>
      </c>
      <c r="IU325">
        <v>0</v>
      </c>
      <c r="IV325">
        <v>100</v>
      </c>
      <c r="IW325">
        <v>100</v>
      </c>
      <c r="IX325">
        <v>-1.206</v>
      </c>
      <c r="IY325">
        <v>0.3156</v>
      </c>
      <c r="IZ325">
        <v>-1.088691465271074</v>
      </c>
      <c r="JA325">
        <v>-0.0009653133281458612</v>
      </c>
      <c r="JB325">
        <v>1.467522864134924E-06</v>
      </c>
      <c r="JC325">
        <v>-3.533429210606989E-10</v>
      </c>
      <c r="JD325">
        <v>0.001055554131792665</v>
      </c>
      <c r="JE325">
        <v>0.003653998214210923</v>
      </c>
      <c r="JF325">
        <v>0.0003927652080039181</v>
      </c>
      <c r="JG325">
        <v>9.453655735445027E-07</v>
      </c>
      <c r="JH325">
        <v>2</v>
      </c>
      <c r="JI325">
        <v>1975</v>
      </c>
      <c r="JJ325">
        <v>1</v>
      </c>
      <c r="JK325">
        <v>27</v>
      </c>
      <c r="JL325">
        <v>193075.3</v>
      </c>
      <c r="JM325">
        <v>193075.5</v>
      </c>
      <c r="JN325">
        <v>0.467529</v>
      </c>
      <c r="JO325">
        <v>2.65259</v>
      </c>
      <c r="JP325">
        <v>1.49658</v>
      </c>
      <c r="JQ325">
        <v>2.34985</v>
      </c>
      <c r="JR325">
        <v>1.54907</v>
      </c>
      <c r="JS325">
        <v>2.43164</v>
      </c>
      <c r="JT325">
        <v>37.1941</v>
      </c>
      <c r="JU325">
        <v>24.1751</v>
      </c>
      <c r="JV325">
        <v>18</v>
      </c>
      <c r="JW325">
        <v>486.142</v>
      </c>
      <c r="JX325">
        <v>476.225</v>
      </c>
      <c r="JY325">
        <v>28.9663</v>
      </c>
      <c r="JZ325">
        <v>29.5648</v>
      </c>
      <c r="KA325">
        <v>30.0001</v>
      </c>
      <c r="KB325">
        <v>29.7619</v>
      </c>
      <c r="KC325">
        <v>29.7488</v>
      </c>
      <c r="KD325">
        <v>9.45302</v>
      </c>
      <c r="KE325">
        <v>21.1505</v>
      </c>
      <c r="KF325">
        <v>44.1582</v>
      </c>
      <c r="KG325">
        <v>28.9601</v>
      </c>
      <c r="KH325">
        <v>112.264</v>
      </c>
      <c r="KI325">
        <v>17.0624</v>
      </c>
      <c r="KJ325">
        <v>101.774</v>
      </c>
      <c r="KK325">
        <v>91.437</v>
      </c>
    </row>
    <row r="326" spans="1:297">
      <c r="A326">
        <v>308</v>
      </c>
      <c r="B326">
        <v>1758574127.6</v>
      </c>
      <c r="C326">
        <v>9350</v>
      </c>
      <c r="D326" t="s">
        <v>1064</v>
      </c>
      <c r="E326" t="s">
        <v>1065</v>
      </c>
      <c r="F326">
        <v>5</v>
      </c>
      <c r="G326" t="s">
        <v>1027</v>
      </c>
      <c r="H326" t="s">
        <v>438</v>
      </c>
      <c r="I326">
        <v>1758574120.1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(EA326+(U326+2*0.95*5.67E-8*(((EA326+$B$9)+273)^4-(EA326+273)^4)-44100*J326)/(1.84*29.3*R326+8*0.95*5.67E-8*(EA326+273)^3))</f>
        <v>0</v>
      </c>
      <c r="W326">
        <f>($C$9*EB326+$D$9*EC326+$E$9*V326)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2*0.95*5.67E-8*(((EA326+$B$9)+273)^4-(W326+273)^4)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137.2675192547683</v>
      </c>
      <c r="AK326">
        <v>145.3659636363636</v>
      </c>
      <c r="AL326">
        <v>-3.169264691554732</v>
      </c>
      <c r="AM326">
        <v>64.87890577016289</v>
      </c>
      <c r="AN326">
        <f>(AP326 - AO326 + DY326*1E3/(8.314*(EA326+273.15)) * AR326/DX326 * AQ326) * DX326/(100*DL326) * 1000/(1000 - AP326)</f>
        <v>0</v>
      </c>
      <c r="AO326">
        <v>17.05239027683862</v>
      </c>
      <c r="AP326">
        <v>23.80148727272727</v>
      </c>
      <c r="AQ326">
        <v>5.670739888456127E-05</v>
      </c>
      <c r="AR326">
        <v>105.4873965912512</v>
      </c>
      <c r="AS326">
        <v>0</v>
      </c>
      <c r="AT326">
        <v>0</v>
      </c>
      <c r="AU326">
        <f>IF(AS326*$H$15&gt;=AW326,1.0,(AW326/(AW326-AS326*$H$15)))</f>
        <v>0</v>
      </c>
      <c r="AV326">
        <f>(AU326-1)*100</f>
        <v>0</v>
      </c>
      <c r="AW326">
        <f>MAX(0,($B$15+$C$15*EF326)/(1+$D$15*EF326)*DY326/(EA326+273)*$E$15)</f>
        <v>0</v>
      </c>
      <c r="AX326" t="s">
        <v>439</v>
      </c>
      <c r="AY326" t="s">
        <v>439</v>
      </c>
      <c r="AZ326">
        <v>0</v>
      </c>
      <c r="BA326">
        <v>0</v>
      </c>
      <c r="BB326">
        <f>1-AZ326/BA326</f>
        <v>0</v>
      </c>
      <c r="BC326">
        <v>0</v>
      </c>
      <c r="BD326" t="s">
        <v>439</v>
      </c>
      <c r="BE326" t="s">
        <v>439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439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$B$13*EG326+$C$13*EH326+$F$13*ES326*(1-EV326)</f>
        <v>0</v>
      </c>
      <c r="DI326">
        <f>DH326*DJ326</f>
        <v>0</v>
      </c>
      <c r="DJ326">
        <f>($B$13*$D$11+$C$13*$D$11+$F$13*((FF326+EX326)/MAX(FF326+EX326+FG326, 0.1)*$I$11+FG326/MAX(FF326+EX326+FG326, 0.1)*$J$11))/($B$13+$C$13+$F$13)</f>
        <v>0</v>
      </c>
      <c r="DK326">
        <f>($B$13*$K$11+$C$13*$K$11+$F$13*((FF326+EX326)/MAX(FF326+EX326+FG326, 0.1)*$P$11+FG326/MAX(FF326+EX326+FG326, 0.1)*$Q$11))/($B$13+$C$13+$F$13)</f>
        <v>0</v>
      </c>
      <c r="DL326">
        <v>5.18</v>
      </c>
      <c r="DM326">
        <v>0.5</v>
      </c>
      <c r="DN326" t="s">
        <v>440</v>
      </c>
      <c r="DO326">
        <v>2</v>
      </c>
      <c r="DP326" t="b">
        <v>1</v>
      </c>
      <c r="DQ326">
        <v>1758574120.1</v>
      </c>
      <c r="DR326">
        <v>163.5366296296296</v>
      </c>
      <c r="DS326">
        <v>149.8299259259259</v>
      </c>
      <c r="DT326">
        <v>23.78092222222222</v>
      </c>
      <c r="DU326">
        <v>17.05964074074074</v>
      </c>
      <c r="DV326">
        <v>164.7458888888889</v>
      </c>
      <c r="DW326">
        <v>23.46563703703703</v>
      </c>
      <c r="DX326">
        <v>500.0072222222223</v>
      </c>
      <c r="DY326">
        <v>89.75492222222221</v>
      </c>
      <c r="DZ326">
        <v>0.06835634444444445</v>
      </c>
      <c r="EA326">
        <v>29.99093703703704</v>
      </c>
      <c r="EB326">
        <v>30.01038148148148</v>
      </c>
      <c r="EC326">
        <v>999.9000000000001</v>
      </c>
      <c r="ED326">
        <v>0</v>
      </c>
      <c r="EE326">
        <v>0</v>
      </c>
      <c r="EF326">
        <v>9999.767037037036</v>
      </c>
      <c r="EG326">
        <v>0</v>
      </c>
      <c r="EH326">
        <v>8.791734814814815</v>
      </c>
      <c r="EI326">
        <v>13.70661111111111</v>
      </c>
      <c r="EJ326">
        <v>167.5202222222222</v>
      </c>
      <c r="EK326">
        <v>152.4304074074074</v>
      </c>
      <c r="EL326">
        <v>6.72128925925926</v>
      </c>
      <c r="EM326">
        <v>149.8299259259259</v>
      </c>
      <c r="EN326">
        <v>17.05964074074074</v>
      </c>
      <c r="EO326">
        <v>2.134454814814815</v>
      </c>
      <c r="EP326">
        <v>1.531186666666666</v>
      </c>
      <c r="EQ326">
        <v>18.47866296296296</v>
      </c>
      <c r="ER326">
        <v>13.28317407407407</v>
      </c>
      <c r="ES326">
        <v>1999.992222222222</v>
      </c>
      <c r="ET326">
        <v>0.9800018888888888</v>
      </c>
      <c r="EU326">
        <v>0.01999782222222222</v>
      </c>
      <c r="EV326">
        <v>0</v>
      </c>
      <c r="EW326">
        <v>789.3993333333334</v>
      </c>
      <c r="EX326">
        <v>5.00078</v>
      </c>
      <c r="EY326">
        <v>15778.42962962963</v>
      </c>
      <c r="EZ326">
        <v>16379.58888888889</v>
      </c>
      <c r="FA326">
        <v>40.22437037037037</v>
      </c>
      <c r="FB326">
        <v>40.85166666666666</v>
      </c>
      <c r="FC326">
        <v>40.24522222222222</v>
      </c>
      <c r="FD326">
        <v>40.67103703703703</v>
      </c>
      <c r="FE326">
        <v>41.58085185185184</v>
      </c>
      <c r="FF326">
        <v>1955.092222222222</v>
      </c>
      <c r="FG326">
        <v>39.9</v>
      </c>
      <c r="FH326">
        <v>0</v>
      </c>
      <c r="FI326">
        <v>1758574125.6</v>
      </c>
      <c r="FJ326">
        <v>0</v>
      </c>
      <c r="FK326">
        <v>789.4206799999998</v>
      </c>
      <c r="FL326">
        <v>-3.283538481809675</v>
      </c>
      <c r="FM326">
        <v>-84.78461554351188</v>
      </c>
      <c r="FN326">
        <v>15778.26</v>
      </c>
      <c r="FO326">
        <v>15</v>
      </c>
      <c r="FP326">
        <v>0</v>
      </c>
      <c r="FQ326" t="s">
        <v>441</v>
      </c>
      <c r="FR326">
        <v>1746989605.5</v>
      </c>
      <c r="FS326">
        <v>1746989593.5</v>
      </c>
      <c r="FT326">
        <v>0</v>
      </c>
      <c r="FU326">
        <v>-0.274</v>
      </c>
      <c r="FV326">
        <v>-0.002</v>
      </c>
      <c r="FW326">
        <v>2.549</v>
      </c>
      <c r="FX326">
        <v>0.129</v>
      </c>
      <c r="FY326">
        <v>420</v>
      </c>
      <c r="FZ326">
        <v>17</v>
      </c>
      <c r="GA326">
        <v>0.02</v>
      </c>
      <c r="GB326">
        <v>0.04</v>
      </c>
      <c r="GC326">
        <v>12.93231707317073</v>
      </c>
      <c r="GD326">
        <v>13.44085714285716</v>
      </c>
      <c r="GE326">
        <v>1.325754418987394</v>
      </c>
      <c r="GF326">
        <v>0</v>
      </c>
      <c r="GG326">
        <v>789.776205882353</v>
      </c>
      <c r="GH326">
        <v>-6.103758596223917</v>
      </c>
      <c r="GI326">
        <v>0.6772299887131793</v>
      </c>
      <c r="GJ326">
        <v>0</v>
      </c>
      <c r="GK326">
        <v>6.719034634146341</v>
      </c>
      <c r="GL326">
        <v>0.03677414634148295</v>
      </c>
      <c r="GM326">
        <v>0.01413439294382817</v>
      </c>
      <c r="GN326">
        <v>1</v>
      </c>
      <c r="GO326">
        <v>1</v>
      </c>
      <c r="GP326">
        <v>3</v>
      </c>
      <c r="GQ326" t="s">
        <v>451</v>
      </c>
      <c r="GR326">
        <v>3.10153</v>
      </c>
      <c r="GS326">
        <v>2.7267</v>
      </c>
      <c r="GT326">
        <v>0.0349916</v>
      </c>
      <c r="GU326">
        <v>0.031186</v>
      </c>
      <c r="GV326">
        <v>0.106169</v>
      </c>
      <c r="GW326">
        <v>0.0848284</v>
      </c>
      <c r="GX326">
        <v>25176.2</v>
      </c>
      <c r="GY326">
        <v>22993.7</v>
      </c>
      <c r="GZ326">
        <v>26654.9</v>
      </c>
      <c r="HA326">
        <v>23959.2</v>
      </c>
      <c r="HB326">
        <v>38119.6</v>
      </c>
      <c r="HC326">
        <v>32424.4</v>
      </c>
      <c r="HD326">
        <v>46549.9</v>
      </c>
      <c r="HE326">
        <v>37920.8</v>
      </c>
      <c r="HF326">
        <v>1.86738</v>
      </c>
      <c r="HG326">
        <v>1.82938</v>
      </c>
      <c r="HH326">
        <v>0.08057060000000001</v>
      </c>
      <c r="HI326">
        <v>0</v>
      </c>
      <c r="HJ326">
        <v>28.705</v>
      </c>
      <c r="HK326">
        <v>999.9</v>
      </c>
      <c r="HL326">
        <v>40.2</v>
      </c>
      <c r="HM326">
        <v>32.7</v>
      </c>
      <c r="HN326">
        <v>22.2493</v>
      </c>
      <c r="HO326">
        <v>61.265</v>
      </c>
      <c r="HP326">
        <v>22.9447</v>
      </c>
      <c r="HQ326">
        <v>1</v>
      </c>
      <c r="HR326">
        <v>0.179695</v>
      </c>
      <c r="HS326">
        <v>-0.254243</v>
      </c>
      <c r="HT326">
        <v>20.2797</v>
      </c>
      <c r="HU326">
        <v>5.2101</v>
      </c>
      <c r="HV326">
        <v>11.98</v>
      </c>
      <c r="HW326">
        <v>4.963</v>
      </c>
      <c r="HX326">
        <v>3.2743</v>
      </c>
      <c r="HY326">
        <v>9999</v>
      </c>
      <c r="HZ326">
        <v>9999</v>
      </c>
      <c r="IA326">
        <v>9999</v>
      </c>
      <c r="IB326">
        <v>999.9</v>
      </c>
      <c r="IC326">
        <v>1.86395</v>
      </c>
      <c r="ID326">
        <v>1.86006</v>
      </c>
      <c r="IE326">
        <v>1.85842</v>
      </c>
      <c r="IF326">
        <v>1.85977</v>
      </c>
      <c r="IG326">
        <v>1.85989</v>
      </c>
      <c r="IH326">
        <v>1.85838</v>
      </c>
      <c r="II326">
        <v>1.85745</v>
      </c>
      <c r="IJ326">
        <v>1.85242</v>
      </c>
      <c r="IK326">
        <v>0</v>
      </c>
      <c r="IL326">
        <v>0</v>
      </c>
      <c r="IM326">
        <v>0</v>
      </c>
      <c r="IN326">
        <v>0</v>
      </c>
      <c r="IO326" t="s">
        <v>443</v>
      </c>
      <c r="IP326" t="s">
        <v>444</v>
      </c>
      <c r="IQ326" t="s">
        <v>445</v>
      </c>
      <c r="IR326" t="s">
        <v>445</v>
      </c>
      <c r="IS326" t="s">
        <v>445</v>
      </c>
      <c r="IT326" t="s">
        <v>445</v>
      </c>
      <c r="IU326">
        <v>0</v>
      </c>
      <c r="IV326">
        <v>100</v>
      </c>
      <c r="IW326">
        <v>100</v>
      </c>
      <c r="IX326">
        <v>-1.197</v>
      </c>
      <c r="IY326">
        <v>0.3158</v>
      </c>
      <c r="IZ326">
        <v>-1.088691465271074</v>
      </c>
      <c r="JA326">
        <v>-0.0009653133281458612</v>
      </c>
      <c r="JB326">
        <v>1.467522864134924E-06</v>
      </c>
      <c r="JC326">
        <v>-3.533429210606989E-10</v>
      </c>
      <c r="JD326">
        <v>0.001055554131792665</v>
      </c>
      <c r="JE326">
        <v>0.003653998214210923</v>
      </c>
      <c r="JF326">
        <v>0.0003927652080039181</v>
      </c>
      <c r="JG326">
        <v>9.453655735445027E-07</v>
      </c>
      <c r="JH326">
        <v>2</v>
      </c>
      <c r="JI326">
        <v>1975</v>
      </c>
      <c r="JJ326">
        <v>1</v>
      </c>
      <c r="JK326">
        <v>27</v>
      </c>
      <c r="JL326">
        <v>193075.4</v>
      </c>
      <c r="JM326">
        <v>193075.6</v>
      </c>
      <c r="JN326">
        <v>0.424805</v>
      </c>
      <c r="JO326">
        <v>2.66724</v>
      </c>
      <c r="JP326">
        <v>1.49658</v>
      </c>
      <c r="JQ326">
        <v>2.34985</v>
      </c>
      <c r="JR326">
        <v>1.54907</v>
      </c>
      <c r="JS326">
        <v>2.42554</v>
      </c>
      <c r="JT326">
        <v>37.1941</v>
      </c>
      <c r="JU326">
        <v>24.1751</v>
      </c>
      <c r="JV326">
        <v>18</v>
      </c>
      <c r="JW326">
        <v>486.142</v>
      </c>
      <c r="JX326">
        <v>476.338</v>
      </c>
      <c r="JY326">
        <v>28.9584</v>
      </c>
      <c r="JZ326">
        <v>29.5648</v>
      </c>
      <c r="KA326">
        <v>30</v>
      </c>
      <c r="KB326">
        <v>29.7619</v>
      </c>
      <c r="KC326">
        <v>29.7488</v>
      </c>
      <c r="KD326">
        <v>8.59812</v>
      </c>
      <c r="KE326">
        <v>21.1505</v>
      </c>
      <c r="KF326">
        <v>44.1582</v>
      </c>
      <c r="KG326">
        <v>28.9429</v>
      </c>
      <c r="KH326">
        <v>98.90089999999999</v>
      </c>
      <c r="KI326">
        <v>17.0436</v>
      </c>
      <c r="KJ326">
        <v>101.774</v>
      </c>
      <c r="KK326">
        <v>91.437</v>
      </c>
    </row>
    <row r="327" spans="1:297">
      <c r="A327">
        <v>309</v>
      </c>
      <c r="B327">
        <v>1758574132.6</v>
      </c>
      <c r="C327">
        <v>9355</v>
      </c>
      <c r="D327" t="s">
        <v>1066</v>
      </c>
      <c r="E327" t="s">
        <v>1067</v>
      </c>
      <c r="F327">
        <v>5</v>
      </c>
      <c r="G327" t="s">
        <v>1027</v>
      </c>
      <c r="H327" t="s">
        <v>438</v>
      </c>
      <c r="I327">
        <v>1758574124.814285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(EA327+(U327+2*0.95*5.67E-8*(((EA327+$B$9)+273)^4-(EA327+273)^4)-44100*J327)/(1.84*29.3*R327+8*0.95*5.67E-8*(EA327+273)^3))</f>
        <v>0</v>
      </c>
      <c r="W327">
        <f>($C$9*EB327+$D$9*EC327+$E$9*V327)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2*0.95*5.67E-8*(((EA327+$B$9)+273)^4-(W327+273)^4)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120.4214438917718</v>
      </c>
      <c r="AK327">
        <v>129.533593939394</v>
      </c>
      <c r="AL327">
        <v>-3.168136389488612</v>
      </c>
      <c r="AM327">
        <v>64.87890577016289</v>
      </c>
      <c r="AN327">
        <f>(AP327 - AO327 + DY327*1E3/(8.314*(EA327+273.15)) * AR327/DX327 * AQ327) * DX327/(100*DL327) * 1000/(1000 - AP327)</f>
        <v>0</v>
      </c>
      <c r="AO327">
        <v>17.00077128004174</v>
      </c>
      <c r="AP327">
        <v>23.78224181818181</v>
      </c>
      <c r="AQ327">
        <v>-0.0001034522222580386</v>
      </c>
      <c r="AR327">
        <v>105.4873965912512</v>
      </c>
      <c r="AS327">
        <v>0</v>
      </c>
      <c r="AT327">
        <v>0</v>
      </c>
      <c r="AU327">
        <f>IF(AS327*$H$15&gt;=AW327,1.0,(AW327/(AW327-AS327*$H$15)))</f>
        <v>0</v>
      </c>
      <c r="AV327">
        <f>(AU327-1)*100</f>
        <v>0</v>
      </c>
      <c r="AW327">
        <f>MAX(0,($B$15+$C$15*EF327)/(1+$D$15*EF327)*DY327/(EA327+273)*$E$15)</f>
        <v>0</v>
      </c>
      <c r="AX327" t="s">
        <v>439</v>
      </c>
      <c r="AY327" t="s">
        <v>439</v>
      </c>
      <c r="AZ327">
        <v>0</v>
      </c>
      <c r="BA327">
        <v>0</v>
      </c>
      <c r="BB327">
        <f>1-AZ327/BA327</f>
        <v>0</v>
      </c>
      <c r="BC327">
        <v>0</v>
      </c>
      <c r="BD327" t="s">
        <v>439</v>
      </c>
      <c r="BE327" t="s">
        <v>439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439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$B$13*EG327+$C$13*EH327+$F$13*ES327*(1-EV327)</f>
        <v>0</v>
      </c>
      <c r="DI327">
        <f>DH327*DJ327</f>
        <v>0</v>
      </c>
      <c r="DJ327">
        <f>($B$13*$D$11+$C$13*$D$11+$F$13*((FF327+EX327)/MAX(FF327+EX327+FG327, 0.1)*$I$11+FG327/MAX(FF327+EX327+FG327, 0.1)*$J$11))/($B$13+$C$13+$F$13)</f>
        <v>0</v>
      </c>
      <c r="DK327">
        <f>($B$13*$K$11+$C$13*$K$11+$F$13*((FF327+EX327)/MAX(FF327+EX327+FG327, 0.1)*$P$11+FG327/MAX(FF327+EX327+FG327, 0.1)*$Q$11))/($B$13+$C$13+$F$13)</f>
        <v>0</v>
      </c>
      <c r="DL327">
        <v>5.18</v>
      </c>
      <c r="DM327">
        <v>0.5</v>
      </c>
      <c r="DN327" t="s">
        <v>440</v>
      </c>
      <c r="DO327">
        <v>2</v>
      </c>
      <c r="DP327" t="b">
        <v>1</v>
      </c>
      <c r="DQ327">
        <v>1758574124.814285</v>
      </c>
      <c r="DR327">
        <v>148.9686428571429</v>
      </c>
      <c r="DS327">
        <v>134.1934285714286</v>
      </c>
      <c r="DT327">
        <v>23.78928928571429</v>
      </c>
      <c r="DU327">
        <v>17.04578928571429</v>
      </c>
      <c r="DV327">
        <v>150.1701428571428</v>
      </c>
      <c r="DW327">
        <v>23.47381071428572</v>
      </c>
      <c r="DX327">
        <v>499.9962142857144</v>
      </c>
      <c r="DY327">
        <v>89.7544</v>
      </c>
      <c r="DZ327">
        <v>0.06839076785714286</v>
      </c>
      <c r="EA327">
        <v>29.99141428571428</v>
      </c>
      <c r="EB327">
        <v>30.012875</v>
      </c>
      <c r="EC327">
        <v>999.9000000000002</v>
      </c>
      <c r="ED327">
        <v>0</v>
      </c>
      <c r="EE327">
        <v>0</v>
      </c>
      <c r="EF327">
        <v>10003.36642857143</v>
      </c>
      <c r="EG327">
        <v>0</v>
      </c>
      <c r="EH327">
        <v>8.79437857142857</v>
      </c>
      <c r="EI327">
        <v>14.77515714285714</v>
      </c>
      <c r="EJ327">
        <v>152.5987857142857</v>
      </c>
      <c r="EK327">
        <v>136.5210714285714</v>
      </c>
      <c r="EL327">
        <v>6.743509285714285</v>
      </c>
      <c r="EM327">
        <v>134.1934285714286</v>
      </c>
      <c r="EN327">
        <v>17.04578928571429</v>
      </c>
      <c r="EO327">
        <v>2.135193214285714</v>
      </c>
      <c r="EP327">
        <v>1.529933928571429</v>
      </c>
      <c r="EQ327">
        <v>18.48418928571428</v>
      </c>
      <c r="ER327">
        <v>13.27061785714286</v>
      </c>
      <c r="ES327">
        <v>2000.006785714286</v>
      </c>
      <c r="ET327">
        <v>0.9800019999999999</v>
      </c>
      <c r="EU327">
        <v>0.0199977</v>
      </c>
      <c r="EV327">
        <v>0</v>
      </c>
      <c r="EW327">
        <v>789.2121428571429</v>
      </c>
      <c r="EX327">
        <v>5.00078</v>
      </c>
      <c r="EY327">
        <v>15774.47857142857</v>
      </c>
      <c r="EZ327">
        <v>16379.71428571429</v>
      </c>
      <c r="FA327">
        <v>40.22525</v>
      </c>
      <c r="FB327">
        <v>40.8525</v>
      </c>
      <c r="FC327">
        <v>40.19178571428571</v>
      </c>
      <c r="FD327">
        <v>40.66942857142857</v>
      </c>
      <c r="FE327">
        <v>41.57560714285712</v>
      </c>
      <c r="FF327">
        <v>1955.106785714286</v>
      </c>
      <c r="FG327">
        <v>39.9</v>
      </c>
      <c r="FH327">
        <v>0</v>
      </c>
      <c r="FI327">
        <v>1758574131</v>
      </c>
      <c r="FJ327">
        <v>0</v>
      </c>
      <c r="FK327">
        <v>789.2513076923077</v>
      </c>
      <c r="FL327">
        <v>0.172376062464655</v>
      </c>
      <c r="FM327">
        <v>-12.81367518532171</v>
      </c>
      <c r="FN327">
        <v>15774.34615384615</v>
      </c>
      <c r="FO327">
        <v>15</v>
      </c>
      <c r="FP327">
        <v>0</v>
      </c>
      <c r="FQ327" t="s">
        <v>441</v>
      </c>
      <c r="FR327">
        <v>1746989605.5</v>
      </c>
      <c r="FS327">
        <v>1746989593.5</v>
      </c>
      <c r="FT327">
        <v>0</v>
      </c>
      <c r="FU327">
        <v>-0.274</v>
      </c>
      <c r="FV327">
        <v>-0.002</v>
      </c>
      <c r="FW327">
        <v>2.549</v>
      </c>
      <c r="FX327">
        <v>0.129</v>
      </c>
      <c r="FY327">
        <v>420</v>
      </c>
      <c r="FZ327">
        <v>17</v>
      </c>
      <c r="GA327">
        <v>0.02</v>
      </c>
      <c r="GB327">
        <v>0.04</v>
      </c>
      <c r="GC327">
        <v>14.219045</v>
      </c>
      <c r="GD327">
        <v>13.62652232645402</v>
      </c>
      <c r="GE327">
        <v>1.311155653221615</v>
      </c>
      <c r="GF327">
        <v>0</v>
      </c>
      <c r="GG327">
        <v>789.3674411764705</v>
      </c>
      <c r="GH327">
        <v>-2.167257445180906</v>
      </c>
      <c r="GI327">
        <v>0.356351296531659</v>
      </c>
      <c r="GJ327">
        <v>0</v>
      </c>
      <c r="GK327">
        <v>6.7369945</v>
      </c>
      <c r="GL327">
        <v>0.2858951594746612</v>
      </c>
      <c r="GM327">
        <v>0.0331820116139754</v>
      </c>
      <c r="GN327">
        <v>0</v>
      </c>
      <c r="GO327">
        <v>0</v>
      </c>
      <c r="GP327">
        <v>3</v>
      </c>
      <c r="GQ327" t="s">
        <v>456</v>
      </c>
      <c r="GR327">
        <v>3.10161</v>
      </c>
      <c r="GS327">
        <v>2.72663</v>
      </c>
      <c r="GT327">
        <v>0.0314617</v>
      </c>
      <c r="GU327">
        <v>0.0272994</v>
      </c>
      <c r="GV327">
        <v>0.106108</v>
      </c>
      <c r="GW327">
        <v>0.084747</v>
      </c>
      <c r="GX327">
        <v>25268.4</v>
      </c>
      <c r="GY327">
        <v>23086</v>
      </c>
      <c r="GZ327">
        <v>26655.1</v>
      </c>
      <c r="HA327">
        <v>23959.2</v>
      </c>
      <c r="HB327">
        <v>38122.1</v>
      </c>
      <c r="HC327">
        <v>32427</v>
      </c>
      <c r="HD327">
        <v>46550.3</v>
      </c>
      <c r="HE327">
        <v>37920.9</v>
      </c>
      <c r="HF327">
        <v>1.8672</v>
      </c>
      <c r="HG327">
        <v>1.829</v>
      </c>
      <c r="HH327">
        <v>0.0796169</v>
      </c>
      <c r="HI327">
        <v>0</v>
      </c>
      <c r="HJ327">
        <v>28.7056</v>
      </c>
      <c r="HK327">
        <v>999.9</v>
      </c>
      <c r="HL327">
        <v>40.2</v>
      </c>
      <c r="HM327">
        <v>32.7</v>
      </c>
      <c r="HN327">
        <v>22.251</v>
      </c>
      <c r="HO327">
        <v>61.155</v>
      </c>
      <c r="HP327">
        <v>22.9848</v>
      </c>
      <c r="HQ327">
        <v>1</v>
      </c>
      <c r="HR327">
        <v>0.17999</v>
      </c>
      <c r="HS327">
        <v>-0.232644</v>
      </c>
      <c r="HT327">
        <v>20.2799</v>
      </c>
      <c r="HU327">
        <v>5.2107</v>
      </c>
      <c r="HV327">
        <v>11.98</v>
      </c>
      <c r="HW327">
        <v>4.9632</v>
      </c>
      <c r="HX327">
        <v>3.2744</v>
      </c>
      <c r="HY327">
        <v>9999</v>
      </c>
      <c r="HZ327">
        <v>9999</v>
      </c>
      <c r="IA327">
        <v>9999</v>
      </c>
      <c r="IB327">
        <v>999.9</v>
      </c>
      <c r="IC327">
        <v>1.86395</v>
      </c>
      <c r="ID327">
        <v>1.86007</v>
      </c>
      <c r="IE327">
        <v>1.8584</v>
      </c>
      <c r="IF327">
        <v>1.85977</v>
      </c>
      <c r="IG327">
        <v>1.85989</v>
      </c>
      <c r="IH327">
        <v>1.85838</v>
      </c>
      <c r="II327">
        <v>1.85745</v>
      </c>
      <c r="IJ327">
        <v>1.85242</v>
      </c>
      <c r="IK327">
        <v>0</v>
      </c>
      <c r="IL327">
        <v>0</v>
      </c>
      <c r="IM327">
        <v>0</v>
      </c>
      <c r="IN327">
        <v>0</v>
      </c>
      <c r="IO327" t="s">
        <v>443</v>
      </c>
      <c r="IP327" t="s">
        <v>444</v>
      </c>
      <c r="IQ327" t="s">
        <v>445</v>
      </c>
      <c r="IR327" t="s">
        <v>445</v>
      </c>
      <c r="IS327" t="s">
        <v>445</v>
      </c>
      <c r="IT327" t="s">
        <v>445</v>
      </c>
      <c r="IU327">
        <v>0</v>
      </c>
      <c r="IV327">
        <v>100</v>
      </c>
      <c r="IW327">
        <v>100</v>
      </c>
      <c r="IX327">
        <v>-1.188</v>
      </c>
      <c r="IY327">
        <v>0.3153</v>
      </c>
      <c r="IZ327">
        <v>-1.088691465271074</v>
      </c>
      <c r="JA327">
        <v>-0.0009653133281458612</v>
      </c>
      <c r="JB327">
        <v>1.467522864134924E-06</v>
      </c>
      <c r="JC327">
        <v>-3.533429210606989E-10</v>
      </c>
      <c r="JD327">
        <v>0.001055554131792665</v>
      </c>
      <c r="JE327">
        <v>0.003653998214210923</v>
      </c>
      <c r="JF327">
        <v>0.0003927652080039181</v>
      </c>
      <c r="JG327">
        <v>9.453655735445027E-07</v>
      </c>
      <c r="JH327">
        <v>2</v>
      </c>
      <c r="JI327">
        <v>1975</v>
      </c>
      <c r="JJ327">
        <v>1</v>
      </c>
      <c r="JK327">
        <v>27</v>
      </c>
      <c r="JL327">
        <v>193075.5</v>
      </c>
      <c r="JM327">
        <v>193075.7</v>
      </c>
      <c r="JN327">
        <v>0.385742</v>
      </c>
      <c r="JO327">
        <v>2.66724</v>
      </c>
      <c r="JP327">
        <v>1.49658</v>
      </c>
      <c r="JQ327">
        <v>2.34985</v>
      </c>
      <c r="JR327">
        <v>1.54907</v>
      </c>
      <c r="JS327">
        <v>2.39746</v>
      </c>
      <c r="JT327">
        <v>37.1941</v>
      </c>
      <c r="JU327">
        <v>24.1751</v>
      </c>
      <c r="JV327">
        <v>18</v>
      </c>
      <c r="JW327">
        <v>486.039</v>
      </c>
      <c r="JX327">
        <v>476.096</v>
      </c>
      <c r="JY327">
        <v>28.9421</v>
      </c>
      <c r="JZ327">
        <v>29.5648</v>
      </c>
      <c r="KA327">
        <v>30.0002</v>
      </c>
      <c r="KB327">
        <v>29.7619</v>
      </c>
      <c r="KC327">
        <v>29.7488</v>
      </c>
      <c r="KD327">
        <v>7.8179</v>
      </c>
      <c r="KE327">
        <v>21.1505</v>
      </c>
      <c r="KF327">
        <v>44.1582</v>
      </c>
      <c r="KG327">
        <v>28.93</v>
      </c>
      <c r="KH327">
        <v>78.8657</v>
      </c>
      <c r="KI327">
        <v>17.0517</v>
      </c>
      <c r="KJ327">
        <v>101.775</v>
      </c>
      <c r="KK327">
        <v>91.4372</v>
      </c>
    </row>
    <row r="328" spans="1:297">
      <c r="A328">
        <v>310</v>
      </c>
      <c r="B328">
        <v>1758574137.6</v>
      </c>
      <c r="C328">
        <v>9360</v>
      </c>
      <c r="D328" t="s">
        <v>1068</v>
      </c>
      <c r="E328" t="s">
        <v>1069</v>
      </c>
      <c r="F328">
        <v>5</v>
      </c>
      <c r="G328" t="s">
        <v>1027</v>
      </c>
      <c r="H328" t="s">
        <v>438</v>
      </c>
      <c r="I328">
        <v>1758574130.1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(EA328+(U328+2*0.95*5.67E-8*(((EA328+$B$9)+273)^4-(EA328+273)^4)-44100*J328)/(1.84*29.3*R328+8*0.95*5.67E-8*(EA328+273)^3))</f>
        <v>0</v>
      </c>
      <c r="W328">
        <f>($C$9*EB328+$D$9*EC328+$E$9*V328)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2*0.95*5.67E-8*(((EA328+$B$9)+273)^4-(W328+273)^4)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103.5938302290021</v>
      </c>
      <c r="AK328">
        <v>113.7062</v>
      </c>
      <c r="AL328">
        <v>-3.169702325724373</v>
      </c>
      <c r="AM328">
        <v>64.87890577016289</v>
      </c>
      <c r="AN328">
        <f>(AP328 - AO328 + DY328*1E3/(8.314*(EA328+273.15)) * AR328/DX328 * AQ328) * DX328/(100*DL328) * 1000/(1000 - AP328)</f>
        <v>0</v>
      </c>
      <c r="AO328">
        <v>16.99619240330815</v>
      </c>
      <c r="AP328">
        <v>23.77498848484849</v>
      </c>
      <c r="AQ328">
        <v>-2.115840877330794E-05</v>
      </c>
      <c r="AR328">
        <v>105.4873965912512</v>
      </c>
      <c r="AS328">
        <v>0</v>
      </c>
      <c r="AT328">
        <v>0</v>
      </c>
      <c r="AU328">
        <f>IF(AS328*$H$15&gt;=AW328,1.0,(AW328/(AW328-AS328*$H$15)))</f>
        <v>0</v>
      </c>
      <c r="AV328">
        <f>(AU328-1)*100</f>
        <v>0</v>
      </c>
      <c r="AW328">
        <f>MAX(0,($B$15+$C$15*EF328)/(1+$D$15*EF328)*DY328/(EA328+273)*$E$15)</f>
        <v>0</v>
      </c>
      <c r="AX328" t="s">
        <v>439</v>
      </c>
      <c r="AY328" t="s">
        <v>439</v>
      </c>
      <c r="AZ328">
        <v>0</v>
      </c>
      <c r="BA328">
        <v>0</v>
      </c>
      <c r="BB328">
        <f>1-AZ328/BA328</f>
        <v>0</v>
      </c>
      <c r="BC328">
        <v>0</v>
      </c>
      <c r="BD328" t="s">
        <v>439</v>
      </c>
      <c r="BE328" t="s">
        <v>439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439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$B$13*EG328+$C$13*EH328+$F$13*ES328*(1-EV328)</f>
        <v>0</v>
      </c>
      <c r="DI328">
        <f>DH328*DJ328</f>
        <v>0</v>
      </c>
      <c r="DJ328">
        <f>($B$13*$D$11+$C$13*$D$11+$F$13*((FF328+EX328)/MAX(FF328+EX328+FG328, 0.1)*$I$11+FG328/MAX(FF328+EX328+FG328, 0.1)*$J$11))/($B$13+$C$13+$F$13)</f>
        <v>0</v>
      </c>
      <c r="DK328">
        <f>($B$13*$K$11+$C$13*$K$11+$F$13*((FF328+EX328)/MAX(FF328+EX328+FG328, 0.1)*$P$11+FG328/MAX(FF328+EX328+FG328, 0.1)*$Q$11))/($B$13+$C$13+$F$13)</f>
        <v>0</v>
      </c>
      <c r="DL328">
        <v>5.18</v>
      </c>
      <c r="DM328">
        <v>0.5</v>
      </c>
      <c r="DN328" t="s">
        <v>440</v>
      </c>
      <c r="DO328">
        <v>2</v>
      </c>
      <c r="DP328" t="b">
        <v>1</v>
      </c>
      <c r="DQ328">
        <v>1758574130.1</v>
      </c>
      <c r="DR328">
        <v>132.6412592592592</v>
      </c>
      <c r="DS328">
        <v>116.6666777777778</v>
      </c>
      <c r="DT328">
        <v>23.78822222222223</v>
      </c>
      <c r="DU328">
        <v>17.01832222222222</v>
      </c>
      <c r="DV328">
        <v>133.8334814814815</v>
      </c>
      <c r="DW328">
        <v>23.47276296296296</v>
      </c>
      <c r="DX328">
        <v>499.9514444444445</v>
      </c>
      <c r="DY328">
        <v>89.75466666666665</v>
      </c>
      <c r="DZ328">
        <v>0.06843872962962963</v>
      </c>
      <c r="EA328">
        <v>29.99134814814815</v>
      </c>
      <c r="EB328">
        <v>30.0107925925926</v>
      </c>
      <c r="EC328">
        <v>999.9000000000001</v>
      </c>
      <c r="ED328">
        <v>0</v>
      </c>
      <c r="EE328">
        <v>0</v>
      </c>
      <c r="EF328">
        <v>10005.61814814815</v>
      </c>
      <c r="EG328">
        <v>0</v>
      </c>
      <c r="EH328">
        <v>8.801235185185185</v>
      </c>
      <c r="EI328">
        <v>15.97455555555556</v>
      </c>
      <c r="EJ328">
        <v>135.8736296296296</v>
      </c>
      <c r="EK328">
        <v>118.6869296296296</v>
      </c>
      <c r="EL328">
        <v>6.769909259259259</v>
      </c>
      <c r="EM328">
        <v>116.6666777777778</v>
      </c>
      <c r="EN328">
        <v>17.01832222222222</v>
      </c>
      <c r="EO328">
        <v>2.135103333333333</v>
      </c>
      <c r="EP328">
        <v>1.527472962962963</v>
      </c>
      <c r="EQ328">
        <v>18.48352592592592</v>
      </c>
      <c r="ER328">
        <v>13.24595555555556</v>
      </c>
      <c r="ES328">
        <v>2000.008518518519</v>
      </c>
      <c r="ET328">
        <v>0.9800018888888888</v>
      </c>
      <c r="EU328">
        <v>0.01999781481481482</v>
      </c>
      <c r="EV328">
        <v>0</v>
      </c>
      <c r="EW328">
        <v>789.3544074074075</v>
      </c>
      <c r="EX328">
        <v>5.00078</v>
      </c>
      <c r="EY328">
        <v>15775.46296296296</v>
      </c>
      <c r="EZ328">
        <v>16379.71481481482</v>
      </c>
      <c r="FA328">
        <v>40.20348148148148</v>
      </c>
      <c r="FB328">
        <v>40.84699999999999</v>
      </c>
      <c r="FC328">
        <v>40.1827037037037</v>
      </c>
      <c r="FD328">
        <v>40.65488888888889</v>
      </c>
      <c r="FE328">
        <v>41.57603703703703</v>
      </c>
      <c r="FF328">
        <v>1955.108518518518</v>
      </c>
      <c r="FG328">
        <v>39.9</v>
      </c>
      <c r="FH328">
        <v>0</v>
      </c>
      <c r="FI328">
        <v>1758574135.8</v>
      </c>
      <c r="FJ328">
        <v>0</v>
      </c>
      <c r="FK328">
        <v>789.3656923076921</v>
      </c>
      <c r="FL328">
        <v>2.475965814599141</v>
      </c>
      <c r="FM328">
        <v>49.76752137981368</v>
      </c>
      <c r="FN328">
        <v>15775.71923076923</v>
      </c>
      <c r="FO328">
        <v>15</v>
      </c>
      <c r="FP328">
        <v>0</v>
      </c>
      <c r="FQ328" t="s">
        <v>441</v>
      </c>
      <c r="FR328">
        <v>1746989605.5</v>
      </c>
      <c r="FS328">
        <v>1746989593.5</v>
      </c>
      <c r="FT328">
        <v>0</v>
      </c>
      <c r="FU328">
        <v>-0.274</v>
      </c>
      <c r="FV328">
        <v>-0.002</v>
      </c>
      <c r="FW328">
        <v>2.549</v>
      </c>
      <c r="FX328">
        <v>0.129</v>
      </c>
      <c r="FY328">
        <v>420</v>
      </c>
      <c r="FZ328">
        <v>17</v>
      </c>
      <c r="GA328">
        <v>0.02</v>
      </c>
      <c r="GB328">
        <v>0.04</v>
      </c>
      <c r="GC328">
        <v>15.120255</v>
      </c>
      <c r="GD328">
        <v>13.62462889305815</v>
      </c>
      <c r="GE328">
        <v>1.310933705408096</v>
      </c>
      <c r="GF328">
        <v>0</v>
      </c>
      <c r="GG328">
        <v>789.3158529411764</v>
      </c>
      <c r="GH328">
        <v>0.2159663847585767</v>
      </c>
      <c r="GI328">
        <v>0.2917567613363397</v>
      </c>
      <c r="GJ328">
        <v>1</v>
      </c>
      <c r="GK328">
        <v>6.749212249999999</v>
      </c>
      <c r="GL328">
        <v>0.3392684803001773</v>
      </c>
      <c r="GM328">
        <v>0.03567941041325514</v>
      </c>
      <c r="GN328">
        <v>0</v>
      </c>
      <c r="GO328">
        <v>1</v>
      </c>
      <c r="GP328">
        <v>3</v>
      </c>
      <c r="GQ328" t="s">
        <v>451</v>
      </c>
      <c r="GR328">
        <v>3.10193</v>
      </c>
      <c r="GS328">
        <v>2.7262</v>
      </c>
      <c r="GT328">
        <v>0.0278569</v>
      </c>
      <c r="GU328">
        <v>0.0233274</v>
      </c>
      <c r="GV328">
        <v>0.106088</v>
      </c>
      <c r="GW328">
        <v>0.0847386</v>
      </c>
      <c r="GX328">
        <v>25362.5</v>
      </c>
      <c r="GY328">
        <v>23180.3</v>
      </c>
      <c r="GZ328">
        <v>26655.1</v>
      </c>
      <c r="HA328">
        <v>23959.3</v>
      </c>
      <c r="HB328">
        <v>38122.5</v>
      </c>
      <c r="HC328">
        <v>32427.1</v>
      </c>
      <c r="HD328">
        <v>46550.2</v>
      </c>
      <c r="HE328">
        <v>37921.1</v>
      </c>
      <c r="HF328">
        <v>1.8678</v>
      </c>
      <c r="HG328">
        <v>1.82868</v>
      </c>
      <c r="HH328">
        <v>0.0801533</v>
      </c>
      <c r="HI328">
        <v>0</v>
      </c>
      <c r="HJ328">
        <v>28.705</v>
      </c>
      <c r="HK328">
        <v>999.9</v>
      </c>
      <c r="HL328">
        <v>40.2</v>
      </c>
      <c r="HM328">
        <v>32.7</v>
      </c>
      <c r="HN328">
        <v>22.2478</v>
      </c>
      <c r="HO328">
        <v>60.685</v>
      </c>
      <c r="HP328">
        <v>22.8846</v>
      </c>
      <c r="HQ328">
        <v>1</v>
      </c>
      <c r="HR328">
        <v>0.179431</v>
      </c>
      <c r="HS328">
        <v>-0.243004</v>
      </c>
      <c r="HT328">
        <v>20.28</v>
      </c>
      <c r="HU328">
        <v>5.21085</v>
      </c>
      <c r="HV328">
        <v>11.98</v>
      </c>
      <c r="HW328">
        <v>4.963</v>
      </c>
      <c r="HX328">
        <v>3.2745</v>
      </c>
      <c r="HY328">
        <v>9999</v>
      </c>
      <c r="HZ328">
        <v>9999</v>
      </c>
      <c r="IA328">
        <v>9999</v>
      </c>
      <c r="IB328">
        <v>999.9</v>
      </c>
      <c r="IC328">
        <v>1.86397</v>
      </c>
      <c r="ID328">
        <v>1.86009</v>
      </c>
      <c r="IE328">
        <v>1.85844</v>
      </c>
      <c r="IF328">
        <v>1.85977</v>
      </c>
      <c r="IG328">
        <v>1.85989</v>
      </c>
      <c r="IH328">
        <v>1.85839</v>
      </c>
      <c r="II328">
        <v>1.85748</v>
      </c>
      <c r="IJ328">
        <v>1.85242</v>
      </c>
      <c r="IK328">
        <v>0</v>
      </c>
      <c r="IL328">
        <v>0</v>
      </c>
      <c r="IM328">
        <v>0</v>
      </c>
      <c r="IN328">
        <v>0</v>
      </c>
      <c r="IO328" t="s">
        <v>443</v>
      </c>
      <c r="IP328" t="s">
        <v>444</v>
      </c>
      <c r="IQ328" t="s">
        <v>445</v>
      </c>
      <c r="IR328" t="s">
        <v>445</v>
      </c>
      <c r="IS328" t="s">
        <v>445</v>
      </c>
      <c r="IT328" t="s">
        <v>445</v>
      </c>
      <c r="IU328">
        <v>0</v>
      </c>
      <c r="IV328">
        <v>100</v>
      </c>
      <c r="IW328">
        <v>100</v>
      </c>
      <c r="IX328">
        <v>-1.178</v>
      </c>
      <c r="IY328">
        <v>0.3151</v>
      </c>
      <c r="IZ328">
        <v>-1.088691465271074</v>
      </c>
      <c r="JA328">
        <v>-0.0009653133281458612</v>
      </c>
      <c r="JB328">
        <v>1.467522864134924E-06</v>
      </c>
      <c r="JC328">
        <v>-3.533429210606989E-10</v>
      </c>
      <c r="JD328">
        <v>0.001055554131792665</v>
      </c>
      <c r="JE328">
        <v>0.003653998214210923</v>
      </c>
      <c r="JF328">
        <v>0.0003927652080039181</v>
      </c>
      <c r="JG328">
        <v>9.453655735445027E-07</v>
      </c>
      <c r="JH328">
        <v>2</v>
      </c>
      <c r="JI328">
        <v>1975</v>
      </c>
      <c r="JJ328">
        <v>1</v>
      </c>
      <c r="JK328">
        <v>27</v>
      </c>
      <c r="JL328">
        <v>193075.5</v>
      </c>
      <c r="JM328">
        <v>193075.7</v>
      </c>
      <c r="JN328">
        <v>0.343018</v>
      </c>
      <c r="JO328">
        <v>2.677</v>
      </c>
      <c r="JP328">
        <v>1.49658</v>
      </c>
      <c r="JQ328">
        <v>2.34985</v>
      </c>
      <c r="JR328">
        <v>1.54907</v>
      </c>
      <c r="JS328">
        <v>2.43286</v>
      </c>
      <c r="JT328">
        <v>37.1941</v>
      </c>
      <c r="JU328">
        <v>24.1751</v>
      </c>
      <c r="JV328">
        <v>18</v>
      </c>
      <c r="JW328">
        <v>486.373</v>
      </c>
      <c r="JX328">
        <v>475.886</v>
      </c>
      <c r="JY328">
        <v>28.9278</v>
      </c>
      <c r="JZ328">
        <v>29.5648</v>
      </c>
      <c r="KA328">
        <v>30</v>
      </c>
      <c r="KB328">
        <v>29.7593</v>
      </c>
      <c r="KC328">
        <v>29.7487</v>
      </c>
      <c r="KD328">
        <v>6.95577</v>
      </c>
      <c r="KE328">
        <v>21.1505</v>
      </c>
      <c r="KF328">
        <v>44.1582</v>
      </c>
      <c r="KG328">
        <v>28.9268</v>
      </c>
      <c r="KH328">
        <v>65.50749999999999</v>
      </c>
      <c r="KI328">
        <v>17.0466</v>
      </c>
      <c r="KJ328">
        <v>101.775</v>
      </c>
      <c r="KK328">
        <v>91.43770000000001</v>
      </c>
    </row>
    <row r="329" spans="1:297">
      <c r="A329">
        <v>311</v>
      </c>
      <c r="B329">
        <v>1758574142.6</v>
      </c>
      <c r="C329">
        <v>9365</v>
      </c>
      <c r="D329" t="s">
        <v>1070</v>
      </c>
      <c r="E329" t="s">
        <v>1071</v>
      </c>
      <c r="F329">
        <v>5</v>
      </c>
      <c r="G329" t="s">
        <v>1027</v>
      </c>
      <c r="H329" t="s">
        <v>438</v>
      </c>
      <c r="I329">
        <v>1758574134.814285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(EA329+(U329+2*0.95*5.67E-8*(((EA329+$B$9)+273)^4-(EA329+273)^4)-44100*J329)/(1.84*29.3*R329+8*0.95*5.67E-8*(EA329+273)^3))</f>
        <v>0</v>
      </c>
      <c r="W329">
        <f>($C$9*EB329+$D$9*EC329+$E$9*V329)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2*0.95*5.67E-8*(((EA329+$B$9)+273)^4-(W329+273)^4)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86.55029926744534</v>
      </c>
      <c r="AK329">
        <v>97.79475090909089</v>
      </c>
      <c r="AL329">
        <v>-3.182837095185214</v>
      </c>
      <c r="AM329">
        <v>64.87890577016289</v>
      </c>
      <c r="AN329">
        <f>(AP329 - AO329 + DY329*1E3/(8.314*(EA329+273.15)) * AR329/DX329 * AQ329) * DX329/(100*DL329) * 1000/(1000 - AP329)</f>
        <v>0</v>
      </c>
      <c r="AO329">
        <v>16.99068984401847</v>
      </c>
      <c r="AP329">
        <v>23.77282</v>
      </c>
      <c r="AQ329">
        <v>-4.013189510160014E-06</v>
      </c>
      <c r="AR329">
        <v>105.4873965912512</v>
      </c>
      <c r="AS329">
        <v>0</v>
      </c>
      <c r="AT329">
        <v>0</v>
      </c>
      <c r="AU329">
        <f>IF(AS329*$H$15&gt;=AW329,1.0,(AW329/(AW329-AS329*$H$15)))</f>
        <v>0</v>
      </c>
      <c r="AV329">
        <f>(AU329-1)*100</f>
        <v>0</v>
      </c>
      <c r="AW329">
        <f>MAX(0,($B$15+$C$15*EF329)/(1+$D$15*EF329)*DY329/(EA329+273)*$E$15)</f>
        <v>0</v>
      </c>
      <c r="AX329" t="s">
        <v>439</v>
      </c>
      <c r="AY329" t="s">
        <v>439</v>
      </c>
      <c r="AZ329">
        <v>0</v>
      </c>
      <c r="BA329">
        <v>0</v>
      </c>
      <c r="BB329">
        <f>1-AZ329/BA329</f>
        <v>0</v>
      </c>
      <c r="BC329">
        <v>0</v>
      </c>
      <c r="BD329" t="s">
        <v>439</v>
      </c>
      <c r="BE329" t="s">
        <v>439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439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$B$13*EG329+$C$13*EH329+$F$13*ES329*(1-EV329)</f>
        <v>0</v>
      </c>
      <c r="DI329">
        <f>DH329*DJ329</f>
        <v>0</v>
      </c>
      <c r="DJ329">
        <f>($B$13*$D$11+$C$13*$D$11+$F$13*((FF329+EX329)/MAX(FF329+EX329+FG329, 0.1)*$I$11+FG329/MAX(FF329+EX329+FG329, 0.1)*$J$11))/($B$13+$C$13+$F$13)</f>
        <v>0</v>
      </c>
      <c r="DK329">
        <f>($B$13*$K$11+$C$13*$K$11+$F$13*((FF329+EX329)/MAX(FF329+EX329+FG329, 0.1)*$P$11+FG329/MAX(FF329+EX329+FG329, 0.1)*$Q$11))/($B$13+$C$13+$F$13)</f>
        <v>0</v>
      </c>
      <c r="DL329">
        <v>5.18</v>
      </c>
      <c r="DM329">
        <v>0.5</v>
      </c>
      <c r="DN329" t="s">
        <v>440</v>
      </c>
      <c r="DO329">
        <v>2</v>
      </c>
      <c r="DP329" t="b">
        <v>1</v>
      </c>
      <c r="DQ329">
        <v>1758574134.814285</v>
      </c>
      <c r="DR329">
        <v>118.0544571428571</v>
      </c>
      <c r="DS329">
        <v>100.9966392857143</v>
      </c>
      <c r="DT329">
        <v>23.78070714285714</v>
      </c>
      <c r="DU329">
        <v>16.99808928571429</v>
      </c>
      <c r="DV329">
        <v>119.2377785714286</v>
      </c>
      <c r="DW329">
        <v>23.46542142857143</v>
      </c>
      <c r="DX329">
        <v>500.0359285714285</v>
      </c>
      <c r="DY329">
        <v>89.75443571428572</v>
      </c>
      <c r="DZ329">
        <v>0.06829872499999999</v>
      </c>
      <c r="EA329">
        <v>29.98991785714286</v>
      </c>
      <c r="EB329">
        <v>30.01028928571429</v>
      </c>
      <c r="EC329">
        <v>999.9000000000002</v>
      </c>
      <c r="ED329">
        <v>0</v>
      </c>
      <c r="EE329">
        <v>0</v>
      </c>
      <c r="EF329">
        <v>10005.91357142857</v>
      </c>
      <c r="EG329">
        <v>0</v>
      </c>
      <c r="EH329">
        <v>8.80354</v>
      </c>
      <c r="EI329">
        <v>17.05782142857143</v>
      </c>
      <c r="EJ329">
        <v>120.9304964285714</v>
      </c>
      <c r="EK329">
        <v>102.7431892857143</v>
      </c>
      <c r="EL329">
        <v>6.782627857142858</v>
      </c>
      <c r="EM329">
        <v>100.9966392857143</v>
      </c>
      <c r="EN329">
        <v>16.99808928571429</v>
      </c>
      <c r="EO329">
        <v>2.134423214285714</v>
      </c>
      <c r="EP329">
        <v>1.525652857142857</v>
      </c>
      <c r="EQ329">
        <v>18.47843928571428</v>
      </c>
      <c r="ER329">
        <v>13.2277</v>
      </c>
      <c r="ES329">
        <v>2000.017857142857</v>
      </c>
      <c r="ET329">
        <v>0.9800018928571428</v>
      </c>
      <c r="EU329">
        <v>0.01999781071428572</v>
      </c>
      <c r="EV329">
        <v>0</v>
      </c>
      <c r="EW329">
        <v>789.7142499999999</v>
      </c>
      <c r="EX329">
        <v>5.00078</v>
      </c>
      <c r="EY329">
        <v>15781.96428571428</v>
      </c>
      <c r="EZ329">
        <v>16379.775</v>
      </c>
      <c r="FA329">
        <v>40.19614285714285</v>
      </c>
      <c r="FB329">
        <v>40.84349999999999</v>
      </c>
      <c r="FC329">
        <v>40.18503571428571</v>
      </c>
      <c r="FD329">
        <v>40.66492857142856</v>
      </c>
      <c r="FE329">
        <v>41.58671428571428</v>
      </c>
      <c r="FF329">
        <v>1955.117857142857</v>
      </c>
      <c r="FG329">
        <v>39.9</v>
      </c>
      <c r="FH329">
        <v>0</v>
      </c>
      <c r="FI329">
        <v>1758574140.6</v>
      </c>
      <c r="FJ329">
        <v>0</v>
      </c>
      <c r="FK329">
        <v>789.7004615384615</v>
      </c>
      <c r="FL329">
        <v>5.950085467648641</v>
      </c>
      <c r="FM329">
        <v>111.8119657715959</v>
      </c>
      <c r="FN329">
        <v>15782.28846153846</v>
      </c>
      <c r="FO329">
        <v>15</v>
      </c>
      <c r="FP329">
        <v>0</v>
      </c>
      <c r="FQ329" t="s">
        <v>441</v>
      </c>
      <c r="FR329">
        <v>1746989605.5</v>
      </c>
      <c r="FS329">
        <v>1746989593.5</v>
      </c>
      <c r="FT329">
        <v>0</v>
      </c>
      <c r="FU329">
        <v>-0.274</v>
      </c>
      <c r="FV329">
        <v>-0.002</v>
      </c>
      <c r="FW329">
        <v>2.549</v>
      </c>
      <c r="FX329">
        <v>0.129</v>
      </c>
      <c r="FY329">
        <v>420</v>
      </c>
      <c r="FZ329">
        <v>17</v>
      </c>
      <c r="GA329">
        <v>0.02</v>
      </c>
      <c r="GB329">
        <v>0.04</v>
      </c>
      <c r="GC329">
        <v>16.32936341463414</v>
      </c>
      <c r="GD329">
        <v>13.69283623693384</v>
      </c>
      <c r="GE329">
        <v>1.350596758213071</v>
      </c>
      <c r="GF329">
        <v>0</v>
      </c>
      <c r="GG329">
        <v>789.4991470588235</v>
      </c>
      <c r="GH329">
        <v>3.59353704528907</v>
      </c>
      <c r="GI329">
        <v>0.463456459808691</v>
      </c>
      <c r="GJ329">
        <v>0</v>
      </c>
      <c r="GK329">
        <v>6.768750000000001</v>
      </c>
      <c r="GL329">
        <v>0.1812967944250858</v>
      </c>
      <c r="GM329">
        <v>0.02492071251379303</v>
      </c>
      <c r="GN329">
        <v>0</v>
      </c>
      <c r="GO329">
        <v>0</v>
      </c>
      <c r="GP329">
        <v>3</v>
      </c>
      <c r="GQ329" t="s">
        <v>456</v>
      </c>
      <c r="GR329">
        <v>3.10152</v>
      </c>
      <c r="GS329">
        <v>2.7264</v>
      </c>
      <c r="GT329">
        <v>0.0241569</v>
      </c>
      <c r="GU329">
        <v>0.0192436</v>
      </c>
      <c r="GV329">
        <v>0.106086</v>
      </c>
      <c r="GW329">
        <v>0.0847232</v>
      </c>
      <c r="GX329">
        <v>25458.8</v>
      </c>
      <c r="GY329">
        <v>23277.4</v>
      </c>
      <c r="GZ329">
        <v>26654.9</v>
      </c>
      <c r="HA329">
        <v>23959.5</v>
      </c>
      <c r="HB329">
        <v>38122</v>
      </c>
      <c r="HC329">
        <v>32427.4</v>
      </c>
      <c r="HD329">
        <v>46550.1</v>
      </c>
      <c r="HE329">
        <v>37921.3</v>
      </c>
      <c r="HF329">
        <v>1.86712</v>
      </c>
      <c r="HG329">
        <v>1.82932</v>
      </c>
      <c r="HH329">
        <v>0.08066</v>
      </c>
      <c r="HI329">
        <v>0</v>
      </c>
      <c r="HJ329">
        <v>28.7018</v>
      </c>
      <c r="HK329">
        <v>999.9</v>
      </c>
      <c r="HL329">
        <v>40.1</v>
      </c>
      <c r="HM329">
        <v>32.7</v>
      </c>
      <c r="HN329">
        <v>22.1943</v>
      </c>
      <c r="HO329">
        <v>61.175</v>
      </c>
      <c r="HP329">
        <v>22.9567</v>
      </c>
      <c r="HQ329">
        <v>1</v>
      </c>
      <c r="HR329">
        <v>0.179619</v>
      </c>
      <c r="HS329">
        <v>-0.240101</v>
      </c>
      <c r="HT329">
        <v>20.28</v>
      </c>
      <c r="HU329">
        <v>5.2116</v>
      </c>
      <c r="HV329">
        <v>11.98</v>
      </c>
      <c r="HW329">
        <v>4.96355</v>
      </c>
      <c r="HX329">
        <v>3.27458</v>
      </c>
      <c r="HY329">
        <v>9999</v>
      </c>
      <c r="HZ329">
        <v>9999</v>
      </c>
      <c r="IA329">
        <v>9999</v>
      </c>
      <c r="IB329">
        <v>999.9</v>
      </c>
      <c r="IC329">
        <v>1.86394</v>
      </c>
      <c r="ID329">
        <v>1.86008</v>
      </c>
      <c r="IE329">
        <v>1.85841</v>
      </c>
      <c r="IF329">
        <v>1.85976</v>
      </c>
      <c r="IG329">
        <v>1.85989</v>
      </c>
      <c r="IH329">
        <v>1.85838</v>
      </c>
      <c r="II329">
        <v>1.85745</v>
      </c>
      <c r="IJ329">
        <v>1.85242</v>
      </c>
      <c r="IK329">
        <v>0</v>
      </c>
      <c r="IL329">
        <v>0</v>
      </c>
      <c r="IM329">
        <v>0</v>
      </c>
      <c r="IN329">
        <v>0</v>
      </c>
      <c r="IO329" t="s">
        <v>443</v>
      </c>
      <c r="IP329" t="s">
        <v>444</v>
      </c>
      <c r="IQ329" t="s">
        <v>445</v>
      </c>
      <c r="IR329" t="s">
        <v>445</v>
      </c>
      <c r="IS329" t="s">
        <v>445</v>
      </c>
      <c r="IT329" t="s">
        <v>445</v>
      </c>
      <c r="IU329">
        <v>0</v>
      </c>
      <c r="IV329">
        <v>100</v>
      </c>
      <c r="IW329">
        <v>100</v>
      </c>
      <c r="IX329">
        <v>-1.168</v>
      </c>
      <c r="IY329">
        <v>0.3151</v>
      </c>
      <c r="IZ329">
        <v>-1.088691465271074</v>
      </c>
      <c r="JA329">
        <v>-0.0009653133281458612</v>
      </c>
      <c r="JB329">
        <v>1.467522864134924E-06</v>
      </c>
      <c r="JC329">
        <v>-3.533429210606989E-10</v>
      </c>
      <c r="JD329">
        <v>0.001055554131792665</v>
      </c>
      <c r="JE329">
        <v>0.003653998214210923</v>
      </c>
      <c r="JF329">
        <v>0.0003927652080039181</v>
      </c>
      <c r="JG329">
        <v>9.453655735445027E-07</v>
      </c>
      <c r="JH329">
        <v>2</v>
      </c>
      <c r="JI329">
        <v>1975</v>
      </c>
      <c r="JJ329">
        <v>1</v>
      </c>
      <c r="JK329">
        <v>27</v>
      </c>
      <c r="JL329">
        <v>193075.6</v>
      </c>
      <c r="JM329">
        <v>193075.8</v>
      </c>
      <c r="JN329">
        <v>0.303955</v>
      </c>
      <c r="JO329">
        <v>2.68677</v>
      </c>
      <c r="JP329">
        <v>1.49658</v>
      </c>
      <c r="JQ329">
        <v>2.34863</v>
      </c>
      <c r="JR329">
        <v>1.54907</v>
      </c>
      <c r="JS329">
        <v>2.37183</v>
      </c>
      <c r="JT329">
        <v>37.1941</v>
      </c>
      <c r="JU329">
        <v>24.1751</v>
      </c>
      <c r="JV329">
        <v>18</v>
      </c>
      <c r="JW329">
        <v>485.976</v>
      </c>
      <c r="JX329">
        <v>476.285</v>
      </c>
      <c r="JY329">
        <v>28.9227</v>
      </c>
      <c r="JZ329">
        <v>29.5639</v>
      </c>
      <c r="KA329">
        <v>30.0001</v>
      </c>
      <c r="KB329">
        <v>29.7593</v>
      </c>
      <c r="KC329">
        <v>29.7463</v>
      </c>
      <c r="KD329">
        <v>6.17196</v>
      </c>
      <c r="KE329">
        <v>21.1505</v>
      </c>
      <c r="KF329">
        <v>44.1582</v>
      </c>
      <c r="KG329">
        <v>28.9123</v>
      </c>
      <c r="KH329">
        <v>52.151</v>
      </c>
      <c r="KI329">
        <v>17.0405</v>
      </c>
      <c r="KJ329">
        <v>101.774</v>
      </c>
      <c r="KK329">
        <v>91.4383</v>
      </c>
    </row>
    <row r="330" spans="1:297">
      <c r="A330">
        <v>312</v>
      </c>
      <c r="B330">
        <v>1758574147.6</v>
      </c>
      <c r="C330">
        <v>9370</v>
      </c>
      <c r="D330" t="s">
        <v>1072</v>
      </c>
      <c r="E330" t="s">
        <v>1073</v>
      </c>
      <c r="F330">
        <v>5</v>
      </c>
      <c r="G330" t="s">
        <v>1027</v>
      </c>
      <c r="H330" t="s">
        <v>438</v>
      </c>
      <c r="I330">
        <v>1758574140.1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(EA330+(U330+2*0.95*5.67E-8*(((EA330+$B$9)+273)^4-(EA330+273)^4)-44100*J330)/(1.84*29.3*R330+8*0.95*5.67E-8*(EA330+273)^3))</f>
        <v>0</v>
      </c>
      <c r="W330">
        <f>($C$9*EB330+$D$9*EC330+$E$9*V330)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2*0.95*5.67E-8*(((EA330+$B$9)+273)^4-(W330+273)^4)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69.64872986044354</v>
      </c>
      <c r="AK330">
        <v>81.98441757575756</v>
      </c>
      <c r="AL330">
        <v>-3.163587551568256</v>
      </c>
      <c r="AM330">
        <v>64.87890577016289</v>
      </c>
      <c r="AN330">
        <f>(AP330 - AO330 + DY330*1E3/(8.314*(EA330+273.15)) * AR330/DX330 * AQ330) * DX330/(100*DL330) * 1000/(1000 - AP330)</f>
        <v>0</v>
      </c>
      <c r="AO330">
        <v>16.98956287492564</v>
      </c>
      <c r="AP330">
        <v>23.77702</v>
      </c>
      <c r="AQ330">
        <v>1.595532109152268E-05</v>
      </c>
      <c r="AR330">
        <v>105.4873965912512</v>
      </c>
      <c r="AS330">
        <v>0</v>
      </c>
      <c r="AT330">
        <v>0</v>
      </c>
      <c r="AU330">
        <f>IF(AS330*$H$15&gt;=AW330,1.0,(AW330/(AW330-AS330*$H$15)))</f>
        <v>0</v>
      </c>
      <c r="AV330">
        <f>(AU330-1)*100</f>
        <v>0</v>
      </c>
      <c r="AW330">
        <f>MAX(0,($B$15+$C$15*EF330)/(1+$D$15*EF330)*DY330/(EA330+273)*$E$15)</f>
        <v>0</v>
      </c>
      <c r="AX330" t="s">
        <v>439</v>
      </c>
      <c r="AY330" t="s">
        <v>439</v>
      </c>
      <c r="AZ330">
        <v>0</v>
      </c>
      <c r="BA330">
        <v>0</v>
      </c>
      <c r="BB330">
        <f>1-AZ330/BA330</f>
        <v>0</v>
      </c>
      <c r="BC330">
        <v>0</v>
      </c>
      <c r="BD330" t="s">
        <v>439</v>
      </c>
      <c r="BE330" t="s">
        <v>439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439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$B$13*EG330+$C$13*EH330+$F$13*ES330*(1-EV330)</f>
        <v>0</v>
      </c>
      <c r="DI330">
        <f>DH330*DJ330</f>
        <v>0</v>
      </c>
      <c r="DJ330">
        <f>($B$13*$D$11+$C$13*$D$11+$F$13*((FF330+EX330)/MAX(FF330+EX330+FG330, 0.1)*$I$11+FG330/MAX(FF330+EX330+FG330, 0.1)*$J$11))/($B$13+$C$13+$F$13)</f>
        <v>0</v>
      </c>
      <c r="DK330">
        <f>($B$13*$K$11+$C$13*$K$11+$F$13*((FF330+EX330)/MAX(FF330+EX330+FG330, 0.1)*$P$11+FG330/MAX(FF330+EX330+FG330, 0.1)*$Q$11))/($B$13+$C$13+$F$13)</f>
        <v>0</v>
      </c>
      <c r="DL330">
        <v>5.18</v>
      </c>
      <c r="DM330">
        <v>0.5</v>
      </c>
      <c r="DN330" t="s">
        <v>440</v>
      </c>
      <c r="DO330">
        <v>2</v>
      </c>
      <c r="DP330" t="b">
        <v>1</v>
      </c>
      <c r="DQ330">
        <v>1758574140.1</v>
      </c>
      <c r="DR330">
        <v>101.6959962962963</v>
      </c>
      <c r="DS330">
        <v>83.40939629629629</v>
      </c>
      <c r="DT330">
        <v>23.77482592592592</v>
      </c>
      <c r="DU330">
        <v>16.99238518518519</v>
      </c>
      <c r="DV330">
        <v>102.8686481481481</v>
      </c>
      <c r="DW330">
        <v>23.45967037037037</v>
      </c>
      <c r="DX330">
        <v>500.0107777777778</v>
      </c>
      <c r="DY330">
        <v>89.75411851851852</v>
      </c>
      <c r="DZ330">
        <v>0.06820891851851853</v>
      </c>
      <c r="EA330">
        <v>29.98838518518518</v>
      </c>
      <c r="EB330">
        <v>30.01016666666667</v>
      </c>
      <c r="EC330">
        <v>999.9000000000001</v>
      </c>
      <c r="ED330">
        <v>0</v>
      </c>
      <c r="EE330">
        <v>0</v>
      </c>
      <c r="EF330">
        <v>10008.42222222222</v>
      </c>
      <c r="EG330">
        <v>0</v>
      </c>
      <c r="EH330">
        <v>8.80354</v>
      </c>
      <c r="EI330">
        <v>18.28664814814815</v>
      </c>
      <c r="EJ330">
        <v>104.1728</v>
      </c>
      <c r="EK330">
        <v>84.85120370370369</v>
      </c>
      <c r="EL330">
        <v>6.782443703703702</v>
      </c>
      <c r="EM330">
        <v>83.40939629629629</v>
      </c>
      <c r="EN330">
        <v>16.99238518518519</v>
      </c>
      <c r="EO330">
        <v>2.133887777777777</v>
      </c>
      <c r="EP330">
        <v>1.525136666666667</v>
      </c>
      <c r="EQ330">
        <v>18.47443333333333</v>
      </c>
      <c r="ER330">
        <v>13.22251111111111</v>
      </c>
      <c r="ES330">
        <v>2000.01</v>
      </c>
      <c r="ET330">
        <v>0.9800017777777777</v>
      </c>
      <c r="EU330">
        <v>0.01999793333333333</v>
      </c>
      <c r="EV330">
        <v>0</v>
      </c>
      <c r="EW330">
        <v>790.3419259259259</v>
      </c>
      <c r="EX330">
        <v>5.00078</v>
      </c>
      <c r="EY330">
        <v>15793.99629629629</v>
      </c>
      <c r="EZ330">
        <v>16379.70740740741</v>
      </c>
      <c r="FA330">
        <v>40.19418518518518</v>
      </c>
      <c r="FB330">
        <v>40.84233333333333</v>
      </c>
      <c r="FC330">
        <v>40.20114814814815</v>
      </c>
      <c r="FD330">
        <v>40.66637037037037</v>
      </c>
      <c r="FE330">
        <v>41.55066666666666</v>
      </c>
      <c r="FF330">
        <v>1955.11</v>
      </c>
      <c r="FG330">
        <v>39.9</v>
      </c>
      <c r="FH330">
        <v>0</v>
      </c>
      <c r="FI330">
        <v>1758574145.4</v>
      </c>
      <c r="FJ330">
        <v>0</v>
      </c>
      <c r="FK330">
        <v>790.3014615384614</v>
      </c>
      <c r="FL330">
        <v>8.299487184368711</v>
      </c>
      <c r="FM330">
        <v>168.3623932068202</v>
      </c>
      <c r="FN330">
        <v>15793.31538461539</v>
      </c>
      <c r="FO330">
        <v>15</v>
      </c>
      <c r="FP330">
        <v>0</v>
      </c>
      <c r="FQ330" t="s">
        <v>441</v>
      </c>
      <c r="FR330">
        <v>1746989605.5</v>
      </c>
      <c r="FS330">
        <v>1746989593.5</v>
      </c>
      <c r="FT330">
        <v>0</v>
      </c>
      <c r="FU330">
        <v>-0.274</v>
      </c>
      <c r="FV330">
        <v>-0.002</v>
      </c>
      <c r="FW330">
        <v>2.549</v>
      </c>
      <c r="FX330">
        <v>0.129</v>
      </c>
      <c r="FY330">
        <v>420</v>
      </c>
      <c r="FZ330">
        <v>17</v>
      </c>
      <c r="GA330">
        <v>0.02</v>
      </c>
      <c r="GB330">
        <v>0.04</v>
      </c>
      <c r="GC330">
        <v>17.651065</v>
      </c>
      <c r="GD330">
        <v>14.02038123827397</v>
      </c>
      <c r="GE330">
        <v>1.348949570879134</v>
      </c>
      <c r="GF330">
        <v>0</v>
      </c>
      <c r="GG330">
        <v>790.0318235294117</v>
      </c>
      <c r="GH330">
        <v>7.304537813281163</v>
      </c>
      <c r="GI330">
        <v>0.7856345681934347</v>
      </c>
      <c r="GJ330">
        <v>0</v>
      </c>
      <c r="GK330">
        <v>6.7835175</v>
      </c>
      <c r="GL330">
        <v>-0.001576210131349271</v>
      </c>
      <c r="GM330">
        <v>0.00322785203347362</v>
      </c>
      <c r="GN330">
        <v>1</v>
      </c>
      <c r="GO330">
        <v>1</v>
      </c>
      <c r="GP330">
        <v>3</v>
      </c>
      <c r="GQ330" t="s">
        <v>451</v>
      </c>
      <c r="GR330">
        <v>3.1018</v>
      </c>
      <c r="GS330">
        <v>2.7265</v>
      </c>
      <c r="GT330">
        <v>0.0204009</v>
      </c>
      <c r="GU330">
        <v>0.0150936</v>
      </c>
      <c r="GV330">
        <v>0.106097</v>
      </c>
      <c r="GW330">
        <v>0.0847074</v>
      </c>
      <c r="GX330">
        <v>25557.1</v>
      </c>
      <c r="GY330">
        <v>23376</v>
      </c>
      <c r="GZ330">
        <v>26655.3</v>
      </c>
      <c r="HA330">
        <v>23959.7</v>
      </c>
      <c r="HB330">
        <v>38121.3</v>
      </c>
      <c r="HC330">
        <v>32427.8</v>
      </c>
      <c r="HD330">
        <v>46550.4</v>
      </c>
      <c r="HE330">
        <v>37921.6</v>
      </c>
      <c r="HF330">
        <v>1.868</v>
      </c>
      <c r="HG330">
        <v>1.82885</v>
      </c>
      <c r="HH330">
        <v>0.0802577</v>
      </c>
      <c r="HI330">
        <v>0</v>
      </c>
      <c r="HJ330">
        <v>28.6982</v>
      </c>
      <c r="HK330">
        <v>999.9</v>
      </c>
      <c r="HL330">
        <v>40.1</v>
      </c>
      <c r="HM330">
        <v>32.7</v>
      </c>
      <c r="HN330">
        <v>22.1936</v>
      </c>
      <c r="HO330">
        <v>60.885</v>
      </c>
      <c r="HP330">
        <v>23.0248</v>
      </c>
      <c r="HQ330">
        <v>1</v>
      </c>
      <c r="HR330">
        <v>0.179505</v>
      </c>
      <c r="HS330">
        <v>-0.217023</v>
      </c>
      <c r="HT330">
        <v>20.2801</v>
      </c>
      <c r="HU330">
        <v>5.2101</v>
      </c>
      <c r="HV330">
        <v>11.98</v>
      </c>
      <c r="HW330">
        <v>4.96315</v>
      </c>
      <c r="HX330">
        <v>3.27448</v>
      </c>
      <c r="HY330">
        <v>9999</v>
      </c>
      <c r="HZ330">
        <v>9999</v>
      </c>
      <c r="IA330">
        <v>9999</v>
      </c>
      <c r="IB330">
        <v>999.9</v>
      </c>
      <c r="IC330">
        <v>1.86398</v>
      </c>
      <c r="ID330">
        <v>1.86006</v>
      </c>
      <c r="IE330">
        <v>1.85844</v>
      </c>
      <c r="IF330">
        <v>1.85978</v>
      </c>
      <c r="IG330">
        <v>1.85989</v>
      </c>
      <c r="IH330">
        <v>1.85838</v>
      </c>
      <c r="II330">
        <v>1.85745</v>
      </c>
      <c r="IJ330">
        <v>1.85242</v>
      </c>
      <c r="IK330">
        <v>0</v>
      </c>
      <c r="IL330">
        <v>0</v>
      </c>
      <c r="IM330">
        <v>0</v>
      </c>
      <c r="IN330">
        <v>0</v>
      </c>
      <c r="IO330" t="s">
        <v>443</v>
      </c>
      <c r="IP330" t="s">
        <v>444</v>
      </c>
      <c r="IQ330" t="s">
        <v>445</v>
      </c>
      <c r="IR330" t="s">
        <v>445</v>
      </c>
      <c r="IS330" t="s">
        <v>445</v>
      </c>
      <c r="IT330" t="s">
        <v>445</v>
      </c>
      <c r="IU330">
        <v>0</v>
      </c>
      <c r="IV330">
        <v>100</v>
      </c>
      <c r="IW330">
        <v>100</v>
      </c>
      <c r="IX330">
        <v>-1.156</v>
      </c>
      <c r="IY330">
        <v>0.3152</v>
      </c>
      <c r="IZ330">
        <v>-1.088691465271074</v>
      </c>
      <c r="JA330">
        <v>-0.0009653133281458612</v>
      </c>
      <c r="JB330">
        <v>1.467522864134924E-06</v>
      </c>
      <c r="JC330">
        <v>-3.533429210606989E-10</v>
      </c>
      <c r="JD330">
        <v>0.001055554131792665</v>
      </c>
      <c r="JE330">
        <v>0.003653998214210923</v>
      </c>
      <c r="JF330">
        <v>0.0003927652080039181</v>
      </c>
      <c r="JG330">
        <v>9.453655735445027E-07</v>
      </c>
      <c r="JH330">
        <v>2</v>
      </c>
      <c r="JI330">
        <v>1975</v>
      </c>
      <c r="JJ330">
        <v>1</v>
      </c>
      <c r="JK330">
        <v>27</v>
      </c>
      <c r="JL330">
        <v>193075.7</v>
      </c>
      <c r="JM330">
        <v>193075.9</v>
      </c>
      <c r="JN330">
        <v>0.26001</v>
      </c>
      <c r="JO330">
        <v>2.70264</v>
      </c>
      <c r="JP330">
        <v>1.49658</v>
      </c>
      <c r="JQ330">
        <v>2.34741</v>
      </c>
      <c r="JR330">
        <v>1.54907</v>
      </c>
      <c r="JS330">
        <v>2.36328</v>
      </c>
      <c r="JT330">
        <v>37.1941</v>
      </c>
      <c r="JU330">
        <v>24.1751</v>
      </c>
      <c r="JV330">
        <v>18</v>
      </c>
      <c r="JW330">
        <v>486.491</v>
      </c>
      <c r="JX330">
        <v>475.979</v>
      </c>
      <c r="JY330">
        <v>28.9105</v>
      </c>
      <c r="JZ330">
        <v>29.5623</v>
      </c>
      <c r="KA330">
        <v>30.0001</v>
      </c>
      <c r="KB330">
        <v>29.7593</v>
      </c>
      <c r="KC330">
        <v>29.7463</v>
      </c>
      <c r="KD330">
        <v>5.30771</v>
      </c>
      <c r="KE330">
        <v>21.1505</v>
      </c>
      <c r="KF330">
        <v>44.1582</v>
      </c>
      <c r="KG330">
        <v>28.8996</v>
      </c>
      <c r="KH330">
        <v>32.1162</v>
      </c>
      <c r="KI330">
        <v>17.0297</v>
      </c>
      <c r="KJ330">
        <v>101.775</v>
      </c>
      <c r="KK330">
        <v>91.43899999999999</v>
      </c>
    </row>
    <row r="331" spans="1:297">
      <c r="A331">
        <v>313</v>
      </c>
      <c r="B331">
        <v>1758574244.6</v>
      </c>
      <c r="C331">
        <v>9467</v>
      </c>
      <c r="D331" t="s">
        <v>1074</v>
      </c>
      <c r="E331" t="s">
        <v>1075</v>
      </c>
      <c r="F331">
        <v>5</v>
      </c>
      <c r="G331" t="s">
        <v>1027</v>
      </c>
      <c r="H331" t="s">
        <v>438</v>
      </c>
      <c r="I331">
        <v>1758574236.599999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(EA331+(U331+2*0.95*5.67E-8*(((EA331+$B$9)+273)^4-(EA331+273)^4)-44100*J331)/(1.84*29.3*R331+8*0.95*5.67E-8*(EA331+273)^3))</f>
        <v>0</v>
      </c>
      <c r="W331">
        <f>($C$9*EB331+$D$9*EC331+$E$9*V331)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2*0.95*5.67E-8*(((EA331+$B$9)+273)^4-(W331+273)^4)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426.9455871321691</v>
      </c>
      <c r="AK331">
        <v>405.4085030303028</v>
      </c>
      <c r="AL331">
        <v>-0.02186342158031738</v>
      </c>
      <c r="AM331">
        <v>64.87890577016289</v>
      </c>
      <c r="AN331">
        <f>(AP331 - AO331 + DY331*1E3/(8.314*(EA331+273.15)) * AR331/DX331 * AQ331) * DX331/(100*DL331) * 1000/(1000 - AP331)</f>
        <v>0</v>
      </c>
      <c r="AO331">
        <v>16.8708768376586</v>
      </c>
      <c r="AP331">
        <v>23.77834363636364</v>
      </c>
      <c r="AQ331">
        <v>5.192539241444039E-05</v>
      </c>
      <c r="AR331">
        <v>105.4873965912512</v>
      </c>
      <c r="AS331">
        <v>0</v>
      </c>
      <c r="AT331">
        <v>0</v>
      </c>
      <c r="AU331">
        <f>IF(AS331*$H$15&gt;=AW331,1.0,(AW331/(AW331-AS331*$H$15)))</f>
        <v>0</v>
      </c>
      <c r="AV331">
        <f>(AU331-1)*100</f>
        <v>0</v>
      </c>
      <c r="AW331">
        <f>MAX(0,($B$15+$C$15*EF331)/(1+$D$15*EF331)*DY331/(EA331+273)*$E$15)</f>
        <v>0</v>
      </c>
      <c r="AX331" t="s">
        <v>439</v>
      </c>
      <c r="AY331" t="s">
        <v>439</v>
      </c>
      <c r="AZ331">
        <v>0</v>
      </c>
      <c r="BA331">
        <v>0</v>
      </c>
      <c r="BB331">
        <f>1-AZ331/BA331</f>
        <v>0</v>
      </c>
      <c r="BC331">
        <v>0</v>
      </c>
      <c r="BD331" t="s">
        <v>439</v>
      </c>
      <c r="BE331" t="s">
        <v>439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439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$B$13*EG331+$C$13*EH331+$F$13*ES331*(1-EV331)</f>
        <v>0</v>
      </c>
      <c r="DI331">
        <f>DH331*DJ331</f>
        <v>0</v>
      </c>
      <c r="DJ331">
        <f>($B$13*$D$11+$C$13*$D$11+$F$13*((FF331+EX331)/MAX(FF331+EX331+FG331, 0.1)*$I$11+FG331/MAX(FF331+EX331+FG331, 0.1)*$J$11))/($B$13+$C$13+$F$13)</f>
        <v>0</v>
      </c>
      <c r="DK331">
        <f>($B$13*$K$11+$C$13*$K$11+$F$13*((FF331+EX331)/MAX(FF331+EX331+FG331, 0.1)*$P$11+FG331/MAX(FF331+EX331+FG331, 0.1)*$Q$11))/($B$13+$C$13+$F$13)</f>
        <v>0</v>
      </c>
      <c r="DL331">
        <v>5.18</v>
      </c>
      <c r="DM331">
        <v>0.5</v>
      </c>
      <c r="DN331" t="s">
        <v>440</v>
      </c>
      <c r="DO331">
        <v>2</v>
      </c>
      <c r="DP331" t="b">
        <v>1</v>
      </c>
      <c r="DQ331">
        <v>1758574236.599999</v>
      </c>
      <c r="DR331">
        <v>395.8343548387097</v>
      </c>
      <c r="DS331">
        <v>419.7655161290323</v>
      </c>
      <c r="DT331">
        <v>23.77363870967742</v>
      </c>
      <c r="DU331">
        <v>16.87371612903226</v>
      </c>
      <c r="DV331">
        <v>397.0972258064516</v>
      </c>
      <c r="DW331">
        <v>23.45852580645161</v>
      </c>
      <c r="DX331">
        <v>499.9911290322581</v>
      </c>
      <c r="DY331">
        <v>89.74470322580648</v>
      </c>
      <c r="DZ331">
        <v>0.06914166774193549</v>
      </c>
      <c r="EA331">
        <v>30.0022193548387</v>
      </c>
      <c r="EB331">
        <v>30.00535161290323</v>
      </c>
      <c r="EC331">
        <v>999.9000000000003</v>
      </c>
      <c r="ED331">
        <v>0</v>
      </c>
      <c r="EE331">
        <v>0</v>
      </c>
      <c r="EF331">
        <v>10000.68258064516</v>
      </c>
      <c r="EG331">
        <v>0</v>
      </c>
      <c r="EH331">
        <v>8.80354</v>
      </c>
      <c r="EI331">
        <v>-23.93113548387096</v>
      </c>
      <c r="EJ331">
        <v>405.4739677419354</v>
      </c>
      <c r="EK331">
        <v>426.9700967741936</v>
      </c>
      <c r="EL331">
        <v>6.899920000000001</v>
      </c>
      <c r="EM331">
        <v>419.7655161290323</v>
      </c>
      <c r="EN331">
        <v>16.87371612903226</v>
      </c>
      <c r="EO331">
        <v>2.133558387096774</v>
      </c>
      <c r="EP331">
        <v>1.514326129032258</v>
      </c>
      <c r="EQ331">
        <v>18.47195806451613</v>
      </c>
      <c r="ER331">
        <v>13.11359032258065</v>
      </c>
      <c r="ES331">
        <v>2000.029677419355</v>
      </c>
      <c r="ET331">
        <v>0.9800021935483869</v>
      </c>
      <c r="EU331">
        <v>0.01999750967741935</v>
      </c>
      <c r="EV331">
        <v>0</v>
      </c>
      <c r="EW331">
        <v>791.4712903225808</v>
      </c>
      <c r="EX331">
        <v>5.000779999999999</v>
      </c>
      <c r="EY331">
        <v>15825.88064516129</v>
      </c>
      <c r="EZ331">
        <v>16379.89032258065</v>
      </c>
      <c r="FA331">
        <v>40.10467741935484</v>
      </c>
      <c r="FB331">
        <v>40.80406451612902</v>
      </c>
      <c r="FC331">
        <v>40.20135483870968</v>
      </c>
      <c r="FD331">
        <v>40.55403225806451</v>
      </c>
      <c r="FE331">
        <v>41.31435483870968</v>
      </c>
      <c r="FF331">
        <v>1955.129677419355</v>
      </c>
      <c r="FG331">
        <v>39.89935483870969</v>
      </c>
      <c r="FH331">
        <v>0</v>
      </c>
      <c r="FI331">
        <v>1758574242.6</v>
      </c>
      <c r="FJ331">
        <v>0</v>
      </c>
      <c r="FK331">
        <v>791.5155</v>
      </c>
      <c r="FL331">
        <v>6.293572663117745</v>
      </c>
      <c r="FM331">
        <v>138.9230769403623</v>
      </c>
      <c r="FN331">
        <v>15826.99615384615</v>
      </c>
      <c r="FO331">
        <v>15</v>
      </c>
      <c r="FP331">
        <v>0</v>
      </c>
      <c r="FQ331" t="s">
        <v>441</v>
      </c>
      <c r="FR331">
        <v>1746989605.5</v>
      </c>
      <c r="FS331">
        <v>1746989593.5</v>
      </c>
      <c r="FT331">
        <v>0</v>
      </c>
      <c r="FU331">
        <v>-0.274</v>
      </c>
      <c r="FV331">
        <v>-0.002</v>
      </c>
      <c r="FW331">
        <v>2.549</v>
      </c>
      <c r="FX331">
        <v>0.129</v>
      </c>
      <c r="FY331">
        <v>420</v>
      </c>
      <c r="FZ331">
        <v>17</v>
      </c>
      <c r="GA331">
        <v>0.02</v>
      </c>
      <c r="GB331">
        <v>0.04</v>
      </c>
      <c r="GC331">
        <v>-23.9267675</v>
      </c>
      <c r="GD331">
        <v>-0.05282589118195461</v>
      </c>
      <c r="GE331">
        <v>0.04115252354048288</v>
      </c>
      <c r="GF331">
        <v>1</v>
      </c>
      <c r="GG331">
        <v>791.0978235294118</v>
      </c>
      <c r="GH331">
        <v>7.995110773482607</v>
      </c>
      <c r="GI331">
        <v>0.8365551024567205</v>
      </c>
      <c r="GJ331">
        <v>0</v>
      </c>
      <c r="GK331">
        <v>6.899138750000001</v>
      </c>
      <c r="GL331">
        <v>0.03592491557221293</v>
      </c>
      <c r="GM331">
        <v>0.004039586728552791</v>
      </c>
      <c r="GN331">
        <v>1</v>
      </c>
      <c r="GO331">
        <v>2</v>
      </c>
      <c r="GP331">
        <v>3</v>
      </c>
      <c r="GQ331" t="s">
        <v>448</v>
      </c>
      <c r="GR331">
        <v>3.10162</v>
      </c>
      <c r="GS331">
        <v>2.72662</v>
      </c>
      <c r="GT331">
        <v>0.0835038</v>
      </c>
      <c r="GU331">
        <v>0.0871026</v>
      </c>
      <c r="GV331">
        <v>0.106096</v>
      </c>
      <c r="GW331">
        <v>0.0842852</v>
      </c>
      <c r="GX331">
        <v>23911.8</v>
      </c>
      <c r="GY331">
        <v>21669.4</v>
      </c>
      <c r="GZ331">
        <v>26655.8</v>
      </c>
      <c r="HA331">
        <v>23961.9</v>
      </c>
      <c r="HB331">
        <v>38130.2</v>
      </c>
      <c r="HC331">
        <v>32453</v>
      </c>
      <c r="HD331">
        <v>46551.7</v>
      </c>
      <c r="HE331">
        <v>37924.9</v>
      </c>
      <c r="HF331">
        <v>1.86775</v>
      </c>
      <c r="HG331">
        <v>1.82955</v>
      </c>
      <c r="HH331">
        <v>0.0793859</v>
      </c>
      <c r="HI331">
        <v>0</v>
      </c>
      <c r="HJ331">
        <v>28.7219</v>
      </c>
      <c r="HK331">
        <v>999.9</v>
      </c>
      <c r="HL331">
        <v>39.6</v>
      </c>
      <c r="HM331">
        <v>32.7</v>
      </c>
      <c r="HN331">
        <v>21.9185</v>
      </c>
      <c r="HO331">
        <v>61.115</v>
      </c>
      <c r="HP331">
        <v>22.9006</v>
      </c>
      <c r="HQ331">
        <v>1</v>
      </c>
      <c r="HR331">
        <v>0.178338</v>
      </c>
      <c r="HS331">
        <v>-0.216209</v>
      </c>
      <c r="HT331">
        <v>20.2805</v>
      </c>
      <c r="HU331">
        <v>5.21415</v>
      </c>
      <c r="HV331">
        <v>11.98</v>
      </c>
      <c r="HW331">
        <v>4.96405</v>
      </c>
      <c r="HX331">
        <v>3.2751</v>
      </c>
      <c r="HY331">
        <v>9999</v>
      </c>
      <c r="HZ331">
        <v>9999</v>
      </c>
      <c r="IA331">
        <v>9999</v>
      </c>
      <c r="IB331">
        <v>999.9</v>
      </c>
      <c r="IC331">
        <v>1.86391</v>
      </c>
      <c r="ID331">
        <v>1.86005</v>
      </c>
      <c r="IE331">
        <v>1.85843</v>
      </c>
      <c r="IF331">
        <v>1.85975</v>
      </c>
      <c r="IG331">
        <v>1.85989</v>
      </c>
      <c r="IH331">
        <v>1.85837</v>
      </c>
      <c r="II331">
        <v>1.85745</v>
      </c>
      <c r="IJ331">
        <v>1.85242</v>
      </c>
      <c r="IK331">
        <v>0</v>
      </c>
      <c r="IL331">
        <v>0</v>
      </c>
      <c r="IM331">
        <v>0</v>
      </c>
      <c r="IN331">
        <v>0</v>
      </c>
      <c r="IO331" t="s">
        <v>443</v>
      </c>
      <c r="IP331" t="s">
        <v>444</v>
      </c>
      <c r="IQ331" t="s">
        <v>445</v>
      </c>
      <c r="IR331" t="s">
        <v>445</v>
      </c>
      <c r="IS331" t="s">
        <v>445</v>
      </c>
      <c r="IT331" t="s">
        <v>445</v>
      </c>
      <c r="IU331">
        <v>0</v>
      </c>
      <c r="IV331">
        <v>100</v>
      </c>
      <c r="IW331">
        <v>100</v>
      </c>
      <c r="IX331">
        <v>-1.262</v>
      </c>
      <c r="IY331">
        <v>0.3153</v>
      </c>
      <c r="IZ331">
        <v>-1.088691465271074</v>
      </c>
      <c r="JA331">
        <v>-0.0009653133281458612</v>
      </c>
      <c r="JB331">
        <v>1.467522864134924E-06</v>
      </c>
      <c r="JC331">
        <v>-3.533429210606989E-10</v>
      </c>
      <c r="JD331">
        <v>0.001055554131792665</v>
      </c>
      <c r="JE331">
        <v>0.003653998214210923</v>
      </c>
      <c r="JF331">
        <v>0.0003927652080039181</v>
      </c>
      <c r="JG331">
        <v>9.453655735445027E-07</v>
      </c>
      <c r="JH331">
        <v>2</v>
      </c>
      <c r="JI331">
        <v>1975</v>
      </c>
      <c r="JJ331">
        <v>1</v>
      </c>
      <c r="JK331">
        <v>27</v>
      </c>
      <c r="JL331">
        <v>193077.3</v>
      </c>
      <c r="JM331">
        <v>193077.5</v>
      </c>
      <c r="JN331">
        <v>1.14136</v>
      </c>
      <c r="JO331">
        <v>2.65381</v>
      </c>
      <c r="JP331">
        <v>1.49658</v>
      </c>
      <c r="JQ331">
        <v>2.34985</v>
      </c>
      <c r="JR331">
        <v>1.54907</v>
      </c>
      <c r="JS331">
        <v>2.43164</v>
      </c>
      <c r="JT331">
        <v>37.2181</v>
      </c>
      <c r="JU331">
        <v>24.1751</v>
      </c>
      <c r="JV331">
        <v>18</v>
      </c>
      <c r="JW331">
        <v>486.267</v>
      </c>
      <c r="JX331">
        <v>476.369</v>
      </c>
      <c r="JY331">
        <v>29.043</v>
      </c>
      <c r="JZ331">
        <v>29.5496</v>
      </c>
      <c r="KA331">
        <v>30.0001</v>
      </c>
      <c r="KB331">
        <v>29.7491</v>
      </c>
      <c r="KC331">
        <v>29.7386</v>
      </c>
      <c r="KD331">
        <v>23.0199</v>
      </c>
      <c r="KE331">
        <v>20.8761</v>
      </c>
      <c r="KF331">
        <v>43.0338</v>
      </c>
      <c r="KG331">
        <v>29.0383</v>
      </c>
      <c r="KH331">
        <v>426.46</v>
      </c>
      <c r="KI331">
        <v>16.8845</v>
      </c>
      <c r="KJ331">
        <v>101.778</v>
      </c>
      <c r="KK331">
        <v>91.44710000000001</v>
      </c>
    </row>
    <row r="332" spans="1:297">
      <c r="A332">
        <v>314</v>
      </c>
      <c r="B332">
        <v>1758574249.6</v>
      </c>
      <c r="C332">
        <v>9472</v>
      </c>
      <c r="D332" t="s">
        <v>1076</v>
      </c>
      <c r="E332" t="s">
        <v>1077</v>
      </c>
      <c r="F332">
        <v>5</v>
      </c>
      <c r="G332" t="s">
        <v>1027</v>
      </c>
      <c r="H332" t="s">
        <v>438</v>
      </c>
      <c r="I332">
        <v>1758574241.755172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(EA332+(U332+2*0.95*5.67E-8*(((EA332+$B$9)+273)^4-(EA332+273)^4)-44100*J332)/(1.84*29.3*R332+8*0.95*5.67E-8*(EA332+273)^3))</f>
        <v>0</v>
      </c>
      <c r="W332">
        <f>($C$9*EB332+$D$9*EC332+$E$9*V332)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2*0.95*5.67E-8*(((EA332+$B$9)+273)^4-(W332+273)^4)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427.0345832544974</v>
      </c>
      <c r="AK332">
        <v>405.4978060606058</v>
      </c>
      <c r="AL332">
        <v>0.02061496915183234</v>
      </c>
      <c r="AM332">
        <v>64.87890577016289</v>
      </c>
      <c r="AN332">
        <f>(AP332 - AO332 + DY332*1E3/(8.314*(EA332+273.15)) * AR332/DX332 * AQ332) * DX332/(100*DL332) * 1000/(1000 - AP332)</f>
        <v>0</v>
      </c>
      <c r="AO332">
        <v>16.86503422912659</v>
      </c>
      <c r="AP332">
        <v>23.7787703030303</v>
      </c>
      <c r="AQ332">
        <v>-3.55909782373026E-05</v>
      </c>
      <c r="AR332">
        <v>105.4873965912512</v>
      </c>
      <c r="AS332">
        <v>0</v>
      </c>
      <c r="AT332">
        <v>0</v>
      </c>
      <c r="AU332">
        <f>IF(AS332*$H$15&gt;=AW332,1.0,(AW332/(AW332-AS332*$H$15)))</f>
        <v>0</v>
      </c>
      <c r="AV332">
        <f>(AU332-1)*100</f>
        <v>0</v>
      </c>
      <c r="AW332">
        <f>MAX(0,($B$15+$C$15*EF332)/(1+$D$15*EF332)*DY332/(EA332+273)*$E$15)</f>
        <v>0</v>
      </c>
      <c r="AX332" t="s">
        <v>439</v>
      </c>
      <c r="AY332" t="s">
        <v>439</v>
      </c>
      <c r="AZ332">
        <v>0</v>
      </c>
      <c r="BA332">
        <v>0</v>
      </c>
      <c r="BB332">
        <f>1-AZ332/BA332</f>
        <v>0</v>
      </c>
      <c r="BC332">
        <v>0</v>
      </c>
      <c r="BD332" t="s">
        <v>439</v>
      </c>
      <c r="BE332" t="s">
        <v>439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439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$B$13*EG332+$C$13*EH332+$F$13*ES332*(1-EV332)</f>
        <v>0</v>
      </c>
      <c r="DI332">
        <f>DH332*DJ332</f>
        <v>0</v>
      </c>
      <c r="DJ332">
        <f>($B$13*$D$11+$C$13*$D$11+$F$13*((FF332+EX332)/MAX(FF332+EX332+FG332, 0.1)*$I$11+FG332/MAX(FF332+EX332+FG332, 0.1)*$J$11))/($B$13+$C$13+$F$13)</f>
        <v>0</v>
      </c>
      <c r="DK332">
        <f>($B$13*$K$11+$C$13*$K$11+$F$13*((FF332+EX332)/MAX(FF332+EX332+FG332, 0.1)*$P$11+FG332/MAX(FF332+EX332+FG332, 0.1)*$Q$11))/($B$13+$C$13+$F$13)</f>
        <v>0</v>
      </c>
      <c r="DL332">
        <v>5.18</v>
      </c>
      <c r="DM332">
        <v>0.5</v>
      </c>
      <c r="DN332" t="s">
        <v>440</v>
      </c>
      <c r="DO332">
        <v>2</v>
      </c>
      <c r="DP332" t="b">
        <v>1</v>
      </c>
      <c r="DQ332">
        <v>1758574241.755172</v>
      </c>
      <c r="DR332">
        <v>395.8167931034483</v>
      </c>
      <c r="DS332">
        <v>419.9601034482758</v>
      </c>
      <c r="DT332">
        <v>23.7768551724138</v>
      </c>
      <c r="DU332">
        <v>16.86989655172414</v>
      </c>
      <c r="DV332">
        <v>397.0796206896552</v>
      </c>
      <c r="DW332">
        <v>23.46165862068965</v>
      </c>
      <c r="DX332">
        <v>500.0122068965517</v>
      </c>
      <c r="DY332">
        <v>89.74545517241377</v>
      </c>
      <c r="DZ332">
        <v>0.06881338275862069</v>
      </c>
      <c r="EA332">
        <v>30.00519999999999</v>
      </c>
      <c r="EB332">
        <v>30.00892068965517</v>
      </c>
      <c r="EC332">
        <v>999.9000000000002</v>
      </c>
      <c r="ED332">
        <v>0</v>
      </c>
      <c r="EE332">
        <v>0</v>
      </c>
      <c r="EF332">
        <v>9996.788275862069</v>
      </c>
      <c r="EG332">
        <v>0</v>
      </c>
      <c r="EH332">
        <v>8.80354</v>
      </c>
      <c r="EI332">
        <v>-24.14335172413794</v>
      </c>
      <c r="EJ332">
        <v>405.457275862069</v>
      </c>
      <c r="EK332">
        <v>427.1664137931035</v>
      </c>
      <c r="EL332">
        <v>6.906946896551725</v>
      </c>
      <c r="EM332">
        <v>419.9601034482758</v>
      </c>
      <c r="EN332">
        <v>16.86989655172414</v>
      </c>
      <c r="EO332">
        <v>2.133864482758621</v>
      </c>
      <c r="EP332">
        <v>1.513996896551724</v>
      </c>
      <c r="EQ332">
        <v>18.47424827586206</v>
      </c>
      <c r="ER332">
        <v>13.11025172413793</v>
      </c>
      <c r="ES332">
        <v>2000.014482758621</v>
      </c>
      <c r="ET332">
        <v>0.9800019999999999</v>
      </c>
      <c r="EU332">
        <v>0.0199977</v>
      </c>
      <c r="EV332">
        <v>0</v>
      </c>
      <c r="EW332">
        <v>792.0677931034483</v>
      </c>
      <c r="EX332">
        <v>5.00078</v>
      </c>
      <c r="EY332">
        <v>15837.80344827586</v>
      </c>
      <c r="EZ332">
        <v>16379.76206896552</v>
      </c>
      <c r="FA332">
        <v>40.09465517241379</v>
      </c>
      <c r="FB332">
        <v>40.80565517241379</v>
      </c>
      <c r="FC332">
        <v>40.23689655172414</v>
      </c>
      <c r="FD332">
        <v>40.54058620689654</v>
      </c>
      <c r="FE332">
        <v>41.29724137931034</v>
      </c>
      <c r="FF332">
        <v>1955.114482758621</v>
      </c>
      <c r="FG332">
        <v>39.90000000000001</v>
      </c>
      <c r="FH332">
        <v>0</v>
      </c>
      <c r="FI332">
        <v>1758574247.4</v>
      </c>
      <c r="FJ332">
        <v>0</v>
      </c>
      <c r="FK332">
        <v>792.0697307692307</v>
      </c>
      <c r="FL332">
        <v>6.836410268074514</v>
      </c>
      <c r="FM332">
        <v>136.9435897322006</v>
      </c>
      <c r="FN332">
        <v>15838</v>
      </c>
      <c r="FO332">
        <v>15</v>
      </c>
      <c r="FP332">
        <v>0</v>
      </c>
      <c r="FQ332" t="s">
        <v>441</v>
      </c>
      <c r="FR332">
        <v>1746989605.5</v>
      </c>
      <c r="FS332">
        <v>1746989593.5</v>
      </c>
      <c r="FT332">
        <v>0</v>
      </c>
      <c r="FU332">
        <v>-0.274</v>
      </c>
      <c r="FV332">
        <v>-0.002</v>
      </c>
      <c r="FW332">
        <v>2.549</v>
      </c>
      <c r="FX332">
        <v>0.129</v>
      </c>
      <c r="FY332">
        <v>420</v>
      </c>
      <c r="FZ332">
        <v>17</v>
      </c>
      <c r="GA332">
        <v>0.02</v>
      </c>
      <c r="GB332">
        <v>0.04</v>
      </c>
      <c r="GC332">
        <v>-24.0316756097561</v>
      </c>
      <c r="GD332">
        <v>-1.538299651568008</v>
      </c>
      <c r="GE332">
        <v>0.3108484485110093</v>
      </c>
      <c r="GF332">
        <v>0</v>
      </c>
      <c r="GG332">
        <v>791.708205882353</v>
      </c>
      <c r="GH332">
        <v>6.712314748202781</v>
      </c>
      <c r="GI332">
        <v>0.7095615787816031</v>
      </c>
      <c r="GJ332">
        <v>0</v>
      </c>
      <c r="GK332">
        <v>6.902933170731708</v>
      </c>
      <c r="GL332">
        <v>0.0717131707317063</v>
      </c>
      <c r="GM332">
        <v>0.007623069108265147</v>
      </c>
      <c r="GN332">
        <v>1</v>
      </c>
      <c r="GO332">
        <v>1</v>
      </c>
      <c r="GP332">
        <v>3</v>
      </c>
      <c r="GQ332" t="s">
        <v>451</v>
      </c>
      <c r="GR332">
        <v>3.10158</v>
      </c>
      <c r="GS332">
        <v>2.72637</v>
      </c>
      <c r="GT332">
        <v>0.0835326</v>
      </c>
      <c r="GU332">
        <v>0.0876053</v>
      </c>
      <c r="GV332">
        <v>0.106089</v>
      </c>
      <c r="GW332">
        <v>0.08415019999999999</v>
      </c>
      <c r="GX332">
        <v>23911</v>
      </c>
      <c r="GY332">
        <v>21657.6</v>
      </c>
      <c r="GZ332">
        <v>26655.7</v>
      </c>
      <c r="HA332">
        <v>23961.9</v>
      </c>
      <c r="HB332">
        <v>38130.3</v>
      </c>
      <c r="HC332">
        <v>32457.9</v>
      </c>
      <c r="HD332">
        <v>46551.5</v>
      </c>
      <c r="HE332">
        <v>37925</v>
      </c>
      <c r="HF332">
        <v>1.86775</v>
      </c>
      <c r="HG332">
        <v>1.82957</v>
      </c>
      <c r="HH332">
        <v>0.0784397</v>
      </c>
      <c r="HI332">
        <v>0</v>
      </c>
      <c r="HJ332">
        <v>28.7268</v>
      </c>
      <c r="HK332">
        <v>999.9</v>
      </c>
      <c r="HL332">
        <v>39.6</v>
      </c>
      <c r="HM332">
        <v>32.7</v>
      </c>
      <c r="HN332">
        <v>21.9201</v>
      </c>
      <c r="HO332">
        <v>61.245</v>
      </c>
      <c r="HP332">
        <v>22.8966</v>
      </c>
      <c r="HQ332">
        <v>1</v>
      </c>
      <c r="HR332">
        <v>0.178163</v>
      </c>
      <c r="HS332">
        <v>-0.263538</v>
      </c>
      <c r="HT332">
        <v>20.2801</v>
      </c>
      <c r="HU332">
        <v>5.2098</v>
      </c>
      <c r="HV332">
        <v>11.98</v>
      </c>
      <c r="HW332">
        <v>4.9632</v>
      </c>
      <c r="HX332">
        <v>3.2744</v>
      </c>
      <c r="HY332">
        <v>9999</v>
      </c>
      <c r="HZ332">
        <v>9999</v>
      </c>
      <c r="IA332">
        <v>9999</v>
      </c>
      <c r="IB332">
        <v>999.9</v>
      </c>
      <c r="IC332">
        <v>1.86394</v>
      </c>
      <c r="ID332">
        <v>1.86005</v>
      </c>
      <c r="IE332">
        <v>1.85843</v>
      </c>
      <c r="IF332">
        <v>1.85976</v>
      </c>
      <c r="IG332">
        <v>1.85989</v>
      </c>
      <c r="IH332">
        <v>1.85837</v>
      </c>
      <c r="II332">
        <v>1.85745</v>
      </c>
      <c r="IJ332">
        <v>1.85242</v>
      </c>
      <c r="IK332">
        <v>0</v>
      </c>
      <c r="IL332">
        <v>0</v>
      </c>
      <c r="IM332">
        <v>0</v>
      </c>
      <c r="IN332">
        <v>0</v>
      </c>
      <c r="IO332" t="s">
        <v>443</v>
      </c>
      <c r="IP332" t="s">
        <v>444</v>
      </c>
      <c r="IQ332" t="s">
        <v>445</v>
      </c>
      <c r="IR332" t="s">
        <v>445</v>
      </c>
      <c r="IS332" t="s">
        <v>445</v>
      </c>
      <c r="IT332" t="s">
        <v>445</v>
      </c>
      <c r="IU332">
        <v>0</v>
      </c>
      <c r="IV332">
        <v>100</v>
      </c>
      <c r="IW332">
        <v>100</v>
      </c>
      <c r="IX332">
        <v>-1.263</v>
      </c>
      <c r="IY332">
        <v>0.3151</v>
      </c>
      <c r="IZ332">
        <v>-1.088691465271074</v>
      </c>
      <c r="JA332">
        <v>-0.0009653133281458612</v>
      </c>
      <c r="JB332">
        <v>1.467522864134924E-06</v>
      </c>
      <c r="JC332">
        <v>-3.533429210606989E-10</v>
      </c>
      <c r="JD332">
        <v>0.001055554131792665</v>
      </c>
      <c r="JE332">
        <v>0.003653998214210923</v>
      </c>
      <c r="JF332">
        <v>0.0003927652080039181</v>
      </c>
      <c r="JG332">
        <v>9.453655735445027E-07</v>
      </c>
      <c r="JH332">
        <v>2</v>
      </c>
      <c r="JI332">
        <v>1975</v>
      </c>
      <c r="JJ332">
        <v>1</v>
      </c>
      <c r="JK332">
        <v>27</v>
      </c>
      <c r="JL332">
        <v>193077.4</v>
      </c>
      <c r="JM332">
        <v>193077.6</v>
      </c>
      <c r="JN332">
        <v>1.17065</v>
      </c>
      <c r="JO332">
        <v>2.64404</v>
      </c>
      <c r="JP332">
        <v>1.49658</v>
      </c>
      <c r="JQ332">
        <v>2.34985</v>
      </c>
      <c r="JR332">
        <v>1.54907</v>
      </c>
      <c r="JS332">
        <v>2.40723</v>
      </c>
      <c r="JT332">
        <v>37.1941</v>
      </c>
      <c r="JU332">
        <v>24.1751</v>
      </c>
      <c r="JV332">
        <v>18</v>
      </c>
      <c r="JW332">
        <v>486.267</v>
      </c>
      <c r="JX332">
        <v>476.367</v>
      </c>
      <c r="JY332">
        <v>29.0232</v>
      </c>
      <c r="JZ332">
        <v>29.5487</v>
      </c>
      <c r="KA332">
        <v>30</v>
      </c>
      <c r="KB332">
        <v>29.7491</v>
      </c>
      <c r="KC332">
        <v>29.7362</v>
      </c>
      <c r="KD332">
        <v>23.534</v>
      </c>
      <c r="KE332">
        <v>20.8761</v>
      </c>
      <c r="KF332">
        <v>42.6585</v>
      </c>
      <c r="KG332">
        <v>29.0257</v>
      </c>
      <c r="KH332">
        <v>440.038</v>
      </c>
      <c r="KI332">
        <v>16.8801</v>
      </c>
      <c r="KJ332">
        <v>101.777</v>
      </c>
      <c r="KK332">
        <v>91.4472</v>
      </c>
    </row>
    <row r="333" spans="1:297">
      <c r="A333">
        <v>315</v>
      </c>
      <c r="B333">
        <v>1758574254.6</v>
      </c>
      <c r="C333">
        <v>9477</v>
      </c>
      <c r="D333" t="s">
        <v>1078</v>
      </c>
      <c r="E333" t="s">
        <v>1079</v>
      </c>
      <c r="F333">
        <v>5</v>
      </c>
      <c r="G333" t="s">
        <v>1027</v>
      </c>
      <c r="H333" t="s">
        <v>438</v>
      </c>
      <c r="I333">
        <v>1758574246.832142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(EA333+(U333+2*0.95*5.67E-8*(((EA333+$B$9)+273)^4-(EA333+273)^4)-44100*J333)/(1.84*29.3*R333+8*0.95*5.67E-8*(EA333+273)^3))</f>
        <v>0</v>
      </c>
      <c r="W333">
        <f>($C$9*EB333+$D$9*EC333+$E$9*V333)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2*0.95*5.67E-8*(((EA333+$B$9)+273)^4-(W333+273)^4)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434.7823056718908</v>
      </c>
      <c r="AK333">
        <v>409.0242363636364</v>
      </c>
      <c r="AL333">
        <v>0.851540587334759</v>
      </c>
      <c r="AM333">
        <v>64.87890577016289</v>
      </c>
      <c r="AN333">
        <f>(AP333 - AO333 + DY333*1E3/(8.314*(EA333+273.15)) * AR333/DX333 * AQ333) * DX333/(100*DL333) * 1000/(1000 - AP333)</f>
        <v>0</v>
      </c>
      <c r="AO333">
        <v>16.79119581474605</v>
      </c>
      <c r="AP333">
        <v>23.75728303030303</v>
      </c>
      <c r="AQ333">
        <v>-0.0002472803296396372</v>
      </c>
      <c r="AR333">
        <v>105.4873965912512</v>
      </c>
      <c r="AS333">
        <v>0</v>
      </c>
      <c r="AT333">
        <v>0</v>
      </c>
      <c r="AU333">
        <f>IF(AS333*$H$15&gt;=AW333,1.0,(AW333/(AW333-AS333*$H$15)))</f>
        <v>0</v>
      </c>
      <c r="AV333">
        <f>(AU333-1)*100</f>
        <v>0</v>
      </c>
      <c r="AW333">
        <f>MAX(0,($B$15+$C$15*EF333)/(1+$D$15*EF333)*DY333/(EA333+273)*$E$15)</f>
        <v>0</v>
      </c>
      <c r="AX333" t="s">
        <v>439</v>
      </c>
      <c r="AY333" t="s">
        <v>439</v>
      </c>
      <c r="AZ333">
        <v>0</v>
      </c>
      <c r="BA333">
        <v>0</v>
      </c>
      <c r="BB333">
        <f>1-AZ333/BA333</f>
        <v>0</v>
      </c>
      <c r="BC333">
        <v>0</v>
      </c>
      <c r="BD333" t="s">
        <v>439</v>
      </c>
      <c r="BE333" t="s">
        <v>439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439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$B$13*EG333+$C$13*EH333+$F$13*ES333*(1-EV333)</f>
        <v>0</v>
      </c>
      <c r="DI333">
        <f>DH333*DJ333</f>
        <v>0</v>
      </c>
      <c r="DJ333">
        <f>($B$13*$D$11+$C$13*$D$11+$F$13*((FF333+EX333)/MAX(FF333+EX333+FG333, 0.1)*$I$11+FG333/MAX(FF333+EX333+FG333, 0.1)*$J$11))/($B$13+$C$13+$F$13)</f>
        <v>0</v>
      </c>
      <c r="DK333">
        <f>($B$13*$K$11+$C$13*$K$11+$F$13*((FF333+EX333)/MAX(FF333+EX333+FG333, 0.1)*$P$11+FG333/MAX(FF333+EX333+FG333, 0.1)*$Q$11))/($B$13+$C$13+$F$13)</f>
        <v>0</v>
      </c>
      <c r="DL333">
        <v>5.18</v>
      </c>
      <c r="DM333">
        <v>0.5</v>
      </c>
      <c r="DN333" t="s">
        <v>440</v>
      </c>
      <c r="DO333">
        <v>2</v>
      </c>
      <c r="DP333" t="b">
        <v>1</v>
      </c>
      <c r="DQ333">
        <v>1758574246.832142</v>
      </c>
      <c r="DR333">
        <v>396.3151071428571</v>
      </c>
      <c r="DS333">
        <v>422.9283928571428</v>
      </c>
      <c r="DT333">
        <v>23.77491071428571</v>
      </c>
      <c r="DU333">
        <v>16.84566428571429</v>
      </c>
      <c r="DV333">
        <v>397.5779285714285</v>
      </c>
      <c r="DW333">
        <v>23.45975714285714</v>
      </c>
      <c r="DX333">
        <v>499.9551428571428</v>
      </c>
      <c r="DY333">
        <v>89.745425</v>
      </c>
      <c r="DZ333">
        <v>0.06857601428571428</v>
      </c>
      <c r="EA333">
        <v>30.00504285714285</v>
      </c>
      <c r="EB333">
        <v>30.01008928571429</v>
      </c>
      <c r="EC333">
        <v>999.9000000000002</v>
      </c>
      <c r="ED333">
        <v>0</v>
      </c>
      <c r="EE333">
        <v>0</v>
      </c>
      <c r="EF333">
        <v>9985.379642857142</v>
      </c>
      <c r="EG333">
        <v>0</v>
      </c>
      <c r="EH333">
        <v>8.80354</v>
      </c>
      <c r="EI333">
        <v>-26.61325714285715</v>
      </c>
      <c r="EJ333">
        <v>405.9669285714285</v>
      </c>
      <c r="EK333">
        <v>430.1748571428571</v>
      </c>
      <c r="EL333">
        <v>6.929236785714286</v>
      </c>
      <c r="EM333">
        <v>422.9283928571428</v>
      </c>
      <c r="EN333">
        <v>16.84566428571429</v>
      </c>
      <c r="EO333">
        <v>2.133689642857143</v>
      </c>
      <c r="EP333">
        <v>1.5118225</v>
      </c>
      <c r="EQ333">
        <v>18.47293928571428</v>
      </c>
      <c r="ER333">
        <v>13.088225</v>
      </c>
      <c r="ES333">
        <v>2000.000714285714</v>
      </c>
      <c r="ET333">
        <v>0.9800018928571428</v>
      </c>
      <c r="EU333">
        <v>0.01999781071428572</v>
      </c>
      <c r="EV333">
        <v>0</v>
      </c>
      <c r="EW333">
        <v>792.5022500000001</v>
      </c>
      <c r="EX333">
        <v>5.00078</v>
      </c>
      <c r="EY333">
        <v>15847.72857142857</v>
      </c>
      <c r="EZ333">
        <v>16379.64642857143</v>
      </c>
      <c r="FA333">
        <v>40.08239285714286</v>
      </c>
      <c r="FB333">
        <v>40.79657142857143</v>
      </c>
      <c r="FC333">
        <v>40.24989285714285</v>
      </c>
      <c r="FD333">
        <v>40.53092857142856</v>
      </c>
      <c r="FE333">
        <v>41.2787857142857</v>
      </c>
      <c r="FF333">
        <v>1955.100714285715</v>
      </c>
      <c r="FG333">
        <v>39.9</v>
      </c>
      <c r="FH333">
        <v>0</v>
      </c>
      <c r="FI333">
        <v>1758574252.8</v>
      </c>
      <c r="FJ333">
        <v>0</v>
      </c>
      <c r="FK333">
        <v>792.5517600000001</v>
      </c>
      <c r="FL333">
        <v>4.554076934129721</v>
      </c>
      <c r="FM333">
        <v>98.73076938822391</v>
      </c>
      <c r="FN333">
        <v>15848.992</v>
      </c>
      <c r="FO333">
        <v>15</v>
      </c>
      <c r="FP333">
        <v>0</v>
      </c>
      <c r="FQ333" t="s">
        <v>441</v>
      </c>
      <c r="FR333">
        <v>1746989605.5</v>
      </c>
      <c r="FS333">
        <v>1746989593.5</v>
      </c>
      <c r="FT333">
        <v>0</v>
      </c>
      <c r="FU333">
        <v>-0.274</v>
      </c>
      <c r="FV333">
        <v>-0.002</v>
      </c>
      <c r="FW333">
        <v>2.549</v>
      </c>
      <c r="FX333">
        <v>0.129</v>
      </c>
      <c r="FY333">
        <v>420</v>
      </c>
      <c r="FZ333">
        <v>17</v>
      </c>
      <c r="GA333">
        <v>0.02</v>
      </c>
      <c r="GB333">
        <v>0.04</v>
      </c>
      <c r="GC333">
        <v>-25.8865775</v>
      </c>
      <c r="GD333">
        <v>-27.19466003752348</v>
      </c>
      <c r="GE333">
        <v>3.330003281716664</v>
      </c>
      <c r="GF333">
        <v>0</v>
      </c>
      <c r="GG333">
        <v>792.2501764705883</v>
      </c>
      <c r="GH333">
        <v>5.512024454037522</v>
      </c>
      <c r="GI333">
        <v>0.6052139860067068</v>
      </c>
      <c r="GJ333">
        <v>0</v>
      </c>
      <c r="GK333">
        <v>6.921676499999999</v>
      </c>
      <c r="GL333">
        <v>0.2484720450281367</v>
      </c>
      <c r="GM333">
        <v>0.02695559733617486</v>
      </c>
      <c r="GN333">
        <v>0</v>
      </c>
      <c r="GO333">
        <v>0</v>
      </c>
      <c r="GP333">
        <v>3</v>
      </c>
      <c r="GQ333" t="s">
        <v>456</v>
      </c>
      <c r="GR333">
        <v>3.10149</v>
      </c>
      <c r="GS333">
        <v>2.72637</v>
      </c>
      <c r="GT333">
        <v>0.0841768</v>
      </c>
      <c r="GU333">
        <v>0.08961330000000001</v>
      </c>
      <c r="GV333">
        <v>0.106018</v>
      </c>
      <c r="GW333">
        <v>0.0839869</v>
      </c>
      <c r="GX333">
        <v>23894.2</v>
      </c>
      <c r="GY333">
        <v>21610</v>
      </c>
      <c r="GZ333">
        <v>26655.7</v>
      </c>
      <c r="HA333">
        <v>23962.1</v>
      </c>
      <c r="HB333">
        <v>38133.6</v>
      </c>
      <c r="HC333">
        <v>32464</v>
      </c>
      <c r="HD333">
        <v>46551.6</v>
      </c>
      <c r="HE333">
        <v>37925.1</v>
      </c>
      <c r="HF333">
        <v>1.86733</v>
      </c>
      <c r="HG333">
        <v>1.82978</v>
      </c>
      <c r="HH333">
        <v>0.07838009999999999</v>
      </c>
      <c r="HI333">
        <v>0</v>
      </c>
      <c r="HJ333">
        <v>28.7304</v>
      </c>
      <c r="HK333">
        <v>999.9</v>
      </c>
      <c r="HL333">
        <v>39.5</v>
      </c>
      <c r="HM333">
        <v>32.7</v>
      </c>
      <c r="HN333">
        <v>21.8642</v>
      </c>
      <c r="HO333">
        <v>61.195</v>
      </c>
      <c r="HP333">
        <v>22.9647</v>
      </c>
      <c r="HQ333">
        <v>1</v>
      </c>
      <c r="HR333">
        <v>0.178102</v>
      </c>
      <c r="HS333">
        <v>-0.299259</v>
      </c>
      <c r="HT333">
        <v>20.2799</v>
      </c>
      <c r="HU333">
        <v>5.21115</v>
      </c>
      <c r="HV333">
        <v>11.98</v>
      </c>
      <c r="HW333">
        <v>4.9633</v>
      </c>
      <c r="HX333">
        <v>3.27445</v>
      </c>
      <c r="HY333">
        <v>9999</v>
      </c>
      <c r="HZ333">
        <v>9999</v>
      </c>
      <c r="IA333">
        <v>9999</v>
      </c>
      <c r="IB333">
        <v>999.9</v>
      </c>
      <c r="IC333">
        <v>1.86395</v>
      </c>
      <c r="ID333">
        <v>1.86006</v>
      </c>
      <c r="IE333">
        <v>1.8584</v>
      </c>
      <c r="IF333">
        <v>1.85975</v>
      </c>
      <c r="IG333">
        <v>1.85989</v>
      </c>
      <c r="IH333">
        <v>1.85837</v>
      </c>
      <c r="II333">
        <v>1.85745</v>
      </c>
      <c r="IJ333">
        <v>1.85242</v>
      </c>
      <c r="IK333">
        <v>0</v>
      </c>
      <c r="IL333">
        <v>0</v>
      </c>
      <c r="IM333">
        <v>0</v>
      </c>
      <c r="IN333">
        <v>0</v>
      </c>
      <c r="IO333" t="s">
        <v>443</v>
      </c>
      <c r="IP333" t="s">
        <v>444</v>
      </c>
      <c r="IQ333" t="s">
        <v>445</v>
      </c>
      <c r="IR333" t="s">
        <v>445</v>
      </c>
      <c r="IS333" t="s">
        <v>445</v>
      </c>
      <c r="IT333" t="s">
        <v>445</v>
      </c>
      <c r="IU333">
        <v>0</v>
      </c>
      <c r="IV333">
        <v>100</v>
      </c>
      <c r="IW333">
        <v>100</v>
      </c>
      <c r="IX333">
        <v>-1.262</v>
      </c>
      <c r="IY333">
        <v>0.3147</v>
      </c>
      <c r="IZ333">
        <v>-1.088691465271074</v>
      </c>
      <c r="JA333">
        <v>-0.0009653133281458612</v>
      </c>
      <c r="JB333">
        <v>1.467522864134924E-06</v>
      </c>
      <c r="JC333">
        <v>-3.533429210606989E-10</v>
      </c>
      <c r="JD333">
        <v>0.001055554131792665</v>
      </c>
      <c r="JE333">
        <v>0.003653998214210923</v>
      </c>
      <c r="JF333">
        <v>0.0003927652080039181</v>
      </c>
      <c r="JG333">
        <v>9.453655735445027E-07</v>
      </c>
      <c r="JH333">
        <v>2</v>
      </c>
      <c r="JI333">
        <v>1975</v>
      </c>
      <c r="JJ333">
        <v>1</v>
      </c>
      <c r="JK333">
        <v>27</v>
      </c>
      <c r="JL333">
        <v>193077.5</v>
      </c>
      <c r="JM333">
        <v>193077.7</v>
      </c>
      <c r="JN333">
        <v>1.19995</v>
      </c>
      <c r="JO333">
        <v>2.64404</v>
      </c>
      <c r="JP333">
        <v>1.49658</v>
      </c>
      <c r="JQ333">
        <v>2.34985</v>
      </c>
      <c r="JR333">
        <v>1.54907</v>
      </c>
      <c r="JS333">
        <v>2.43896</v>
      </c>
      <c r="JT333">
        <v>37.1941</v>
      </c>
      <c r="JU333">
        <v>24.1751</v>
      </c>
      <c r="JV333">
        <v>18</v>
      </c>
      <c r="JW333">
        <v>486.018</v>
      </c>
      <c r="JX333">
        <v>476.496</v>
      </c>
      <c r="JY333">
        <v>29.0135</v>
      </c>
      <c r="JZ333">
        <v>29.547</v>
      </c>
      <c r="KA333">
        <v>30</v>
      </c>
      <c r="KB333">
        <v>29.7491</v>
      </c>
      <c r="KC333">
        <v>29.7362</v>
      </c>
      <c r="KD333">
        <v>24.2403</v>
      </c>
      <c r="KE333">
        <v>20.5968</v>
      </c>
      <c r="KF333">
        <v>42.6585</v>
      </c>
      <c r="KG333">
        <v>29.018</v>
      </c>
      <c r="KH333">
        <v>460.093</v>
      </c>
      <c r="KI333">
        <v>16.8906</v>
      </c>
      <c r="KJ333">
        <v>101.778</v>
      </c>
      <c r="KK333">
        <v>91.4477</v>
      </c>
    </row>
    <row r="334" spans="1:297">
      <c r="A334">
        <v>316</v>
      </c>
      <c r="B334">
        <v>1758574259.6</v>
      </c>
      <c r="C334">
        <v>9482</v>
      </c>
      <c r="D334" t="s">
        <v>1080</v>
      </c>
      <c r="E334" t="s">
        <v>1081</v>
      </c>
      <c r="F334">
        <v>5</v>
      </c>
      <c r="G334" t="s">
        <v>1027</v>
      </c>
      <c r="H334" t="s">
        <v>438</v>
      </c>
      <c r="I334">
        <v>1758574252.1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(EA334+(U334+2*0.95*5.67E-8*(((EA334+$B$9)+273)^4-(EA334+273)^4)-44100*J334)/(1.84*29.3*R334+8*0.95*5.67E-8*(EA334+273)^3))</f>
        <v>0</v>
      </c>
      <c r="W334">
        <f>($C$9*EB334+$D$9*EC334+$E$9*V334)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2*0.95*5.67E-8*(((EA334+$B$9)+273)^4-(W334+273)^4)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449.5527230656461</v>
      </c>
      <c r="AK334">
        <v>418.311806060606</v>
      </c>
      <c r="AL334">
        <v>1.977612518917251</v>
      </c>
      <c r="AM334">
        <v>64.87890577016289</v>
      </c>
      <c r="AN334">
        <f>(AP334 - AO334 + DY334*1E3/(8.314*(EA334+273.15)) * AR334/DX334 * AQ334) * DX334/(100*DL334) * 1000/(1000 - AP334)</f>
        <v>0</v>
      </c>
      <c r="AO334">
        <v>16.80392036903614</v>
      </c>
      <c r="AP334">
        <v>23.74328181818181</v>
      </c>
      <c r="AQ334">
        <v>-0.0001046595259142255</v>
      </c>
      <c r="AR334">
        <v>105.4873965912512</v>
      </c>
      <c r="AS334">
        <v>0</v>
      </c>
      <c r="AT334">
        <v>0</v>
      </c>
      <c r="AU334">
        <f>IF(AS334*$H$15&gt;=AW334,1.0,(AW334/(AW334-AS334*$H$15)))</f>
        <v>0</v>
      </c>
      <c r="AV334">
        <f>(AU334-1)*100</f>
        <v>0</v>
      </c>
      <c r="AW334">
        <f>MAX(0,($B$15+$C$15*EF334)/(1+$D$15*EF334)*DY334/(EA334+273)*$E$15)</f>
        <v>0</v>
      </c>
      <c r="AX334" t="s">
        <v>439</v>
      </c>
      <c r="AY334" t="s">
        <v>439</v>
      </c>
      <c r="AZ334">
        <v>0</v>
      </c>
      <c r="BA334">
        <v>0</v>
      </c>
      <c r="BB334">
        <f>1-AZ334/BA334</f>
        <v>0</v>
      </c>
      <c r="BC334">
        <v>0</v>
      </c>
      <c r="BD334" t="s">
        <v>439</v>
      </c>
      <c r="BE334" t="s">
        <v>439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439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$B$13*EG334+$C$13*EH334+$F$13*ES334*(1-EV334)</f>
        <v>0</v>
      </c>
      <c r="DI334">
        <f>DH334*DJ334</f>
        <v>0</v>
      </c>
      <c r="DJ334">
        <f>($B$13*$D$11+$C$13*$D$11+$F$13*((FF334+EX334)/MAX(FF334+EX334+FG334, 0.1)*$I$11+FG334/MAX(FF334+EX334+FG334, 0.1)*$J$11))/($B$13+$C$13+$F$13)</f>
        <v>0</v>
      </c>
      <c r="DK334">
        <f>($B$13*$K$11+$C$13*$K$11+$F$13*((FF334+EX334)/MAX(FF334+EX334+FG334, 0.1)*$P$11+FG334/MAX(FF334+EX334+FG334, 0.1)*$Q$11))/($B$13+$C$13+$F$13)</f>
        <v>0</v>
      </c>
      <c r="DL334">
        <v>5.18</v>
      </c>
      <c r="DM334">
        <v>0.5</v>
      </c>
      <c r="DN334" t="s">
        <v>440</v>
      </c>
      <c r="DO334">
        <v>2</v>
      </c>
      <c r="DP334" t="b">
        <v>1</v>
      </c>
      <c r="DQ334">
        <v>1758574252.1</v>
      </c>
      <c r="DR334">
        <v>399.175037037037</v>
      </c>
      <c r="DS334">
        <v>431.0124074074074</v>
      </c>
      <c r="DT334">
        <v>23.76522592592593</v>
      </c>
      <c r="DU334">
        <v>16.82134074074074</v>
      </c>
      <c r="DV334">
        <v>400.4377407407408</v>
      </c>
      <c r="DW334">
        <v>23.4502962962963</v>
      </c>
      <c r="DX334">
        <v>500.0060740740741</v>
      </c>
      <c r="DY334">
        <v>89.74498148148147</v>
      </c>
      <c r="DZ334">
        <v>0.06818184814814815</v>
      </c>
      <c r="EA334">
        <v>30.00311851851852</v>
      </c>
      <c r="EB334">
        <v>30.00663703703704</v>
      </c>
      <c r="EC334">
        <v>999.9000000000001</v>
      </c>
      <c r="ED334">
        <v>0</v>
      </c>
      <c r="EE334">
        <v>0</v>
      </c>
      <c r="EF334">
        <v>9996.504814814814</v>
      </c>
      <c r="EG334">
        <v>0</v>
      </c>
      <c r="EH334">
        <v>8.80354</v>
      </c>
      <c r="EI334">
        <v>-31.83731111111112</v>
      </c>
      <c r="EJ334">
        <v>408.8924814814815</v>
      </c>
      <c r="EK334">
        <v>438.3864074074074</v>
      </c>
      <c r="EL334">
        <v>6.943862962962963</v>
      </c>
      <c r="EM334">
        <v>431.0124074074074</v>
      </c>
      <c r="EN334">
        <v>16.82134074074074</v>
      </c>
      <c r="EO334">
        <v>2.132809629629629</v>
      </c>
      <c r="EP334">
        <v>1.509632962962963</v>
      </c>
      <c r="EQ334">
        <v>18.46635555555556</v>
      </c>
      <c r="ER334">
        <v>13.06605555555556</v>
      </c>
      <c r="ES334">
        <v>2000.001111111111</v>
      </c>
      <c r="ET334">
        <v>0.9800018888888888</v>
      </c>
      <c r="EU334">
        <v>0.01999781481481482</v>
      </c>
      <c r="EV334">
        <v>0</v>
      </c>
      <c r="EW334">
        <v>792.9634074074073</v>
      </c>
      <c r="EX334">
        <v>5.00078</v>
      </c>
      <c r="EY334">
        <v>15856.15925925926</v>
      </c>
      <c r="EZ334">
        <v>16379.64444444444</v>
      </c>
      <c r="FA334">
        <v>40.08548148148147</v>
      </c>
      <c r="FB334">
        <v>40.77525925925926</v>
      </c>
      <c r="FC334">
        <v>40.28455555555556</v>
      </c>
      <c r="FD334">
        <v>40.52048148148148</v>
      </c>
      <c r="FE334">
        <v>41.27062962962963</v>
      </c>
      <c r="FF334">
        <v>1955.101111111111</v>
      </c>
      <c r="FG334">
        <v>39.9</v>
      </c>
      <c r="FH334">
        <v>0</v>
      </c>
      <c r="FI334">
        <v>1758574257.6</v>
      </c>
      <c r="FJ334">
        <v>0</v>
      </c>
      <c r="FK334">
        <v>792.9875199999999</v>
      </c>
      <c r="FL334">
        <v>4.16300000623291</v>
      </c>
      <c r="FM334">
        <v>78.823077002651</v>
      </c>
      <c r="FN334">
        <v>15856.6</v>
      </c>
      <c r="FO334">
        <v>15</v>
      </c>
      <c r="FP334">
        <v>0</v>
      </c>
      <c r="FQ334" t="s">
        <v>441</v>
      </c>
      <c r="FR334">
        <v>1746989605.5</v>
      </c>
      <c r="FS334">
        <v>1746989593.5</v>
      </c>
      <c r="FT334">
        <v>0</v>
      </c>
      <c r="FU334">
        <v>-0.274</v>
      </c>
      <c r="FV334">
        <v>-0.002</v>
      </c>
      <c r="FW334">
        <v>2.549</v>
      </c>
      <c r="FX334">
        <v>0.129</v>
      </c>
      <c r="FY334">
        <v>420</v>
      </c>
      <c r="FZ334">
        <v>17</v>
      </c>
      <c r="GA334">
        <v>0.02</v>
      </c>
      <c r="GB334">
        <v>0.04</v>
      </c>
      <c r="GC334">
        <v>-29.07555853658537</v>
      </c>
      <c r="GD334">
        <v>-56.53276306620205</v>
      </c>
      <c r="GE334">
        <v>6.033099366764681</v>
      </c>
      <c r="GF334">
        <v>0</v>
      </c>
      <c r="GG334">
        <v>792.6377941176471</v>
      </c>
      <c r="GH334">
        <v>4.751917492087905</v>
      </c>
      <c r="GI334">
        <v>0.5172816265264698</v>
      </c>
      <c r="GJ334">
        <v>0</v>
      </c>
      <c r="GK334">
        <v>6.93248487804878</v>
      </c>
      <c r="GL334">
        <v>0.2190085714285733</v>
      </c>
      <c r="GM334">
        <v>0.02664342632711756</v>
      </c>
      <c r="GN334">
        <v>0</v>
      </c>
      <c r="GO334">
        <v>0</v>
      </c>
      <c r="GP334">
        <v>3</v>
      </c>
      <c r="GQ334" t="s">
        <v>456</v>
      </c>
      <c r="GR334">
        <v>3.10196</v>
      </c>
      <c r="GS334">
        <v>2.72579</v>
      </c>
      <c r="GT334">
        <v>0.085697</v>
      </c>
      <c r="GU334">
        <v>0.09199</v>
      </c>
      <c r="GV334">
        <v>0.105984</v>
      </c>
      <c r="GW334">
        <v>0.0841069</v>
      </c>
      <c r="GX334">
        <v>23854.8</v>
      </c>
      <c r="GY334">
        <v>21553.6</v>
      </c>
      <c r="GZ334">
        <v>26656</v>
      </c>
      <c r="HA334">
        <v>23962.1</v>
      </c>
      <c r="HB334">
        <v>38135.2</v>
      </c>
      <c r="HC334">
        <v>32460.1</v>
      </c>
      <c r="HD334">
        <v>46551.6</v>
      </c>
      <c r="HE334">
        <v>37925.3</v>
      </c>
      <c r="HF334">
        <v>1.86838</v>
      </c>
      <c r="HG334">
        <v>1.829</v>
      </c>
      <c r="HH334">
        <v>0.07819379999999999</v>
      </c>
      <c r="HI334">
        <v>0</v>
      </c>
      <c r="HJ334">
        <v>28.7322</v>
      </c>
      <c r="HK334">
        <v>999.9</v>
      </c>
      <c r="HL334">
        <v>39.5</v>
      </c>
      <c r="HM334">
        <v>32.7</v>
      </c>
      <c r="HN334">
        <v>21.865</v>
      </c>
      <c r="HO334">
        <v>61.205</v>
      </c>
      <c r="HP334">
        <v>22.8125</v>
      </c>
      <c r="HQ334">
        <v>1</v>
      </c>
      <c r="HR334">
        <v>0.178059</v>
      </c>
      <c r="HS334">
        <v>-0.30594</v>
      </c>
      <c r="HT334">
        <v>20.28</v>
      </c>
      <c r="HU334">
        <v>5.2113</v>
      </c>
      <c r="HV334">
        <v>11.98</v>
      </c>
      <c r="HW334">
        <v>4.963</v>
      </c>
      <c r="HX334">
        <v>3.27465</v>
      </c>
      <c r="HY334">
        <v>9999</v>
      </c>
      <c r="HZ334">
        <v>9999</v>
      </c>
      <c r="IA334">
        <v>9999</v>
      </c>
      <c r="IB334">
        <v>999.9</v>
      </c>
      <c r="IC334">
        <v>1.86397</v>
      </c>
      <c r="ID334">
        <v>1.86007</v>
      </c>
      <c r="IE334">
        <v>1.85842</v>
      </c>
      <c r="IF334">
        <v>1.85976</v>
      </c>
      <c r="IG334">
        <v>1.85989</v>
      </c>
      <c r="IH334">
        <v>1.85837</v>
      </c>
      <c r="II334">
        <v>1.85745</v>
      </c>
      <c r="IJ334">
        <v>1.85241</v>
      </c>
      <c r="IK334">
        <v>0</v>
      </c>
      <c r="IL334">
        <v>0</v>
      </c>
      <c r="IM334">
        <v>0</v>
      </c>
      <c r="IN334">
        <v>0</v>
      </c>
      <c r="IO334" t="s">
        <v>443</v>
      </c>
      <c r="IP334" t="s">
        <v>444</v>
      </c>
      <c r="IQ334" t="s">
        <v>445</v>
      </c>
      <c r="IR334" t="s">
        <v>445</v>
      </c>
      <c r="IS334" t="s">
        <v>445</v>
      </c>
      <c r="IT334" t="s">
        <v>445</v>
      </c>
      <c r="IU334">
        <v>0</v>
      </c>
      <c r="IV334">
        <v>100</v>
      </c>
      <c r="IW334">
        <v>100</v>
      </c>
      <c r="IX334">
        <v>-1.262</v>
      </c>
      <c r="IY334">
        <v>0.3144</v>
      </c>
      <c r="IZ334">
        <v>-1.088691465271074</v>
      </c>
      <c r="JA334">
        <v>-0.0009653133281458612</v>
      </c>
      <c r="JB334">
        <v>1.467522864134924E-06</v>
      </c>
      <c r="JC334">
        <v>-3.533429210606989E-10</v>
      </c>
      <c r="JD334">
        <v>0.001055554131792665</v>
      </c>
      <c r="JE334">
        <v>0.003653998214210923</v>
      </c>
      <c r="JF334">
        <v>0.0003927652080039181</v>
      </c>
      <c r="JG334">
        <v>9.453655735445027E-07</v>
      </c>
      <c r="JH334">
        <v>2</v>
      </c>
      <c r="JI334">
        <v>1975</v>
      </c>
      <c r="JJ334">
        <v>1</v>
      </c>
      <c r="JK334">
        <v>27</v>
      </c>
      <c r="JL334">
        <v>193077.6</v>
      </c>
      <c r="JM334">
        <v>193077.8</v>
      </c>
      <c r="JN334">
        <v>1.23901</v>
      </c>
      <c r="JO334">
        <v>2.63794</v>
      </c>
      <c r="JP334">
        <v>1.49658</v>
      </c>
      <c r="JQ334">
        <v>2.34985</v>
      </c>
      <c r="JR334">
        <v>1.54907</v>
      </c>
      <c r="JS334">
        <v>2.39624</v>
      </c>
      <c r="JT334">
        <v>37.1941</v>
      </c>
      <c r="JU334">
        <v>24.1751</v>
      </c>
      <c r="JV334">
        <v>18</v>
      </c>
      <c r="JW334">
        <v>486.616</v>
      </c>
      <c r="JX334">
        <v>475.996</v>
      </c>
      <c r="JY334">
        <v>29.0087</v>
      </c>
      <c r="JZ334">
        <v>29.5461</v>
      </c>
      <c r="KA334">
        <v>29.9999</v>
      </c>
      <c r="KB334">
        <v>29.7466</v>
      </c>
      <c r="KC334">
        <v>29.7362</v>
      </c>
      <c r="KD334">
        <v>24.907</v>
      </c>
      <c r="KE334">
        <v>20.5968</v>
      </c>
      <c r="KF334">
        <v>42.6585</v>
      </c>
      <c r="KG334">
        <v>29.0103</v>
      </c>
      <c r="KH334">
        <v>473.449</v>
      </c>
      <c r="KI334">
        <v>16.8906</v>
      </c>
      <c r="KJ334">
        <v>101.778</v>
      </c>
      <c r="KK334">
        <v>91.4478</v>
      </c>
    </row>
    <row r="335" spans="1:297">
      <c r="A335">
        <v>317</v>
      </c>
      <c r="B335">
        <v>1758574264.6</v>
      </c>
      <c r="C335">
        <v>9487</v>
      </c>
      <c r="D335" t="s">
        <v>1082</v>
      </c>
      <c r="E335" t="s">
        <v>1083</v>
      </c>
      <c r="F335">
        <v>5</v>
      </c>
      <c r="G335" t="s">
        <v>1027</v>
      </c>
      <c r="H335" t="s">
        <v>438</v>
      </c>
      <c r="I335">
        <v>1758574256.814285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(EA335+(U335+2*0.95*5.67E-8*(((EA335+$B$9)+273)^4-(EA335+273)^4)-44100*J335)/(1.84*29.3*R335+8*0.95*5.67E-8*(EA335+273)^3))</f>
        <v>0</v>
      </c>
      <c r="W335">
        <f>($C$9*EB335+$D$9*EC335+$E$9*V335)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2*0.95*5.67E-8*(((EA335+$B$9)+273)^4-(W335+273)^4)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465.566339173039</v>
      </c>
      <c r="AK335">
        <v>430.9924303030304</v>
      </c>
      <c r="AL335">
        <v>2.598090564766767</v>
      </c>
      <c r="AM335">
        <v>64.87890577016289</v>
      </c>
      <c r="AN335">
        <f>(AP335 - AO335 + DY335*1E3/(8.314*(EA335+273.15)) * AR335/DX335 * AQ335) * DX335/(100*DL335) * 1000/(1000 - AP335)</f>
        <v>0</v>
      </c>
      <c r="AO335">
        <v>16.82620101041016</v>
      </c>
      <c r="AP335">
        <v>23.74971515151514</v>
      </c>
      <c r="AQ335">
        <v>6.570833900127986E-05</v>
      </c>
      <c r="AR335">
        <v>105.4873965912512</v>
      </c>
      <c r="AS335">
        <v>0</v>
      </c>
      <c r="AT335">
        <v>0</v>
      </c>
      <c r="AU335">
        <f>IF(AS335*$H$15&gt;=AW335,1.0,(AW335/(AW335-AS335*$H$15)))</f>
        <v>0</v>
      </c>
      <c r="AV335">
        <f>(AU335-1)*100</f>
        <v>0</v>
      </c>
      <c r="AW335">
        <f>MAX(0,($B$15+$C$15*EF335)/(1+$D$15*EF335)*DY335/(EA335+273)*$E$15)</f>
        <v>0</v>
      </c>
      <c r="AX335" t="s">
        <v>439</v>
      </c>
      <c r="AY335" t="s">
        <v>439</v>
      </c>
      <c r="AZ335">
        <v>0</v>
      </c>
      <c r="BA335">
        <v>0</v>
      </c>
      <c r="BB335">
        <f>1-AZ335/BA335</f>
        <v>0</v>
      </c>
      <c r="BC335">
        <v>0</v>
      </c>
      <c r="BD335" t="s">
        <v>439</v>
      </c>
      <c r="BE335" t="s">
        <v>439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439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$B$13*EG335+$C$13*EH335+$F$13*ES335*(1-EV335)</f>
        <v>0</v>
      </c>
      <c r="DI335">
        <f>DH335*DJ335</f>
        <v>0</v>
      </c>
      <c r="DJ335">
        <f>($B$13*$D$11+$C$13*$D$11+$F$13*((FF335+EX335)/MAX(FF335+EX335+FG335, 0.1)*$I$11+FG335/MAX(FF335+EX335+FG335, 0.1)*$J$11))/($B$13+$C$13+$F$13)</f>
        <v>0</v>
      </c>
      <c r="DK335">
        <f>($B$13*$K$11+$C$13*$K$11+$F$13*((FF335+EX335)/MAX(FF335+EX335+FG335, 0.1)*$P$11+FG335/MAX(FF335+EX335+FG335, 0.1)*$Q$11))/($B$13+$C$13+$F$13)</f>
        <v>0</v>
      </c>
      <c r="DL335">
        <v>5.18</v>
      </c>
      <c r="DM335">
        <v>0.5</v>
      </c>
      <c r="DN335" t="s">
        <v>440</v>
      </c>
      <c r="DO335">
        <v>2</v>
      </c>
      <c r="DP335" t="b">
        <v>1</v>
      </c>
      <c r="DQ335">
        <v>1758574256.814285</v>
      </c>
      <c r="DR335">
        <v>405.4235</v>
      </c>
      <c r="DS335">
        <v>443.2528214285715</v>
      </c>
      <c r="DT335">
        <v>23.75473928571428</v>
      </c>
      <c r="DU335">
        <v>16.80981428571429</v>
      </c>
      <c r="DV335">
        <v>406.6858214285714</v>
      </c>
      <c r="DW335">
        <v>23.44005357142857</v>
      </c>
      <c r="DX335">
        <v>500.0087142857142</v>
      </c>
      <c r="DY335">
        <v>89.74485714285716</v>
      </c>
      <c r="DZ335">
        <v>0.06795932142857142</v>
      </c>
      <c r="EA335">
        <v>30.00234642857143</v>
      </c>
      <c r="EB335">
        <v>30.0055</v>
      </c>
      <c r="EC335">
        <v>999.9000000000002</v>
      </c>
      <c r="ED335">
        <v>0</v>
      </c>
      <c r="EE335">
        <v>0</v>
      </c>
      <c r="EF335">
        <v>10001.3425</v>
      </c>
      <c r="EG335">
        <v>0</v>
      </c>
      <c r="EH335">
        <v>8.80354</v>
      </c>
      <c r="EI335">
        <v>-37.82922857142858</v>
      </c>
      <c r="EJ335">
        <v>415.2885714285714</v>
      </c>
      <c r="EK335">
        <v>450.8312857142858</v>
      </c>
      <c r="EL335">
        <v>6.944914285714285</v>
      </c>
      <c r="EM335">
        <v>443.2528214285715</v>
      </c>
      <c r="EN335">
        <v>16.80981428571429</v>
      </c>
      <c r="EO335">
        <v>2.131865357142857</v>
      </c>
      <c r="EP335">
        <v>1.508595</v>
      </c>
      <c r="EQ335">
        <v>18.45929285714286</v>
      </c>
      <c r="ER335">
        <v>13.05556071428571</v>
      </c>
      <c r="ES335">
        <v>1999.99</v>
      </c>
      <c r="ET335">
        <v>0.9800016785714286</v>
      </c>
      <c r="EU335">
        <v>0.01999802857142857</v>
      </c>
      <c r="EV335">
        <v>0</v>
      </c>
      <c r="EW335">
        <v>793.5281428571428</v>
      </c>
      <c r="EX335">
        <v>5.00078</v>
      </c>
      <c r="EY335">
        <v>15867.25714285714</v>
      </c>
      <c r="EZ335">
        <v>16379.55</v>
      </c>
      <c r="FA335">
        <v>40.08689285714286</v>
      </c>
      <c r="FB335">
        <v>40.76550000000001</v>
      </c>
      <c r="FC335">
        <v>40.26546428571429</v>
      </c>
      <c r="FD335">
        <v>40.52639285714285</v>
      </c>
      <c r="FE335">
        <v>41.27210714285713</v>
      </c>
      <c r="FF335">
        <v>1955.09</v>
      </c>
      <c r="FG335">
        <v>39.9</v>
      </c>
      <c r="FH335">
        <v>0</v>
      </c>
      <c r="FI335">
        <v>1758574262.4</v>
      </c>
      <c r="FJ335">
        <v>0</v>
      </c>
      <c r="FK335">
        <v>793.5436</v>
      </c>
      <c r="FL335">
        <v>9.395230760009873</v>
      </c>
      <c r="FM335">
        <v>174.3692305364461</v>
      </c>
      <c r="FN335">
        <v>15867.888</v>
      </c>
      <c r="FO335">
        <v>15</v>
      </c>
      <c r="FP335">
        <v>0</v>
      </c>
      <c r="FQ335" t="s">
        <v>441</v>
      </c>
      <c r="FR335">
        <v>1746989605.5</v>
      </c>
      <c r="FS335">
        <v>1746989593.5</v>
      </c>
      <c r="FT335">
        <v>0</v>
      </c>
      <c r="FU335">
        <v>-0.274</v>
      </c>
      <c r="FV335">
        <v>-0.002</v>
      </c>
      <c r="FW335">
        <v>2.549</v>
      </c>
      <c r="FX335">
        <v>0.129</v>
      </c>
      <c r="FY335">
        <v>420</v>
      </c>
      <c r="FZ335">
        <v>17</v>
      </c>
      <c r="GA335">
        <v>0.02</v>
      </c>
      <c r="GB335">
        <v>0.04</v>
      </c>
      <c r="GC335">
        <v>-34.59045999999999</v>
      </c>
      <c r="GD335">
        <v>-77.4199497185741</v>
      </c>
      <c r="GE335">
        <v>7.523078722032623</v>
      </c>
      <c r="GF335">
        <v>0</v>
      </c>
      <c r="GG335">
        <v>793.302294117647</v>
      </c>
      <c r="GH335">
        <v>7.069854850458007</v>
      </c>
      <c r="GI335">
        <v>0.7758048772806616</v>
      </c>
      <c r="GJ335">
        <v>0</v>
      </c>
      <c r="GK335">
        <v>6.93797375</v>
      </c>
      <c r="GL335">
        <v>-0.001413320825534475</v>
      </c>
      <c r="GM335">
        <v>0.02217429386558901</v>
      </c>
      <c r="GN335">
        <v>1</v>
      </c>
      <c r="GO335">
        <v>1</v>
      </c>
      <c r="GP335">
        <v>3</v>
      </c>
      <c r="GQ335" t="s">
        <v>451</v>
      </c>
      <c r="GR335">
        <v>3.10176</v>
      </c>
      <c r="GS335">
        <v>2.72565</v>
      </c>
      <c r="GT335">
        <v>0.08767800000000001</v>
      </c>
      <c r="GU335">
        <v>0.09445439999999999</v>
      </c>
      <c r="GV335">
        <v>0.106006</v>
      </c>
      <c r="GW335">
        <v>0.08412550000000001</v>
      </c>
      <c r="GX335">
        <v>23803.2</v>
      </c>
      <c r="GY335">
        <v>21495.3</v>
      </c>
      <c r="GZ335">
        <v>26656</v>
      </c>
      <c r="HA335">
        <v>23962.3</v>
      </c>
      <c r="HB335">
        <v>38134.4</v>
      </c>
      <c r="HC335">
        <v>32459.8</v>
      </c>
      <c r="HD335">
        <v>46551.5</v>
      </c>
      <c r="HE335">
        <v>37925.5</v>
      </c>
      <c r="HF335">
        <v>1.86815</v>
      </c>
      <c r="HG335">
        <v>1.82948</v>
      </c>
      <c r="HH335">
        <v>0.0777617</v>
      </c>
      <c r="HI335">
        <v>0</v>
      </c>
      <c r="HJ335">
        <v>28.7346</v>
      </c>
      <c r="HK335">
        <v>999.9</v>
      </c>
      <c r="HL335">
        <v>39.5</v>
      </c>
      <c r="HM335">
        <v>32.7</v>
      </c>
      <c r="HN335">
        <v>21.8642</v>
      </c>
      <c r="HO335">
        <v>61.065</v>
      </c>
      <c r="HP335">
        <v>22.8165</v>
      </c>
      <c r="HQ335">
        <v>1</v>
      </c>
      <c r="HR335">
        <v>0.177901</v>
      </c>
      <c r="HS335">
        <v>-0.324085</v>
      </c>
      <c r="HT335">
        <v>20.28</v>
      </c>
      <c r="HU335">
        <v>5.21025</v>
      </c>
      <c r="HV335">
        <v>11.98</v>
      </c>
      <c r="HW335">
        <v>4.96345</v>
      </c>
      <c r="HX335">
        <v>3.27458</v>
      </c>
      <c r="HY335">
        <v>9999</v>
      </c>
      <c r="HZ335">
        <v>9999</v>
      </c>
      <c r="IA335">
        <v>9999</v>
      </c>
      <c r="IB335">
        <v>999.9</v>
      </c>
      <c r="IC335">
        <v>1.86398</v>
      </c>
      <c r="ID335">
        <v>1.86006</v>
      </c>
      <c r="IE335">
        <v>1.85843</v>
      </c>
      <c r="IF335">
        <v>1.85976</v>
      </c>
      <c r="IG335">
        <v>1.85989</v>
      </c>
      <c r="IH335">
        <v>1.85838</v>
      </c>
      <c r="II335">
        <v>1.85745</v>
      </c>
      <c r="IJ335">
        <v>1.85242</v>
      </c>
      <c r="IK335">
        <v>0</v>
      </c>
      <c r="IL335">
        <v>0</v>
      </c>
      <c r="IM335">
        <v>0</v>
      </c>
      <c r="IN335">
        <v>0</v>
      </c>
      <c r="IO335" t="s">
        <v>443</v>
      </c>
      <c r="IP335" t="s">
        <v>444</v>
      </c>
      <c r="IQ335" t="s">
        <v>445</v>
      </c>
      <c r="IR335" t="s">
        <v>445</v>
      </c>
      <c r="IS335" t="s">
        <v>445</v>
      </c>
      <c r="IT335" t="s">
        <v>445</v>
      </c>
      <c r="IU335">
        <v>0</v>
      </c>
      <c r="IV335">
        <v>100</v>
      </c>
      <c r="IW335">
        <v>100</v>
      </c>
      <c r="IX335">
        <v>-1.261</v>
      </c>
      <c r="IY335">
        <v>0.3146</v>
      </c>
      <c r="IZ335">
        <v>-1.088691465271074</v>
      </c>
      <c r="JA335">
        <v>-0.0009653133281458612</v>
      </c>
      <c r="JB335">
        <v>1.467522864134924E-06</v>
      </c>
      <c r="JC335">
        <v>-3.533429210606989E-10</v>
      </c>
      <c r="JD335">
        <v>0.001055554131792665</v>
      </c>
      <c r="JE335">
        <v>0.003653998214210923</v>
      </c>
      <c r="JF335">
        <v>0.0003927652080039181</v>
      </c>
      <c r="JG335">
        <v>9.453655735445027E-07</v>
      </c>
      <c r="JH335">
        <v>2</v>
      </c>
      <c r="JI335">
        <v>1975</v>
      </c>
      <c r="JJ335">
        <v>1</v>
      </c>
      <c r="JK335">
        <v>27</v>
      </c>
      <c r="JL335">
        <v>193077.7</v>
      </c>
      <c r="JM335">
        <v>193077.9</v>
      </c>
      <c r="JN335">
        <v>1.27197</v>
      </c>
      <c r="JO335">
        <v>2.64404</v>
      </c>
      <c r="JP335">
        <v>1.49658</v>
      </c>
      <c r="JQ335">
        <v>2.34985</v>
      </c>
      <c r="JR335">
        <v>1.54907</v>
      </c>
      <c r="JS335">
        <v>2.46094</v>
      </c>
      <c r="JT335">
        <v>37.1941</v>
      </c>
      <c r="JU335">
        <v>24.1751</v>
      </c>
      <c r="JV335">
        <v>18</v>
      </c>
      <c r="JW335">
        <v>486.484</v>
      </c>
      <c r="JX335">
        <v>476.286</v>
      </c>
      <c r="JY335">
        <v>29.0048</v>
      </c>
      <c r="JZ335">
        <v>29.5444</v>
      </c>
      <c r="KA335">
        <v>29.9999</v>
      </c>
      <c r="KB335">
        <v>29.7466</v>
      </c>
      <c r="KC335">
        <v>29.7342</v>
      </c>
      <c r="KD335">
        <v>25.5626</v>
      </c>
      <c r="KE335">
        <v>20.5968</v>
      </c>
      <c r="KF335">
        <v>42.6585</v>
      </c>
      <c r="KG335">
        <v>29.0078</v>
      </c>
      <c r="KH335">
        <v>493.502</v>
      </c>
      <c r="KI335">
        <v>16.8906</v>
      </c>
      <c r="KJ335">
        <v>101.778</v>
      </c>
      <c r="KK335">
        <v>91.4485</v>
      </c>
    </row>
    <row r="336" spans="1:297">
      <c r="A336">
        <v>318</v>
      </c>
      <c r="B336">
        <v>1758574269.6</v>
      </c>
      <c r="C336">
        <v>9492</v>
      </c>
      <c r="D336" t="s">
        <v>1084</v>
      </c>
      <c r="E336" t="s">
        <v>1085</v>
      </c>
      <c r="F336">
        <v>5</v>
      </c>
      <c r="G336" t="s">
        <v>1027</v>
      </c>
      <c r="H336" t="s">
        <v>438</v>
      </c>
      <c r="I336">
        <v>1758574262.1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(EA336+(U336+2*0.95*5.67E-8*(((EA336+$B$9)+273)^4-(EA336+273)^4)-44100*J336)/(1.84*29.3*R336+8*0.95*5.67E-8*(EA336+273)^3))</f>
        <v>0</v>
      </c>
      <c r="W336">
        <f>($C$9*EB336+$D$9*EC336+$E$9*V336)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2*0.95*5.67E-8*(((EA336+$B$9)+273)^4-(W336+273)^4)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482.4357773761233</v>
      </c>
      <c r="AK336">
        <v>445.5034545454545</v>
      </c>
      <c r="AL336">
        <v>2.928080552818911</v>
      </c>
      <c r="AM336">
        <v>64.87890577016289</v>
      </c>
      <c r="AN336">
        <f>(AP336 - AO336 + DY336*1E3/(8.314*(EA336+273.15)) * AR336/DX336 * AQ336) * DX336/(100*DL336) * 1000/(1000 - AP336)</f>
        <v>0</v>
      </c>
      <c r="AO336">
        <v>16.82739578059308</v>
      </c>
      <c r="AP336">
        <v>23.75477515151515</v>
      </c>
      <c r="AQ336">
        <v>3.774522398926827E-05</v>
      </c>
      <c r="AR336">
        <v>105.4873965912512</v>
      </c>
      <c r="AS336">
        <v>0</v>
      </c>
      <c r="AT336">
        <v>0</v>
      </c>
      <c r="AU336">
        <f>IF(AS336*$H$15&gt;=AW336,1.0,(AW336/(AW336-AS336*$H$15)))</f>
        <v>0</v>
      </c>
      <c r="AV336">
        <f>(AU336-1)*100</f>
        <v>0</v>
      </c>
      <c r="AW336">
        <f>MAX(0,($B$15+$C$15*EF336)/(1+$D$15*EF336)*DY336/(EA336+273)*$E$15)</f>
        <v>0</v>
      </c>
      <c r="AX336" t="s">
        <v>439</v>
      </c>
      <c r="AY336" t="s">
        <v>439</v>
      </c>
      <c r="AZ336">
        <v>0</v>
      </c>
      <c r="BA336">
        <v>0</v>
      </c>
      <c r="BB336">
        <f>1-AZ336/BA336</f>
        <v>0</v>
      </c>
      <c r="BC336">
        <v>0</v>
      </c>
      <c r="BD336" t="s">
        <v>439</v>
      </c>
      <c r="BE336" t="s">
        <v>439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439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$B$13*EG336+$C$13*EH336+$F$13*ES336*(1-EV336)</f>
        <v>0</v>
      </c>
      <c r="DI336">
        <f>DH336*DJ336</f>
        <v>0</v>
      </c>
      <c r="DJ336">
        <f>($B$13*$D$11+$C$13*$D$11+$F$13*((FF336+EX336)/MAX(FF336+EX336+FG336, 0.1)*$I$11+FG336/MAX(FF336+EX336+FG336, 0.1)*$J$11))/($B$13+$C$13+$F$13)</f>
        <v>0</v>
      </c>
      <c r="DK336">
        <f>($B$13*$K$11+$C$13*$K$11+$F$13*((FF336+EX336)/MAX(FF336+EX336+FG336, 0.1)*$P$11+FG336/MAX(FF336+EX336+FG336, 0.1)*$Q$11))/($B$13+$C$13+$F$13)</f>
        <v>0</v>
      </c>
      <c r="DL336">
        <v>5.18</v>
      </c>
      <c r="DM336">
        <v>0.5</v>
      </c>
      <c r="DN336" t="s">
        <v>440</v>
      </c>
      <c r="DO336">
        <v>2</v>
      </c>
      <c r="DP336" t="b">
        <v>1</v>
      </c>
      <c r="DQ336">
        <v>1758574262.1</v>
      </c>
      <c r="DR336">
        <v>416.3760370370371</v>
      </c>
      <c r="DS336">
        <v>459.6780370370369</v>
      </c>
      <c r="DT336">
        <v>23.74902962962963</v>
      </c>
      <c r="DU336">
        <v>16.81788518518519</v>
      </c>
      <c r="DV336">
        <v>417.6375185185185</v>
      </c>
      <c r="DW336">
        <v>23.43448888888889</v>
      </c>
      <c r="DX336">
        <v>500.0119259259259</v>
      </c>
      <c r="DY336">
        <v>89.74528148148147</v>
      </c>
      <c r="DZ336">
        <v>0.06790157037037037</v>
      </c>
      <c r="EA336">
        <v>30.0018037037037</v>
      </c>
      <c r="EB336">
        <v>30.00025925925926</v>
      </c>
      <c r="EC336">
        <v>999.9000000000001</v>
      </c>
      <c r="ED336">
        <v>0</v>
      </c>
      <c r="EE336">
        <v>0</v>
      </c>
      <c r="EF336">
        <v>9999.100370370368</v>
      </c>
      <c r="EG336">
        <v>0</v>
      </c>
      <c r="EH336">
        <v>8.80354</v>
      </c>
      <c r="EI336">
        <v>-43.30195925925926</v>
      </c>
      <c r="EJ336">
        <v>426.5052222222223</v>
      </c>
      <c r="EK336">
        <v>467.5412592592592</v>
      </c>
      <c r="EL336">
        <v>6.931136296296296</v>
      </c>
      <c r="EM336">
        <v>459.6780370370369</v>
      </c>
      <c r="EN336">
        <v>16.81788518518519</v>
      </c>
      <c r="EO336">
        <v>2.131362962962963</v>
      </c>
      <c r="EP336">
        <v>1.509325185185185</v>
      </c>
      <c r="EQ336">
        <v>18.45553333333333</v>
      </c>
      <c r="ER336">
        <v>13.06297407407408</v>
      </c>
      <c r="ES336">
        <v>1999.992962962963</v>
      </c>
      <c r="ET336">
        <v>0.9800015555555556</v>
      </c>
      <c r="EU336">
        <v>0.01999815185185185</v>
      </c>
      <c r="EV336">
        <v>0</v>
      </c>
      <c r="EW336">
        <v>794.8296666666668</v>
      </c>
      <c r="EX336">
        <v>5.00078</v>
      </c>
      <c r="EY336">
        <v>15891.84814814815</v>
      </c>
      <c r="EZ336">
        <v>16379.57407407407</v>
      </c>
      <c r="FA336">
        <v>40.06922222222222</v>
      </c>
      <c r="FB336">
        <v>40.76837037037038</v>
      </c>
      <c r="FC336">
        <v>40.26837037037038</v>
      </c>
      <c r="FD336">
        <v>40.52044444444444</v>
      </c>
      <c r="FE336">
        <v>41.28214814814814</v>
      </c>
      <c r="FF336">
        <v>1955.092962962963</v>
      </c>
      <c r="FG336">
        <v>39.9</v>
      </c>
      <c r="FH336">
        <v>0</v>
      </c>
      <c r="FI336">
        <v>1758574267.8</v>
      </c>
      <c r="FJ336">
        <v>0</v>
      </c>
      <c r="FK336">
        <v>794.931</v>
      </c>
      <c r="FL336">
        <v>20.64820513742485</v>
      </c>
      <c r="FM336">
        <v>401.9487181185173</v>
      </c>
      <c r="FN336">
        <v>15893.56923076923</v>
      </c>
      <c r="FO336">
        <v>15</v>
      </c>
      <c r="FP336">
        <v>0</v>
      </c>
      <c r="FQ336" t="s">
        <v>441</v>
      </c>
      <c r="FR336">
        <v>1746989605.5</v>
      </c>
      <c r="FS336">
        <v>1746989593.5</v>
      </c>
      <c r="FT336">
        <v>0</v>
      </c>
      <c r="FU336">
        <v>-0.274</v>
      </c>
      <c r="FV336">
        <v>-0.002</v>
      </c>
      <c r="FW336">
        <v>2.549</v>
      </c>
      <c r="FX336">
        <v>0.129</v>
      </c>
      <c r="FY336">
        <v>420</v>
      </c>
      <c r="FZ336">
        <v>17</v>
      </c>
      <c r="GA336">
        <v>0.02</v>
      </c>
      <c r="GB336">
        <v>0.04</v>
      </c>
      <c r="GC336">
        <v>-39.23526097560976</v>
      </c>
      <c r="GD336">
        <v>-65.58225365853662</v>
      </c>
      <c r="GE336">
        <v>6.645237757969274</v>
      </c>
      <c r="GF336">
        <v>0</v>
      </c>
      <c r="GG336">
        <v>794.1357352941177</v>
      </c>
      <c r="GH336">
        <v>13.33911383343198</v>
      </c>
      <c r="GI336">
        <v>1.433876877740563</v>
      </c>
      <c r="GJ336">
        <v>0</v>
      </c>
      <c r="GK336">
        <v>6.940190243902439</v>
      </c>
      <c r="GL336">
        <v>-0.1444636933797864</v>
      </c>
      <c r="GM336">
        <v>0.01950485061469292</v>
      </c>
      <c r="GN336">
        <v>0</v>
      </c>
      <c r="GO336">
        <v>0</v>
      </c>
      <c r="GP336">
        <v>3</v>
      </c>
      <c r="GQ336" t="s">
        <v>456</v>
      </c>
      <c r="GR336">
        <v>3.10159</v>
      </c>
      <c r="GS336">
        <v>2.72619</v>
      </c>
      <c r="GT336">
        <v>0.0898904</v>
      </c>
      <c r="GU336">
        <v>0.09680560000000001</v>
      </c>
      <c r="GV336">
        <v>0.106021</v>
      </c>
      <c r="GW336">
        <v>0.08412699999999999</v>
      </c>
      <c r="GX336">
        <v>23745.6</v>
      </c>
      <c r="GY336">
        <v>21439.7</v>
      </c>
      <c r="GZ336">
        <v>26656.2</v>
      </c>
      <c r="HA336">
        <v>23962.5</v>
      </c>
      <c r="HB336">
        <v>38134.4</v>
      </c>
      <c r="HC336">
        <v>32460.4</v>
      </c>
      <c r="HD336">
        <v>46552</v>
      </c>
      <c r="HE336">
        <v>37925.9</v>
      </c>
      <c r="HF336">
        <v>1.86812</v>
      </c>
      <c r="HG336">
        <v>1.82973</v>
      </c>
      <c r="HH336">
        <v>0.0771657</v>
      </c>
      <c r="HI336">
        <v>0</v>
      </c>
      <c r="HJ336">
        <v>28.7346</v>
      </c>
      <c r="HK336">
        <v>999.9</v>
      </c>
      <c r="HL336">
        <v>39.4</v>
      </c>
      <c r="HM336">
        <v>32.7</v>
      </c>
      <c r="HN336">
        <v>21.8094</v>
      </c>
      <c r="HO336">
        <v>61.285</v>
      </c>
      <c r="HP336">
        <v>22.9367</v>
      </c>
      <c r="HQ336">
        <v>1</v>
      </c>
      <c r="HR336">
        <v>0.177477</v>
      </c>
      <c r="HS336">
        <v>-0.326574</v>
      </c>
      <c r="HT336">
        <v>20.2801</v>
      </c>
      <c r="HU336">
        <v>5.21085</v>
      </c>
      <c r="HV336">
        <v>11.9798</v>
      </c>
      <c r="HW336">
        <v>4.9635</v>
      </c>
      <c r="HX336">
        <v>3.2746</v>
      </c>
      <c r="HY336">
        <v>9999</v>
      </c>
      <c r="HZ336">
        <v>9999</v>
      </c>
      <c r="IA336">
        <v>9999</v>
      </c>
      <c r="IB336">
        <v>999.9</v>
      </c>
      <c r="IC336">
        <v>1.86397</v>
      </c>
      <c r="ID336">
        <v>1.86006</v>
      </c>
      <c r="IE336">
        <v>1.85843</v>
      </c>
      <c r="IF336">
        <v>1.85978</v>
      </c>
      <c r="IG336">
        <v>1.85989</v>
      </c>
      <c r="IH336">
        <v>1.85838</v>
      </c>
      <c r="II336">
        <v>1.85745</v>
      </c>
      <c r="IJ336">
        <v>1.85242</v>
      </c>
      <c r="IK336">
        <v>0</v>
      </c>
      <c r="IL336">
        <v>0</v>
      </c>
      <c r="IM336">
        <v>0</v>
      </c>
      <c r="IN336">
        <v>0</v>
      </c>
      <c r="IO336" t="s">
        <v>443</v>
      </c>
      <c r="IP336" t="s">
        <v>444</v>
      </c>
      <c r="IQ336" t="s">
        <v>445</v>
      </c>
      <c r="IR336" t="s">
        <v>445</v>
      </c>
      <c r="IS336" t="s">
        <v>445</v>
      </c>
      <c r="IT336" t="s">
        <v>445</v>
      </c>
      <c r="IU336">
        <v>0</v>
      </c>
      <c r="IV336">
        <v>100</v>
      </c>
      <c r="IW336">
        <v>100</v>
      </c>
      <c r="IX336">
        <v>-1.26</v>
      </c>
      <c r="IY336">
        <v>0.3147</v>
      </c>
      <c r="IZ336">
        <v>-1.088691465271074</v>
      </c>
      <c r="JA336">
        <v>-0.0009653133281458612</v>
      </c>
      <c r="JB336">
        <v>1.467522864134924E-06</v>
      </c>
      <c r="JC336">
        <v>-3.533429210606989E-10</v>
      </c>
      <c r="JD336">
        <v>0.001055554131792665</v>
      </c>
      <c r="JE336">
        <v>0.003653998214210923</v>
      </c>
      <c r="JF336">
        <v>0.0003927652080039181</v>
      </c>
      <c r="JG336">
        <v>9.453655735445027E-07</v>
      </c>
      <c r="JH336">
        <v>2</v>
      </c>
      <c r="JI336">
        <v>1975</v>
      </c>
      <c r="JJ336">
        <v>1</v>
      </c>
      <c r="JK336">
        <v>27</v>
      </c>
      <c r="JL336">
        <v>193077.7</v>
      </c>
      <c r="JM336">
        <v>193077.9</v>
      </c>
      <c r="JN336">
        <v>1.30859</v>
      </c>
      <c r="JO336">
        <v>2.64771</v>
      </c>
      <c r="JP336">
        <v>1.49658</v>
      </c>
      <c r="JQ336">
        <v>2.34985</v>
      </c>
      <c r="JR336">
        <v>1.54907</v>
      </c>
      <c r="JS336">
        <v>2.37549</v>
      </c>
      <c r="JT336">
        <v>37.1941</v>
      </c>
      <c r="JU336">
        <v>24.1751</v>
      </c>
      <c r="JV336">
        <v>18</v>
      </c>
      <c r="JW336">
        <v>486.467</v>
      </c>
      <c r="JX336">
        <v>476.443</v>
      </c>
      <c r="JY336">
        <v>29.0034</v>
      </c>
      <c r="JZ336">
        <v>29.5444</v>
      </c>
      <c r="KA336">
        <v>29.9999</v>
      </c>
      <c r="KB336">
        <v>29.7463</v>
      </c>
      <c r="KC336">
        <v>29.7337</v>
      </c>
      <c r="KD336">
        <v>26.2998</v>
      </c>
      <c r="KE336">
        <v>20.5968</v>
      </c>
      <c r="KF336">
        <v>42.6585</v>
      </c>
      <c r="KG336">
        <v>29.0042</v>
      </c>
      <c r="KH336">
        <v>506.877</v>
      </c>
      <c r="KI336">
        <v>16.8906</v>
      </c>
      <c r="KJ336">
        <v>101.779</v>
      </c>
      <c r="KK336">
        <v>91.4494</v>
      </c>
    </row>
    <row r="337" spans="1:297">
      <c r="A337">
        <v>319</v>
      </c>
      <c r="B337">
        <v>1758574274.6</v>
      </c>
      <c r="C337">
        <v>9497</v>
      </c>
      <c r="D337" t="s">
        <v>1086</v>
      </c>
      <c r="E337" t="s">
        <v>1087</v>
      </c>
      <c r="F337">
        <v>5</v>
      </c>
      <c r="G337" t="s">
        <v>1027</v>
      </c>
      <c r="H337" t="s">
        <v>438</v>
      </c>
      <c r="I337">
        <v>1758574266.814285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(EA337+(U337+2*0.95*5.67E-8*(((EA337+$B$9)+273)^4-(EA337+273)^4)-44100*J337)/(1.84*29.3*R337+8*0.95*5.67E-8*(EA337+273)^3))</f>
        <v>0</v>
      </c>
      <c r="W337">
        <f>($C$9*EB337+$D$9*EC337+$E$9*V337)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2*0.95*5.67E-8*(((EA337+$B$9)+273)^4-(W337+273)^4)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498.6316075986962</v>
      </c>
      <c r="AK337">
        <v>460.5652303030301</v>
      </c>
      <c r="AL337">
        <v>3.020280868356011</v>
      </c>
      <c r="AM337">
        <v>64.87890577016289</v>
      </c>
      <c r="AN337">
        <f>(AP337 - AO337 + DY337*1E3/(8.314*(EA337+273.15)) * AR337/DX337 * AQ337) * DX337/(100*DL337) * 1000/(1000 - AP337)</f>
        <v>0</v>
      </c>
      <c r="AO337">
        <v>16.82513521929968</v>
      </c>
      <c r="AP337">
        <v>23.75905030303029</v>
      </c>
      <c r="AQ337">
        <v>2.855385798261505E-05</v>
      </c>
      <c r="AR337">
        <v>105.4873965912512</v>
      </c>
      <c r="AS337">
        <v>0</v>
      </c>
      <c r="AT337">
        <v>0</v>
      </c>
      <c r="AU337">
        <f>IF(AS337*$H$15&gt;=AW337,1.0,(AW337/(AW337-AS337*$H$15)))</f>
        <v>0</v>
      </c>
      <c r="AV337">
        <f>(AU337-1)*100</f>
        <v>0</v>
      </c>
      <c r="AW337">
        <f>MAX(0,($B$15+$C$15*EF337)/(1+$D$15*EF337)*DY337/(EA337+273)*$E$15)</f>
        <v>0</v>
      </c>
      <c r="AX337" t="s">
        <v>439</v>
      </c>
      <c r="AY337" t="s">
        <v>439</v>
      </c>
      <c r="AZ337">
        <v>0</v>
      </c>
      <c r="BA337">
        <v>0</v>
      </c>
      <c r="BB337">
        <f>1-AZ337/BA337</f>
        <v>0</v>
      </c>
      <c r="BC337">
        <v>0</v>
      </c>
      <c r="BD337" t="s">
        <v>439</v>
      </c>
      <c r="BE337" t="s">
        <v>439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439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$B$13*EG337+$C$13*EH337+$F$13*ES337*(1-EV337)</f>
        <v>0</v>
      </c>
      <c r="DI337">
        <f>DH337*DJ337</f>
        <v>0</v>
      </c>
      <c r="DJ337">
        <f>($B$13*$D$11+$C$13*$D$11+$F$13*((FF337+EX337)/MAX(FF337+EX337+FG337, 0.1)*$I$11+FG337/MAX(FF337+EX337+FG337, 0.1)*$J$11))/($B$13+$C$13+$F$13)</f>
        <v>0</v>
      </c>
      <c r="DK337">
        <f>($B$13*$K$11+$C$13*$K$11+$F$13*((FF337+EX337)/MAX(FF337+EX337+FG337, 0.1)*$P$11+FG337/MAX(FF337+EX337+FG337, 0.1)*$Q$11))/($B$13+$C$13+$F$13)</f>
        <v>0</v>
      </c>
      <c r="DL337">
        <v>5.18</v>
      </c>
      <c r="DM337">
        <v>0.5</v>
      </c>
      <c r="DN337" t="s">
        <v>440</v>
      </c>
      <c r="DO337">
        <v>2</v>
      </c>
      <c r="DP337" t="b">
        <v>1</v>
      </c>
      <c r="DQ337">
        <v>1758574266.814285</v>
      </c>
      <c r="DR337">
        <v>428.7442857142856</v>
      </c>
      <c r="DS337">
        <v>474.8641785714285</v>
      </c>
      <c r="DT337">
        <v>23.75188571428572</v>
      </c>
      <c r="DU337">
        <v>16.82585714285714</v>
      </c>
      <c r="DV337">
        <v>430.0046071428572</v>
      </c>
      <c r="DW337">
        <v>23.43727857142857</v>
      </c>
      <c r="DX337">
        <v>500.0153928571428</v>
      </c>
      <c r="DY337">
        <v>89.74531428571429</v>
      </c>
      <c r="DZ337">
        <v>0.06792395</v>
      </c>
      <c r="EA337">
        <v>30.00141428571428</v>
      </c>
      <c r="EB337">
        <v>29.99733571428571</v>
      </c>
      <c r="EC337">
        <v>999.9000000000002</v>
      </c>
      <c r="ED337">
        <v>0</v>
      </c>
      <c r="EE337">
        <v>0</v>
      </c>
      <c r="EF337">
        <v>9998.263928571429</v>
      </c>
      <c r="EG337">
        <v>0</v>
      </c>
      <c r="EH337">
        <v>8.80354</v>
      </c>
      <c r="EI337">
        <v>-46.11988571428571</v>
      </c>
      <c r="EJ337">
        <v>439.1756071428571</v>
      </c>
      <c r="EK337">
        <v>482.9909285714286</v>
      </c>
      <c r="EL337">
        <v>6.926031071428571</v>
      </c>
      <c r="EM337">
        <v>474.8641785714285</v>
      </c>
      <c r="EN337">
        <v>16.82585714285714</v>
      </c>
      <c r="EO337">
        <v>2.13162</v>
      </c>
      <c r="EP337">
        <v>1.510040714285714</v>
      </c>
      <c r="EQ337">
        <v>18.45746071428571</v>
      </c>
      <c r="ER337">
        <v>13.070225</v>
      </c>
      <c r="ES337">
        <v>2000.001428571429</v>
      </c>
      <c r="ET337">
        <v>0.9800014642857142</v>
      </c>
      <c r="EU337">
        <v>0.01999824642857143</v>
      </c>
      <c r="EV337">
        <v>0</v>
      </c>
      <c r="EW337">
        <v>796.9079999999998</v>
      </c>
      <c r="EX337">
        <v>5.00078</v>
      </c>
      <c r="EY337">
        <v>15932.52142857143</v>
      </c>
      <c r="EZ337">
        <v>16379.65</v>
      </c>
      <c r="FA337">
        <v>40.06221428571428</v>
      </c>
      <c r="FB337">
        <v>40.77214285714285</v>
      </c>
      <c r="FC337">
        <v>40.24757142857142</v>
      </c>
      <c r="FD337">
        <v>40.51749999999999</v>
      </c>
      <c r="FE337">
        <v>41.28314285714284</v>
      </c>
      <c r="FF337">
        <v>1955.101428571428</v>
      </c>
      <c r="FG337">
        <v>39.9</v>
      </c>
      <c r="FH337">
        <v>0</v>
      </c>
      <c r="FI337">
        <v>1758574272.6</v>
      </c>
      <c r="FJ337">
        <v>0</v>
      </c>
      <c r="FK337">
        <v>797.030346153846</v>
      </c>
      <c r="FL337">
        <v>32.00256410230622</v>
      </c>
      <c r="FM337">
        <v>632.4102561962126</v>
      </c>
      <c r="FN337">
        <v>15934.80769230769</v>
      </c>
      <c r="FO337">
        <v>15</v>
      </c>
      <c r="FP337">
        <v>0</v>
      </c>
      <c r="FQ337" t="s">
        <v>441</v>
      </c>
      <c r="FR337">
        <v>1746989605.5</v>
      </c>
      <c r="FS337">
        <v>1746989593.5</v>
      </c>
      <c r="FT337">
        <v>0</v>
      </c>
      <c r="FU337">
        <v>-0.274</v>
      </c>
      <c r="FV337">
        <v>-0.002</v>
      </c>
      <c r="FW337">
        <v>2.549</v>
      </c>
      <c r="FX337">
        <v>0.129</v>
      </c>
      <c r="FY337">
        <v>420</v>
      </c>
      <c r="FZ337">
        <v>17</v>
      </c>
      <c r="GA337">
        <v>0.02</v>
      </c>
      <c r="GB337">
        <v>0.04</v>
      </c>
      <c r="GC337">
        <v>-44.3613725</v>
      </c>
      <c r="GD337">
        <v>-36.87954484052526</v>
      </c>
      <c r="GE337">
        <v>3.678158278540192</v>
      </c>
      <c r="GF337">
        <v>0</v>
      </c>
      <c r="GG337">
        <v>795.9111764705882</v>
      </c>
      <c r="GH337">
        <v>24.82844920777373</v>
      </c>
      <c r="GI337">
        <v>2.526620231136357</v>
      </c>
      <c r="GJ337">
        <v>0</v>
      </c>
      <c r="GK337">
        <v>6.931526000000001</v>
      </c>
      <c r="GL337">
        <v>-0.06183151969980952</v>
      </c>
      <c r="GM337">
        <v>0.01236991649122983</v>
      </c>
      <c r="GN337">
        <v>1</v>
      </c>
      <c r="GO337">
        <v>1</v>
      </c>
      <c r="GP337">
        <v>3</v>
      </c>
      <c r="GQ337" t="s">
        <v>451</v>
      </c>
      <c r="GR337">
        <v>3.10168</v>
      </c>
      <c r="GS337">
        <v>2.72637</v>
      </c>
      <c r="GT337">
        <v>0.0921438</v>
      </c>
      <c r="GU337">
        <v>0.09921190000000001</v>
      </c>
      <c r="GV337">
        <v>0.106033</v>
      </c>
      <c r="GW337">
        <v>0.08416369999999999</v>
      </c>
      <c r="GX337">
        <v>23687</v>
      </c>
      <c r="GY337">
        <v>21382.7</v>
      </c>
      <c r="GZ337">
        <v>26656.4</v>
      </c>
      <c r="HA337">
        <v>23962.5</v>
      </c>
      <c r="HB337">
        <v>38134.4</v>
      </c>
      <c r="HC337">
        <v>32459.4</v>
      </c>
      <c r="HD337">
        <v>46552.3</v>
      </c>
      <c r="HE337">
        <v>37925.9</v>
      </c>
      <c r="HF337">
        <v>1.86787</v>
      </c>
      <c r="HG337">
        <v>1.82992</v>
      </c>
      <c r="HH337">
        <v>0.0773668</v>
      </c>
      <c r="HI337">
        <v>0</v>
      </c>
      <c r="HJ337">
        <v>28.7333</v>
      </c>
      <c r="HK337">
        <v>999.9</v>
      </c>
      <c r="HL337">
        <v>39.4</v>
      </c>
      <c r="HM337">
        <v>32.7</v>
      </c>
      <c r="HN337">
        <v>21.8094</v>
      </c>
      <c r="HO337">
        <v>61.205</v>
      </c>
      <c r="HP337">
        <v>22.9607</v>
      </c>
      <c r="HQ337">
        <v>1</v>
      </c>
      <c r="HR337">
        <v>0.177472</v>
      </c>
      <c r="HS337">
        <v>-0.408892</v>
      </c>
      <c r="HT337">
        <v>20.2799</v>
      </c>
      <c r="HU337">
        <v>5.21115</v>
      </c>
      <c r="HV337">
        <v>11.98</v>
      </c>
      <c r="HW337">
        <v>4.9636</v>
      </c>
      <c r="HX337">
        <v>3.27455</v>
      </c>
      <c r="HY337">
        <v>9999</v>
      </c>
      <c r="HZ337">
        <v>9999</v>
      </c>
      <c r="IA337">
        <v>9999</v>
      </c>
      <c r="IB337">
        <v>999.9</v>
      </c>
      <c r="IC337">
        <v>1.86398</v>
      </c>
      <c r="ID337">
        <v>1.86006</v>
      </c>
      <c r="IE337">
        <v>1.85845</v>
      </c>
      <c r="IF337">
        <v>1.85978</v>
      </c>
      <c r="IG337">
        <v>1.85989</v>
      </c>
      <c r="IH337">
        <v>1.85838</v>
      </c>
      <c r="II337">
        <v>1.85745</v>
      </c>
      <c r="IJ337">
        <v>1.85242</v>
      </c>
      <c r="IK337">
        <v>0</v>
      </c>
      <c r="IL337">
        <v>0</v>
      </c>
      <c r="IM337">
        <v>0</v>
      </c>
      <c r="IN337">
        <v>0</v>
      </c>
      <c r="IO337" t="s">
        <v>443</v>
      </c>
      <c r="IP337" t="s">
        <v>444</v>
      </c>
      <c r="IQ337" t="s">
        <v>445</v>
      </c>
      <c r="IR337" t="s">
        <v>445</v>
      </c>
      <c r="IS337" t="s">
        <v>445</v>
      </c>
      <c r="IT337" t="s">
        <v>445</v>
      </c>
      <c r="IU337">
        <v>0</v>
      </c>
      <c r="IV337">
        <v>100</v>
      </c>
      <c r="IW337">
        <v>100</v>
      </c>
      <c r="IX337">
        <v>-1.258</v>
      </c>
      <c r="IY337">
        <v>0.3148</v>
      </c>
      <c r="IZ337">
        <v>-1.088691465271074</v>
      </c>
      <c r="JA337">
        <v>-0.0009653133281458612</v>
      </c>
      <c r="JB337">
        <v>1.467522864134924E-06</v>
      </c>
      <c r="JC337">
        <v>-3.533429210606989E-10</v>
      </c>
      <c r="JD337">
        <v>0.001055554131792665</v>
      </c>
      <c r="JE337">
        <v>0.003653998214210923</v>
      </c>
      <c r="JF337">
        <v>0.0003927652080039181</v>
      </c>
      <c r="JG337">
        <v>9.453655735445027E-07</v>
      </c>
      <c r="JH337">
        <v>2</v>
      </c>
      <c r="JI337">
        <v>1975</v>
      </c>
      <c r="JJ337">
        <v>1</v>
      </c>
      <c r="JK337">
        <v>27</v>
      </c>
      <c r="JL337">
        <v>193077.8</v>
      </c>
      <c r="JM337">
        <v>193078</v>
      </c>
      <c r="JN337">
        <v>1.34277</v>
      </c>
      <c r="JO337">
        <v>2.6416</v>
      </c>
      <c r="JP337">
        <v>1.49658</v>
      </c>
      <c r="JQ337">
        <v>2.34985</v>
      </c>
      <c r="JR337">
        <v>1.54907</v>
      </c>
      <c r="JS337">
        <v>2.45239</v>
      </c>
      <c r="JT337">
        <v>37.1941</v>
      </c>
      <c r="JU337">
        <v>24.1751</v>
      </c>
      <c r="JV337">
        <v>18</v>
      </c>
      <c r="JW337">
        <v>486.303</v>
      </c>
      <c r="JX337">
        <v>476.572</v>
      </c>
      <c r="JY337">
        <v>29.0078</v>
      </c>
      <c r="JZ337">
        <v>29.5419</v>
      </c>
      <c r="KA337">
        <v>29.9999</v>
      </c>
      <c r="KB337">
        <v>29.744</v>
      </c>
      <c r="KC337">
        <v>29.7337</v>
      </c>
      <c r="KD337">
        <v>26.9777</v>
      </c>
      <c r="KE337">
        <v>20.313</v>
      </c>
      <c r="KF337">
        <v>42.6585</v>
      </c>
      <c r="KG337">
        <v>29.0242</v>
      </c>
      <c r="KH337">
        <v>527.385</v>
      </c>
      <c r="KI337">
        <v>16.8892</v>
      </c>
      <c r="KJ337">
        <v>101.779</v>
      </c>
      <c r="KK337">
        <v>91.4495</v>
      </c>
    </row>
    <row r="338" spans="1:297">
      <c r="A338">
        <v>320</v>
      </c>
      <c r="B338">
        <v>1758574279.1</v>
      </c>
      <c r="C338">
        <v>9501.5</v>
      </c>
      <c r="D338" t="s">
        <v>1088</v>
      </c>
      <c r="E338" t="s">
        <v>1089</v>
      </c>
      <c r="F338">
        <v>5</v>
      </c>
      <c r="G338" t="s">
        <v>1027</v>
      </c>
      <c r="H338" t="s">
        <v>438</v>
      </c>
      <c r="I338">
        <v>1758574271.260714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(EA338+(U338+2*0.95*5.67E-8*(((EA338+$B$9)+273)^4-(EA338+273)^4)-44100*J338)/(1.84*29.3*R338+8*0.95*5.67E-8*(EA338+273)^3))</f>
        <v>0</v>
      </c>
      <c r="W338">
        <f>($C$9*EB338+$D$9*EC338+$E$9*V338)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2*0.95*5.67E-8*(((EA338+$B$9)+273)^4-(W338+273)^4)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513.8446440916222</v>
      </c>
      <c r="AK338">
        <v>474.7240545454547</v>
      </c>
      <c r="AL338">
        <v>3.157442028493306</v>
      </c>
      <c r="AM338">
        <v>64.87890577016289</v>
      </c>
      <c r="AN338">
        <f>(AP338 - AO338 + DY338*1E3/(8.314*(EA338+273.15)) * AR338/DX338 * AQ338) * DX338/(100*DL338) * 1000/(1000 - AP338)</f>
        <v>0</v>
      </c>
      <c r="AO338">
        <v>16.87829215237106</v>
      </c>
      <c r="AP338">
        <v>23.77725757575758</v>
      </c>
      <c r="AQ338">
        <v>0.000152834618386868</v>
      </c>
      <c r="AR338">
        <v>105.4873965912512</v>
      </c>
      <c r="AS338">
        <v>0</v>
      </c>
      <c r="AT338">
        <v>0</v>
      </c>
      <c r="AU338">
        <f>IF(AS338*$H$15&gt;=AW338,1.0,(AW338/(AW338-AS338*$H$15)))</f>
        <v>0</v>
      </c>
      <c r="AV338">
        <f>(AU338-1)*100</f>
        <v>0</v>
      </c>
      <c r="AW338">
        <f>MAX(0,($B$15+$C$15*EF338)/(1+$D$15*EF338)*DY338/(EA338+273)*$E$15)</f>
        <v>0</v>
      </c>
      <c r="AX338" t="s">
        <v>439</v>
      </c>
      <c r="AY338" t="s">
        <v>439</v>
      </c>
      <c r="AZ338">
        <v>0</v>
      </c>
      <c r="BA338">
        <v>0</v>
      </c>
      <c r="BB338">
        <f>1-AZ338/BA338</f>
        <v>0</v>
      </c>
      <c r="BC338">
        <v>0</v>
      </c>
      <c r="BD338" t="s">
        <v>439</v>
      </c>
      <c r="BE338" t="s">
        <v>439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439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$B$13*EG338+$C$13*EH338+$F$13*ES338*(1-EV338)</f>
        <v>0</v>
      </c>
      <c r="DI338">
        <f>DH338*DJ338</f>
        <v>0</v>
      </c>
      <c r="DJ338">
        <f>($B$13*$D$11+$C$13*$D$11+$F$13*((FF338+EX338)/MAX(FF338+EX338+FG338, 0.1)*$I$11+FG338/MAX(FF338+EX338+FG338, 0.1)*$J$11))/($B$13+$C$13+$F$13)</f>
        <v>0</v>
      </c>
      <c r="DK338">
        <f>($B$13*$K$11+$C$13*$K$11+$F$13*((FF338+EX338)/MAX(FF338+EX338+FG338, 0.1)*$P$11+FG338/MAX(FF338+EX338+FG338, 0.1)*$Q$11))/($B$13+$C$13+$F$13)</f>
        <v>0</v>
      </c>
      <c r="DL338">
        <v>5.18</v>
      </c>
      <c r="DM338">
        <v>0.5</v>
      </c>
      <c r="DN338" t="s">
        <v>440</v>
      </c>
      <c r="DO338">
        <v>2</v>
      </c>
      <c r="DP338" t="b">
        <v>1</v>
      </c>
      <c r="DQ338">
        <v>1758574271.260714</v>
      </c>
      <c r="DR338">
        <v>441.4455</v>
      </c>
      <c r="DS338">
        <v>489.4215</v>
      </c>
      <c r="DT338">
        <v>23.75818214285714</v>
      </c>
      <c r="DU338">
        <v>16.83995357142857</v>
      </c>
      <c r="DV338">
        <v>442.7043571428571</v>
      </c>
      <c r="DW338">
        <v>23.44343214285714</v>
      </c>
      <c r="DX338">
        <v>499.9966428571428</v>
      </c>
      <c r="DY338">
        <v>89.74528928571428</v>
      </c>
      <c r="DZ338">
        <v>0.06812369642857144</v>
      </c>
      <c r="EA338">
        <v>30.0015357142857</v>
      </c>
      <c r="EB338">
        <v>29.99505357142857</v>
      </c>
      <c r="EC338">
        <v>999.9000000000002</v>
      </c>
      <c r="ED338">
        <v>0</v>
      </c>
      <c r="EE338">
        <v>0</v>
      </c>
      <c r="EF338">
        <v>9994.13107142857</v>
      </c>
      <c r="EG338">
        <v>0</v>
      </c>
      <c r="EH338">
        <v>8.80354</v>
      </c>
      <c r="EI338">
        <v>-47.97601785714284</v>
      </c>
      <c r="EJ338">
        <v>452.18875</v>
      </c>
      <c r="EK338">
        <v>497.8047500000001</v>
      </c>
      <c r="EL338">
        <v>6.918235714285713</v>
      </c>
      <c r="EM338">
        <v>489.4215</v>
      </c>
      <c r="EN338">
        <v>16.83995357142857</v>
      </c>
      <c r="EO338">
        <v>2.132185714285714</v>
      </c>
      <c r="EP338">
        <v>1.511305714285714</v>
      </c>
      <c r="EQ338">
        <v>18.46168571428571</v>
      </c>
      <c r="ER338">
        <v>13.08302142857143</v>
      </c>
      <c r="ES338">
        <v>1999.997857142857</v>
      </c>
      <c r="ET338">
        <v>0.9800012499999998</v>
      </c>
      <c r="EU338">
        <v>0.019998475</v>
      </c>
      <c r="EV338">
        <v>0</v>
      </c>
      <c r="EW338">
        <v>799.6307142857142</v>
      </c>
      <c r="EX338">
        <v>5.00078</v>
      </c>
      <c r="EY338">
        <v>15984.86071428571</v>
      </c>
      <c r="EZ338">
        <v>16379.62857142857</v>
      </c>
      <c r="FA338">
        <v>40.04653571428572</v>
      </c>
      <c r="FB338">
        <v>40.76328571428571</v>
      </c>
      <c r="FC338">
        <v>40.26085714285713</v>
      </c>
      <c r="FD338">
        <v>40.50857142857142</v>
      </c>
      <c r="FE338">
        <v>41.27642857142856</v>
      </c>
      <c r="FF338">
        <v>1955.097857142857</v>
      </c>
      <c r="FG338">
        <v>39.9</v>
      </c>
      <c r="FH338">
        <v>0</v>
      </c>
      <c r="FI338">
        <v>1758574277.4</v>
      </c>
      <c r="FJ338">
        <v>0</v>
      </c>
      <c r="FK338">
        <v>799.9914615384616</v>
      </c>
      <c r="FL338">
        <v>40.83104275642555</v>
      </c>
      <c r="FM338">
        <v>815.2068377122796</v>
      </c>
      <c r="FN338">
        <v>15992.05384615385</v>
      </c>
      <c r="FO338">
        <v>15</v>
      </c>
      <c r="FP338">
        <v>0</v>
      </c>
      <c r="FQ338" t="s">
        <v>441</v>
      </c>
      <c r="FR338">
        <v>1746989605.5</v>
      </c>
      <c r="FS338">
        <v>1746989593.5</v>
      </c>
      <c r="FT338">
        <v>0</v>
      </c>
      <c r="FU338">
        <v>-0.274</v>
      </c>
      <c r="FV338">
        <v>-0.002</v>
      </c>
      <c r="FW338">
        <v>2.549</v>
      </c>
      <c r="FX338">
        <v>0.129</v>
      </c>
      <c r="FY338">
        <v>420</v>
      </c>
      <c r="FZ338">
        <v>17</v>
      </c>
      <c r="GA338">
        <v>0.02</v>
      </c>
      <c r="GB338">
        <v>0.04</v>
      </c>
      <c r="GC338">
        <v>-46.61154750000001</v>
      </c>
      <c r="GD338">
        <v>-25.63820150093805</v>
      </c>
      <c r="GE338">
        <v>2.524083116696784</v>
      </c>
      <c r="GF338">
        <v>0</v>
      </c>
      <c r="GG338">
        <v>797.9489117647058</v>
      </c>
      <c r="GH338">
        <v>34.54216961852916</v>
      </c>
      <c r="GI338">
        <v>3.437045579526682</v>
      </c>
      <c r="GJ338">
        <v>0</v>
      </c>
      <c r="GK338">
        <v>6.92074275</v>
      </c>
      <c r="GL338">
        <v>-0.06213264540338419</v>
      </c>
      <c r="GM338">
        <v>0.01293465132647569</v>
      </c>
      <c r="GN338">
        <v>1</v>
      </c>
      <c r="GO338">
        <v>1</v>
      </c>
      <c r="GP338">
        <v>3</v>
      </c>
      <c r="GQ338" t="s">
        <v>451</v>
      </c>
      <c r="GR338">
        <v>3.1018</v>
      </c>
      <c r="GS338">
        <v>2.7263</v>
      </c>
      <c r="GT338">
        <v>0.0942321</v>
      </c>
      <c r="GU338">
        <v>0.101409</v>
      </c>
      <c r="GV338">
        <v>0.106104</v>
      </c>
      <c r="GW338">
        <v>0.08438519999999999</v>
      </c>
      <c r="GX338">
        <v>23632.7</v>
      </c>
      <c r="GY338">
        <v>21330.7</v>
      </c>
      <c r="GZ338">
        <v>26656.6</v>
      </c>
      <c r="HA338">
        <v>23962.8</v>
      </c>
      <c r="HB338">
        <v>38131.8</v>
      </c>
      <c r="HC338">
        <v>32452</v>
      </c>
      <c r="HD338">
        <v>46552.5</v>
      </c>
      <c r="HE338">
        <v>37926.3</v>
      </c>
      <c r="HF338">
        <v>1.86812</v>
      </c>
      <c r="HG338">
        <v>1.82987</v>
      </c>
      <c r="HH338">
        <v>0.0782907</v>
      </c>
      <c r="HI338">
        <v>0</v>
      </c>
      <c r="HJ338">
        <v>28.731</v>
      </c>
      <c r="HK338">
        <v>999.9</v>
      </c>
      <c r="HL338">
        <v>39.4</v>
      </c>
      <c r="HM338">
        <v>32.8</v>
      </c>
      <c r="HN338">
        <v>21.9308</v>
      </c>
      <c r="HO338">
        <v>61.095</v>
      </c>
      <c r="HP338">
        <v>22.7284</v>
      </c>
      <c r="HQ338">
        <v>1</v>
      </c>
      <c r="HR338">
        <v>0.177449</v>
      </c>
      <c r="HS338">
        <v>-0.40451</v>
      </c>
      <c r="HT338">
        <v>20.2798</v>
      </c>
      <c r="HU338">
        <v>5.21055</v>
      </c>
      <c r="HV338">
        <v>11.98</v>
      </c>
      <c r="HW338">
        <v>4.9634</v>
      </c>
      <c r="HX338">
        <v>3.27455</v>
      </c>
      <c r="HY338">
        <v>9999</v>
      </c>
      <c r="HZ338">
        <v>9999</v>
      </c>
      <c r="IA338">
        <v>9999</v>
      </c>
      <c r="IB338">
        <v>999.9</v>
      </c>
      <c r="IC338">
        <v>1.86394</v>
      </c>
      <c r="ID338">
        <v>1.86006</v>
      </c>
      <c r="IE338">
        <v>1.85842</v>
      </c>
      <c r="IF338">
        <v>1.85974</v>
      </c>
      <c r="IG338">
        <v>1.85989</v>
      </c>
      <c r="IH338">
        <v>1.85837</v>
      </c>
      <c r="II338">
        <v>1.85745</v>
      </c>
      <c r="IJ338">
        <v>1.85242</v>
      </c>
      <c r="IK338">
        <v>0</v>
      </c>
      <c r="IL338">
        <v>0</v>
      </c>
      <c r="IM338">
        <v>0</v>
      </c>
      <c r="IN338">
        <v>0</v>
      </c>
      <c r="IO338" t="s">
        <v>443</v>
      </c>
      <c r="IP338" t="s">
        <v>444</v>
      </c>
      <c r="IQ338" t="s">
        <v>445</v>
      </c>
      <c r="IR338" t="s">
        <v>445</v>
      </c>
      <c r="IS338" t="s">
        <v>445</v>
      </c>
      <c r="IT338" t="s">
        <v>445</v>
      </c>
      <c r="IU338">
        <v>0</v>
      </c>
      <c r="IV338">
        <v>100</v>
      </c>
      <c r="IW338">
        <v>100</v>
      </c>
      <c r="IX338">
        <v>-1.255</v>
      </c>
      <c r="IY338">
        <v>0.3153</v>
      </c>
      <c r="IZ338">
        <v>-1.088691465271074</v>
      </c>
      <c r="JA338">
        <v>-0.0009653133281458612</v>
      </c>
      <c r="JB338">
        <v>1.467522864134924E-06</v>
      </c>
      <c r="JC338">
        <v>-3.533429210606989E-10</v>
      </c>
      <c r="JD338">
        <v>0.001055554131792665</v>
      </c>
      <c r="JE338">
        <v>0.003653998214210923</v>
      </c>
      <c r="JF338">
        <v>0.0003927652080039181</v>
      </c>
      <c r="JG338">
        <v>9.453655735445027E-07</v>
      </c>
      <c r="JH338">
        <v>2</v>
      </c>
      <c r="JI338">
        <v>1975</v>
      </c>
      <c r="JJ338">
        <v>1</v>
      </c>
      <c r="JK338">
        <v>27</v>
      </c>
      <c r="JL338">
        <v>193077.9</v>
      </c>
      <c r="JM338">
        <v>193078.1</v>
      </c>
      <c r="JN338">
        <v>1.37695</v>
      </c>
      <c r="JO338">
        <v>2.64038</v>
      </c>
      <c r="JP338">
        <v>1.49658</v>
      </c>
      <c r="JQ338">
        <v>2.34985</v>
      </c>
      <c r="JR338">
        <v>1.54907</v>
      </c>
      <c r="JS338">
        <v>2.47559</v>
      </c>
      <c r="JT338">
        <v>37.1941</v>
      </c>
      <c r="JU338">
        <v>24.1751</v>
      </c>
      <c r="JV338">
        <v>18</v>
      </c>
      <c r="JW338">
        <v>486.45</v>
      </c>
      <c r="JX338">
        <v>476.54</v>
      </c>
      <c r="JY338">
        <v>29.0238</v>
      </c>
      <c r="JZ338">
        <v>29.5419</v>
      </c>
      <c r="KA338">
        <v>29.9999</v>
      </c>
      <c r="KB338">
        <v>29.744</v>
      </c>
      <c r="KC338">
        <v>29.7337</v>
      </c>
      <c r="KD338">
        <v>27.672</v>
      </c>
      <c r="KE338">
        <v>20.313</v>
      </c>
      <c r="KF338">
        <v>42.2832</v>
      </c>
      <c r="KG338">
        <v>29.0295</v>
      </c>
      <c r="KH338">
        <v>540.7619999999999</v>
      </c>
      <c r="KI338">
        <v>16.8607</v>
      </c>
      <c r="KJ338">
        <v>101.78</v>
      </c>
      <c r="KK338">
        <v>91.4504</v>
      </c>
    </row>
    <row r="339" spans="1:297">
      <c r="A339">
        <v>321</v>
      </c>
      <c r="B339">
        <v>1758574284.1</v>
      </c>
      <c r="C339">
        <v>9506.5</v>
      </c>
      <c r="D339" t="s">
        <v>1090</v>
      </c>
      <c r="E339" t="s">
        <v>1091</v>
      </c>
      <c r="F339">
        <v>5</v>
      </c>
      <c r="G339" t="s">
        <v>1027</v>
      </c>
      <c r="H339" t="s">
        <v>438</v>
      </c>
      <c r="I339">
        <v>1758574276.562963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(EA339+(U339+2*0.95*5.67E-8*(((EA339+$B$9)+273)^4-(EA339+273)^4)-44100*J339)/(1.84*29.3*R339+8*0.95*5.67E-8*(EA339+273)^3))</f>
        <v>0</v>
      </c>
      <c r="W339">
        <f>($C$9*EB339+$D$9*EC339+$E$9*V339)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2*0.95*5.67E-8*(((EA339+$B$9)+273)^4-(W339+273)^4)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531.3442169577306</v>
      </c>
      <c r="AK339">
        <v>490.9168121212119</v>
      </c>
      <c r="AL339">
        <v>3.256424579761118</v>
      </c>
      <c r="AM339">
        <v>64.87890577016289</v>
      </c>
      <c r="AN339">
        <f>(AP339 - AO339 + DY339*1E3/(8.314*(EA339+273.15)) * AR339/DX339 * AQ339) * DX339/(100*DL339) * 1000/(1000 - AP339)</f>
        <v>0</v>
      </c>
      <c r="AO339">
        <v>16.87656406360485</v>
      </c>
      <c r="AP339">
        <v>23.79953454545455</v>
      </c>
      <c r="AQ339">
        <v>0.002121739035721692</v>
      </c>
      <c r="AR339">
        <v>105.4873965912512</v>
      </c>
      <c r="AS339">
        <v>0</v>
      </c>
      <c r="AT339">
        <v>0</v>
      </c>
      <c r="AU339">
        <f>IF(AS339*$H$15&gt;=AW339,1.0,(AW339/(AW339-AS339*$H$15)))</f>
        <v>0</v>
      </c>
      <c r="AV339">
        <f>(AU339-1)*100</f>
        <v>0</v>
      </c>
      <c r="AW339">
        <f>MAX(0,($B$15+$C$15*EF339)/(1+$D$15*EF339)*DY339/(EA339+273)*$E$15)</f>
        <v>0</v>
      </c>
      <c r="AX339" t="s">
        <v>439</v>
      </c>
      <c r="AY339" t="s">
        <v>439</v>
      </c>
      <c r="AZ339">
        <v>0</v>
      </c>
      <c r="BA339">
        <v>0</v>
      </c>
      <c r="BB339">
        <f>1-AZ339/BA339</f>
        <v>0</v>
      </c>
      <c r="BC339">
        <v>0</v>
      </c>
      <c r="BD339" t="s">
        <v>439</v>
      </c>
      <c r="BE339" t="s">
        <v>439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439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$B$13*EG339+$C$13*EH339+$F$13*ES339*(1-EV339)</f>
        <v>0</v>
      </c>
      <c r="DI339">
        <f>DH339*DJ339</f>
        <v>0</v>
      </c>
      <c r="DJ339">
        <f>($B$13*$D$11+$C$13*$D$11+$F$13*((FF339+EX339)/MAX(FF339+EX339+FG339, 0.1)*$I$11+FG339/MAX(FF339+EX339+FG339, 0.1)*$J$11))/($B$13+$C$13+$F$13)</f>
        <v>0</v>
      </c>
      <c r="DK339">
        <f>($B$13*$K$11+$C$13*$K$11+$F$13*((FF339+EX339)/MAX(FF339+EX339+FG339, 0.1)*$P$11+FG339/MAX(FF339+EX339+FG339, 0.1)*$Q$11))/($B$13+$C$13+$F$13)</f>
        <v>0</v>
      </c>
      <c r="DL339">
        <v>5.18</v>
      </c>
      <c r="DM339">
        <v>0.5</v>
      </c>
      <c r="DN339" t="s">
        <v>440</v>
      </c>
      <c r="DO339">
        <v>2</v>
      </c>
      <c r="DP339" t="b">
        <v>1</v>
      </c>
      <c r="DQ339">
        <v>1758574276.562963</v>
      </c>
      <c r="DR339">
        <v>457.3491481481481</v>
      </c>
      <c r="DS339">
        <v>507.01</v>
      </c>
      <c r="DT339">
        <v>23.77250370370371</v>
      </c>
      <c r="DU339">
        <v>16.85777407407407</v>
      </c>
      <c r="DV339">
        <v>458.6057777777777</v>
      </c>
      <c r="DW339">
        <v>23.45741111111111</v>
      </c>
      <c r="DX339">
        <v>499.9931851851852</v>
      </c>
      <c r="DY339">
        <v>89.74673703703704</v>
      </c>
      <c r="DZ339">
        <v>0.06821443703703703</v>
      </c>
      <c r="EA339">
        <v>30.0025</v>
      </c>
      <c r="EB339">
        <v>29.99857777777778</v>
      </c>
      <c r="EC339">
        <v>999.9000000000001</v>
      </c>
      <c r="ED339">
        <v>0</v>
      </c>
      <c r="EE339">
        <v>0</v>
      </c>
      <c r="EF339">
        <v>9998.543333333333</v>
      </c>
      <c r="EG339">
        <v>0</v>
      </c>
      <c r="EH339">
        <v>8.80354</v>
      </c>
      <c r="EI339">
        <v>-49.6607962962963</v>
      </c>
      <c r="EJ339">
        <v>468.4864444444444</v>
      </c>
      <c r="EK339">
        <v>515.7038518518518</v>
      </c>
      <c r="EL339">
        <v>6.91473037037037</v>
      </c>
      <c r="EM339">
        <v>507.01</v>
      </c>
      <c r="EN339">
        <v>16.85777407407407</v>
      </c>
      <c r="EO339">
        <v>2.133505555555556</v>
      </c>
      <c r="EP339">
        <v>1.51293</v>
      </c>
      <c r="EQ339">
        <v>18.47155555555556</v>
      </c>
      <c r="ER339">
        <v>13.09945185185185</v>
      </c>
      <c r="ES339">
        <v>2000.022222222222</v>
      </c>
      <c r="ET339">
        <v>0.9800013333333332</v>
      </c>
      <c r="EU339">
        <v>0.01999840740740741</v>
      </c>
      <c r="EV339">
        <v>0</v>
      </c>
      <c r="EW339">
        <v>803.4745185185183</v>
      </c>
      <c r="EX339">
        <v>5.00078</v>
      </c>
      <c r="EY339">
        <v>16061.5037037037</v>
      </c>
      <c r="EZ339">
        <v>16379.83333333333</v>
      </c>
      <c r="FA339">
        <v>40.03670370370369</v>
      </c>
      <c r="FB339">
        <v>40.75459259259259</v>
      </c>
      <c r="FC339">
        <v>40.27051851851851</v>
      </c>
      <c r="FD339">
        <v>40.49725925925926</v>
      </c>
      <c r="FE339">
        <v>41.27744444444443</v>
      </c>
      <c r="FF339">
        <v>1955.122222222222</v>
      </c>
      <c r="FG339">
        <v>39.9</v>
      </c>
      <c r="FH339">
        <v>0</v>
      </c>
      <c r="FI339">
        <v>1758574282.2</v>
      </c>
      <c r="FJ339">
        <v>0</v>
      </c>
      <c r="FK339">
        <v>803.4881153846153</v>
      </c>
      <c r="FL339">
        <v>46.86232483477092</v>
      </c>
      <c r="FM339">
        <v>951.965812606931</v>
      </c>
      <c r="FN339">
        <v>16062.4</v>
      </c>
      <c r="FO339">
        <v>15</v>
      </c>
      <c r="FP339">
        <v>0</v>
      </c>
      <c r="FQ339" t="s">
        <v>441</v>
      </c>
      <c r="FR339">
        <v>1746989605.5</v>
      </c>
      <c r="FS339">
        <v>1746989593.5</v>
      </c>
      <c r="FT339">
        <v>0</v>
      </c>
      <c r="FU339">
        <v>-0.274</v>
      </c>
      <c r="FV339">
        <v>-0.002</v>
      </c>
      <c r="FW339">
        <v>2.549</v>
      </c>
      <c r="FX339">
        <v>0.129</v>
      </c>
      <c r="FY339">
        <v>420</v>
      </c>
      <c r="FZ339">
        <v>17</v>
      </c>
      <c r="GA339">
        <v>0.02</v>
      </c>
      <c r="GB339">
        <v>0.04</v>
      </c>
      <c r="GC339">
        <v>-48.71366097560976</v>
      </c>
      <c r="GD339">
        <v>-19.24602020905925</v>
      </c>
      <c r="GE339">
        <v>1.901860438043278</v>
      </c>
      <c r="GF339">
        <v>0</v>
      </c>
      <c r="GG339">
        <v>801.3939705882352</v>
      </c>
      <c r="GH339">
        <v>43.066111559649</v>
      </c>
      <c r="GI339">
        <v>4.244904609787342</v>
      </c>
      <c r="GJ339">
        <v>0</v>
      </c>
      <c r="GK339">
        <v>6.91723756097561</v>
      </c>
      <c r="GL339">
        <v>-0.06967526132404553</v>
      </c>
      <c r="GM339">
        <v>0.01811716471928747</v>
      </c>
      <c r="GN339">
        <v>1</v>
      </c>
      <c r="GO339">
        <v>1</v>
      </c>
      <c r="GP339">
        <v>3</v>
      </c>
      <c r="GQ339" t="s">
        <v>451</v>
      </c>
      <c r="GR339">
        <v>3.10158</v>
      </c>
      <c r="GS339">
        <v>2.72609</v>
      </c>
      <c r="GT339">
        <v>0.0965858</v>
      </c>
      <c r="GU339">
        <v>0.103823</v>
      </c>
      <c r="GV339">
        <v>0.106165</v>
      </c>
      <c r="GW339">
        <v>0.0841812</v>
      </c>
      <c r="GX339">
        <v>23571.4</v>
      </c>
      <c r="GY339">
        <v>21273.5</v>
      </c>
      <c r="GZ339">
        <v>26656.6</v>
      </c>
      <c r="HA339">
        <v>23962.8</v>
      </c>
      <c r="HB339">
        <v>38129.5</v>
      </c>
      <c r="HC339">
        <v>32459.7</v>
      </c>
      <c r="HD339">
        <v>46552.5</v>
      </c>
      <c r="HE339">
        <v>37926.5</v>
      </c>
      <c r="HF339">
        <v>1.86815</v>
      </c>
      <c r="HG339">
        <v>1.82983</v>
      </c>
      <c r="HH339">
        <v>0.0784509</v>
      </c>
      <c r="HI339">
        <v>0</v>
      </c>
      <c r="HJ339">
        <v>28.7296</v>
      </c>
      <c r="HK339">
        <v>999.9</v>
      </c>
      <c r="HL339">
        <v>39.3</v>
      </c>
      <c r="HM339">
        <v>32.7</v>
      </c>
      <c r="HN339">
        <v>21.7509</v>
      </c>
      <c r="HO339">
        <v>61.285</v>
      </c>
      <c r="HP339">
        <v>22.9848</v>
      </c>
      <c r="HQ339">
        <v>1</v>
      </c>
      <c r="HR339">
        <v>0.17706</v>
      </c>
      <c r="HS339">
        <v>-0.371495</v>
      </c>
      <c r="HT339">
        <v>20.2797</v>
      </c>
      <c r="HU339">
        <v>5.21175</v>
      </c>
      <c r="HV339">
        <v>11.98</v>
      </c>
      <c r="HW339">
        <v>4.96345</v>
      </c>
      <c r="HX339">
        <v>3.27465</v>
      </c>
      <c r="HY339">
        <v>9999</v>
      </c>
      <c r="HZ339">
        <v>9999</v>
      </c>
      <c r="IA339">
        <v>9999</v>
      </c>
      <c r="IB339">
        <v>999.9</v>
      </c>
      <c r="IC339">
        <v>1.86397</v>
      </c>
      <c r="ID339">
        <v>1.86006</v>
      </c>
      <c r="IE339">
        <v>1.8584</v>
      </c>
      <c r="IF339">
        <v>1.85974</v>
      </c>
      <c r="IG339">
        <v>1.85989</v>
      </c>
      <c r="IH339">
        <v>1.85837</v>
      </c>
      <c r="II339">
        <v>1.85746</v>
      </c>
      <c r="IJ339">
        <v>1.85242</v>
      </c>
      <c r="IK339">
        <v>0</v>
      </c>
      <c r="IL339">
        <v>0</v>
      </c>
      <c r="IM339">
        <v>0</v>
      </c>
      <c r="IN339">
        <v>0</v>
      </c>
      <c r="IO339" t="s">
        <v>443</v>
      </c>
      <c r="IP339" t="s">
        <v>444</v>
      </c>
      <c r="IQ339" t="s">
        <v>445</v>
      </c>
      <c r="IR339" t="s">
        <v>445</v>
      </c>
      <c r="IS339" t="s">
        <v>445</v>
      </c>
      <c r="IT339" t="s">
        <v>445</v>
      </c>
      <c r="IU339">
        <v>0</v>
      </c>
      <c r="IV339">
        <v>100</v>
      </c>
      <c r="IW339">
        <v>100</v>
      </c>
      <c r="IX339">
        <v>-1.252</v>
      </c>
      <c r="IY339">
        <v>0.3157</v>
      </c>
      <c r="IZ339">
        <v>-1.088691465271074</v>
      </c>
      <c r="JA339">
        <v>-0.0009653133281458612</v>
      </c>
      <c r="JB339">
        <v>1.467522864134924E-06</v>
      </c>
      <c r="JC339">
        <v>-3.533429210606989E-10</v>
      </c>
      <c r="JD339">
        <v>0.001055554131792665</v>
      </c>
      <c r="JE339">
        <v>0.003653998214210923</v>
      </c>
      <c r="JF339">
        <v>0.0003927652080039181</v>
      </c>
      <c r="JG339">
        <v>9.453655735445027E-07</v>
      </c>
      <c r="JH339">
        <v>2</v>
      </c>
      <c r="JI339">
        <v>1975</v>
      </c>
      <c r="JJ339">
        <v>1</v>
      </c>
      <c r="JK339">
        <v>27</v>
      </c>
      <c r="JL339">
        <v>193078</v>
      </c>
      <c r="JM339">
        <v>193078.2</v>
      </c>
      <c r="JN339">
        <v>1.41113</v>
      </c>
      <c r="JO339">
        <v>2.64648</v>
      </c>
      <c r="JP339">
        <v>1.49658</v>
      </c>
      <c r="JQ339">
        <v>2.34985</v>
      </c>
      <c r="JR339">
        <v>1.54907</v>
      </c>
      <c r="JS339">
        <v>2.35596</v>
      </c>
      <c r="JT339">
        <v>37.1941</v>
      </c>
      <c r="JU339">
        <v>24.1751</v>
      </c>
      <c r="JV339">
        <v>18</v>
      </c>
      <c r="JW339">
        <v>486.465</v>
      </c>
      <c r="JX339">
        <v>476.489</v>
      </c>
      <c r="JY339">
        <v>29.0303</v>
      </c>
      <c r="JZ339">
        <v>29.5407</v>
      </c>
      <c r="KA339">
        <v>30</v>
      </c>
      <c r="KB339">
        <v>29.744</v>
      </c>
      <c r="KC339">
        <v>29.7313</v>
      </c>
      <c r="KD339">
        <v>28.3424</v>
      </c>
      <c r="KE339">
        <v>20.313</v>
      </c>
      <c r="KF339">
        <v>42.2832</v>
      </c>
      <c r="KG339">
        <v>29.0261</v>
      </c>
      <c r="KH339">
        <v>554.1180000000001</v>
      </c>
      <c r="KI339">
        <v>16.8437</v>
      </c>
      <c r="KJ339">
        <v>101.78</v>
      </c>
      <c r="KK339">
        <v>91.4507</v>
      </c>
    </row>
    <row r="340" spans="1:297">
      <c r="A340">
        <v>322</v>
      </c>
      <c r="B340">
        <v>1758574289.1</v>
      </c>
      <c r="C340">
        <v>9511.5</v>
      </c>
      <c r="D340" t="s">
        <v>1092</v>
      </c>
      <c r="E340" t="s">
        <v>1093</v>
      </c>
      <c r="F340">
        <v>5</v>
      </c>
      <c r="G340" t="s">
        <v>1027</v>
      </c>
      <c r="H340" t="s">
        <v>438</v>
      </c>
      <c r="I340">
        <v>1758574281.581481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(EA340+(U340+2*0.95*5.67E-8*(((EA340+$B$9)+273)^4-(EA340+273)^4)-44100*J340)/(1.84*29.3*R340+8*0.95*5.67E-8*(EA340+273)^3))</f>
        <v>0</v>
      </c>
      <c r="W340">
        <f>($C$9*EB340+$D$9*EC340+$E$9*V340)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2*0.95*5.67E-8*(((EA340+$B$9)+273)^4-(W340+273)^4)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548.4294834171664</v>
      </c>
      <c r="AK340">
        <v>507.1511696969695</v>
      </c>
      <c r="AL340">
        <v>3.249499840274927</v>
      </c>
      <c r="AM340">
        <v>64.87890577016289</v>
      </c>
      <c r="AN340">
        <f>(AP340 - AO340 + DY340*1E3/(8.314*(EA340+273.15)) * AR340/DX340 * AQ340) * DX340/(100*DL340) * 1000/(1000 - AP340)</f>
        <v>0</v>
      </c>
      <c r="AO340">
        <v>16.82315007878065</v>
      </c>
      <c r="AP340">
        <v>23.78487393939393</v>
      </c>
      <c r="AQ340">
        <v>-0.0008604663162000122</v>
      </c>
      <c r="AR340">
        <v>105.4873965912512</v>
      </c>
      <c r="AS340">
        <v>0</v>
      </c>
      <c r="AT340">
        <v>0</v>
      </c>
      <c r="AU340">
        <f>IF(AS340*$H$15&gt;=AW340,1.0,(AW340/(AW340-AS340*$H$15)))</f>
        <v>0</v>
      </c>
      <c r="AV340">
        <f>(AU340-1)*100</f>
        <v>0</v>
      </c>
      <c r="AW340">
        <f>MAX(0,($B$15+$C$15*EF340)/(1+$D$15*EF340)*DY340/(EA340+273)*$E$15)</f>
        <v>0</v>
      </c>
      <c r="AX340" t="s">
        <v>439</v>
      </c>
      <c r="AY340" t="s">
        <v>439</v>
      </c>
      <c r="AZ340">
        <v>0</v>
      </c>
      <c r="BA340">
        <v>0</v>
      </c>
      <c r="BB340">
        <f>1-AZ340/BA340</f>
        <v>0</v>
      </c>
      <c r="BC340">
        <v>0</v>
      </c>
      <c r="BD340" t="s">
        <v>439</v>
      </c>
      <c r="BE340" t="s">
        <v>439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439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$B$13*EG340+$C$13*EH340+$F$13*ES340*(1-EV340)</f>
        <v>0</v>
      </c>
      <c r="DI340">
        <f>DH340*DJ340</f>
        <v>0</v>
      </c>
      <c r="DJ340">
        <f>($B$13*$D$11+$C$13*$D$11+$F$13*((FF340+EX340)/MAX(FF340+EX340+FG340, 0.1)*$I$11+FG340/MAX(FF340+EX340+FG340, 0.1)*$J$11))/($B$13+$C$13+$F$13)</f>
        <v>0</v>
      </c>
      <c r="DK340">
        <f>($B$13*$K$11+$C$13*$K$11+$F$13*((FF340+EX340)/MAX(FF340+EX340+FG340, 0.1)*$P$11+FG340/MAX(FF340+EX340+FG340, 0.1)*$Q$11))/($B$13+$C$13+$F$13)</f>
        <v>0</v>
      </c>
      <c r="DL340">
        <v>5.18</v>
      </c>
      <c r="DM340">
        <v>0.5</v>
      </c>
      <c r="DN340" t="s">
        <v>440</v>
      </c>
      <c r="DO340">
        <v>2</v>
      </c>
      <c r="DP340" t="b">
        <v>1</v>
      </c>
      <c r="DQ340">
        <v>1758574281.581481</v>
      </c>
      <c r="DR340">
        <v>472.9025185185184</v>
      </c>
      <c r="DS340">
        <v>523.9421851851852</v>
      </c>
      <c r="DT340">
        <v>23.78435185185185</v>
      </c>
      <c r="DU340">
        <v>16.85773333333333</v>
      </c>
      <c r="DV340">
        <v>474.1565185185185</v>
      </c>
      <c r="DW340">
        <v>23.46898518518519</v>
      </c>
      <c r="DX340">
        <v>500.000962962963</v>
      </c>
      <c r="DY340">
        <v>89.75121851851853</v>
      </c>
      <c r="DZ340">
        <v>0.06819393333333335</v>
      </c>
      <c r="EA340">
        <v>30.00498888888889</v>
      </c>
      <c r="EB340">
        <v>30.00639259259259</v>
      </c>
      <c r="EC340">
        <v>999.9000000000001</v>
      </c>
      <c r="ED340">
        <v>0</v>
      </c>
      <c r="EE340">
        <v>0</v>
      </c>
      <c r="EF340">
        <v>9993.307407407407</v>
      </c>
      <c r="EG340">
        <v>0</v>
      </c>
      <c r="EH340">
        <v>8.80354</v>
      </c>
      <c r="EI340">
        <v>-51.03953703703704</v>
      </c>
      <c r="EJ340">
        <v>484.4244444444444</v>
      </c>
      <c r="EK340">
        <v>532.9258518518518</v>
      </c>
      <c r="EL340">
        <v>6.926613703703704</v>
      </c>
      <c r="EM340">
        <v>523.9421851851852</v>
      </c>
      <c r="EN340">
        <v>16.85773333333333</v>
      </c>
      <c r="EO340">
        <v>2.134675185185185</v>
      </c>
      <c r="EP340">
        <v>1.513002222222222</v>
      </c>
      <c r="EQ340">
        <v>18.4803037037037</v>
      </c>
      <c r="ER340">
        <v>13.10018148148148</v>
      </c>
      <c r="ES340">
        <v>2000.023333333333</v>
      </c>
      <c r="ET340">
        <v>0.9800012222222221</v>
      </c>
      <c r="EU340">
        <v>0.01999852962962963</v>
      </c>
      <c r="EV340">
        <v>0</v>
      </c>
      <c r="EW340">
        <v>807.717962962963</v>
      </c>
      <c r="EX340">
        <v>5.00078</v>
      </c>
      <c r="EY340">
        <v>16145.67777777778</v>
      </c>
      <c r="EZ340">
        <v>16379.84074074074</v>
      </c>
      <c r="FA340">
        <v>40.03666666666666</v>
      </c>
      <c r="FB340">
        <v>40.75229629629629</v>
      </c>
      <c r="FC340">
        <v>40.26596296296296</v>
      </c>
      <c r="FD340">
        <v>40.49496296296297</v>
      </c>
      <c r="FE340">
        <v>41.26814814814814</v>
      </c>
      <c r="FF340">
        <v>1955.123333333333</v>
      </c>
      <c r="FG340">
        <v>39.9</v>
      </c>
      <c r="FH340">
        <v>0</v>
      </c>
      <c r="FI340">
        <v>1758574287</v>
      </c>
      <c r="FJ340">
        <v>0</v>
      </c>
      <c r="FK340">
        <v>807.5296923076924</v>
      </c>
      <c r="FL340">
        <v>53.4794529326382</v>
      </c>
      <c r="FM340">
        <v>1058.998289173543</v>
      </c>
      <c r="FN340">
        <v>16142.61923076923</v>
      </c>
      <c r="FO340">
        <v>15</v>
      </c>
      <c r="FP340">
        <v>0</v>
      </c>
      <c r="FQ340" t="s">
        <v>441</v>
      </c>
      <c r="FR340">
        <v>1746989605.5</v>
      </c>
      <c r="FS340">
        <v>1746989593.5</v>
      </c>
      <c r="FT340">
        <v>0</v>
      </c>
      <c r="FU340">
        <v>-0.274</v>
      </c>
      <c r="FV340">
        <v>-0.002</v>
      </c>
      <c r="FW340">
        <v>2.549</v>
      </c>
      <c r="FX340">
        <v>0.129</v>
      </c>
      <c r="FY340">
        <v>420</v>
      </c>
      <c r="FZ340">
        <v>17</v>
      </c>
      <c r="GA340">
        <v>0.02</v>
      </c>
      <c r="GB340">
        <v>0.04</v>
      </c>
      <c r="GC340">
        <v>-50.15796097560975</v>
      </c>
      <c r="GD340">
        <v>-16.90445644599303</v>
      </c>
      <c r="GE340">
        <v>1.67941954052918</v>
      </c>
      <c r="GF340">
        <v>0</v>
      </c>
      <c r="GG340">
        <v>805.6080588235294</v>
      </c>
      <c r="GH340">
        <v>50.36262797241195</v>
      </c>
      <c r="GI340">
        <v>4.958707101068471</v>
      </c>
      <c r="GJ340">
        <v>0</v>
      </c>
      <c r="GK340">
        <v>6.927264146341463</v>
      </c>
      <c r="GL340">
        <v>0.1269248780487914</v>
      </c>
      <c r="GM340">
        <v>0.0281387662440037</v>
      </c>
      <c r="GN340">
        <v>0</v>
      </c>
      <c r="GO340">
        <v>0</v>
      </c>
      <c r="GP340">
        <v>3</v>
      </c>
      <c r="GQ340" t="s">
        <v>456</v>
      </c>
      <c r="GR340">
        <v>3.10169</v>
      </c>
      <c r="GS340">
        <v>2.72604</v>
      </c>
      <c r="GT340">
        <v>0.0989174</v>
      </c>
      <c r="GU340">
        <v>0.106173</v>
      </c>
      <c r="GV340">
        <v>0.106132</v>
      </c>
      <c r="GW340">
        <v>0.0841298</v>
      </c>
      <c r="GX340">
        <v>23510.7</v>
      </c>
      <c r="GY340">
        <v>21217.7</v>
      </c>
      <c r="GZ340">
        <v>26656.8</v>
      </c>
      <c r="HA340">
        <v>23962.8</v>
      </c>
      <c r="HB340">
        <v>38131.6</v>
      </c>
      <c r="HC340">
        <v>32462</v>
      </c>
      <c r="HD340">
        <v>46553</v>
      </c>
      <c r="HE340">
        <v>37926.8</v>
      </c>
      <c r="HF340">
        <v>1.86795</v>
      </c>
      <c r="HG340">
        <v>1.83</v>
      </c>
      <c r="HH340">
        <v>0.07901710000000001</v>
      </c>
      <c r="HI340">
        <v>0</v>
      </c>
      <c r="HJ340">
        <v>28.7272</v>
      </c>
      <c r="HK340">
        <v>999.9</v>
      </c>
      <c r="HL340">
        <v>39.3</v>
      </c>
      <c r="HM340">
        <v>32.8</v>
      </c>
      <c r="HN340">
        <v>21.8697</v>
      </c>
      <c r="HO340">
        <v>60.965</v>
      </c>
      <c r="HP340">
        <v>22.7804</v>
      </c>
      <c r="HQ340">
        <v>1</v>
      </c>
      <c r="HR340">
        <v>0.176989</v>
      </c>
      <c r="HS340">
        <v>-0.338824</v>
      </c>
      <c r="HT340">
        <v>20.2798</v>
      </c>
      <c r="HU340">
        <v>5.2113</v>
      </c>
      <c r="HV340">
        <v>11.98</v>
      </c>
      <c r="HW340">
        <v>4.9634</v>
      </c>
      <c r="HX340">
        <v>3.27458</v>
      </c>
      <c r="HY340">
        <v>9999</v>
      </c>
      <c r="HZ340">
        <v>9999</v>
      </c>
      <c r="IA340">
        <v>9999</v>
      </c>
      <c r="IB340">
        <v>999.9</v>
      </c>
      <c r="IC340">
        <v>1.86395</v>
      </c>
      <c r="ID340">
        <v>1.86005</v>
      </c>
      <c r="IE340">
        <v>1.8584</v>
      </c>
      <c r="IF340">
        <v>1.85975</v>
      </c>
      <c r="IG340">
        <v>1.85989</v>
      </c>
      <c r="IH340">
        <v>1.85838</v>
      </c>
      <c r="II340">
        <v>1.85745</v>
      </c>
      <c r="IJ340">
        <v>1.85242</v>
      </c>
      <c r="IK340">
        <v>0</v>
      </c>
      <c r="IL340">
        <v>0</v>
      </c>
      <c r="IM340">
        <v>0</v>
      </c>
      <c r="IN340">
        <v>0</v>
      </c>
      <c r="IO340" t="s">
        <v>443</v>
      </c>
      <c r="IP340" t="s">
        <v>444</v>
      </c>
      <c r="IQ340" t="s">
        <v>445</v>
      </c>
      <c r="IR340" t="s">
        <v>445</v>
      </c>
      <c r="IS340" t="s">
        <v>445</v>
      </c>
      <c r="IT340" t="s">
        <v>445</v>
      </c>
      <c r="IU340">
        <v>0</v>
      </c>
      <c r="IV340">
        <v>100</v>
      </c>
      <c r="IW340">
        <v>100</v>
      </c>
      <c r="IX340">
        <v>-1.249</v>
      </c>
      <c r="IY340">
        <v>0.3153</v>
      </c>
      <c r="IZ340">
        <v>-1.088691465271074</v>
      </c>
      <c r="JA340">
        <v>-0.0009653133281458612</v>
      </c>
      <c r="JB340">
        <v>1.467522864134924E-06</v>
      </c>
      <c r="JC340">
        <v>-3.533429210606989E-10</v>
      </c>
      <c r="JD340">
        <v>0.001055554131792665</v>
      </c>
      <c r="JE340">
        <v>0.003653998214210923</v>
      </c>
      <c r="JF340">
        <v>0.0003927652080039181</v>
      </c>
      <c r="JG340">
        <v>9.453655735445027E-07</v>
      </c>
      <c r="JH340">
        <v>2</v>
      </c>
      <c r="JI340">
        <v>1975</v>
      </c>
      <c r="JJ340">
        <v>1</v>
      </c>
      <c r="JK340">
        <v>27</v>
      </c>
      <c r="JL340">
        <v>193078.1</v>
      </c>
      <c r="JM340">
        <v>193078.3</v>
      </c>
      <c r="JN340">
        <v>1.44653</v>
      </c>
      <c r="JO340">
        <v>2.63672</v>
      </c>
      <c r="JP340">
        <v>1.49658</v>
      </c>
      <c r="JQ340">
        <v>2.34985</v>
      </c>
      <c r="JR340">
        <v>1.54907</v>
      </c>
      <c r="JS340">
        <v>2.46338</v>
      </c>
      <c r="JT340">
        <v>37.1941</v>
      </c>
      <c r="JU340">
        <v>24.1751</v>
      </c>
      <c r="JV340">
        <v>18</v>
      </c>
      <c r="JW340">
        <v>486.329</v>
      </c>
      <c r="JX340">
        <v>476.6</v>
      </c>
      <c r="JY340">
        <v>29.0263</v>
      </c>
      <c r="JZ340">
        <v>29.5394</v>
      </c>
      <c r="KA340">
        <v>30</v>
      </c>
      <c r="KB340">
        <v>29.7415</v>
      </c>
      <c r="KC340">
        <v>29.7311</v>
      </c>
      <c r="KD340">
        <v>29.0691</v>
      </c>
      <c r="KE340">
        <v>20.313</v>
      </c>
      <c r="KF340">
        <v>42.2832</v>
      </c>
      <c r="KG340">
        <v>29.0182</v>
      </c>
      <c r="KH340">
        <v>574.154</v>
      </c>
      <c r="KI340">
        <v>16.8477</v>
      </c>
      <c r="KJ340">
        <v>101.781</v>
      </c>
      <c r="KK340">
        <v>91.4511</v>
      </c>
    </row>
    <row r="341" spans="1:297">
      <c r="A341">
        <v>323</v>
      </c>
      <c r="B341">
        <v>1758574294.1</v>
      </c>
      <c r="C341">
        <v>9516.5</v>
      </c>
      <c r="D341" t="s">
        <v>1094</v>
      </c>
      <c r="E341" t="s">
        <v>1095</v>
      </c>
      <c r="F341">
        <v>5</v>
      </c>
      <c r="G341" t="s">
        <v>1027</v>
      </c>
      <c r="H341" t="s">
        <v>438</v>
      </c>
      <c r="I341">
        <v>1758574286.6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(EA341+(U341+2*0.95*5.67E-8*(((EA341+$B$9)+273)^4-(EA341+273)^4)-44100*J341)/(1.84*29.3*R341+8*0.95*5.67E-8*(EA341+273)^3))</f>
        <v>0</v>
      </c>
      <c r="W341">
        <f>($C$9*EB341+$D$9*EC341+$E$9*V341)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2*0.95*5.67E-8*(((EA341+$B$9)+273)^4-(W341+273)^4)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565.5692298501363</v>
      </c>
      <c r="AK341">
        <v>523.4681999999998</v>
      </c>
      <c r="AL341">
        <v>3.266351545615205</v>
      </c>
      <c r="AM341">
        <v>64.87890577016289</v>
      </c>
      <c r="AN341">
        <f>(AP341 - AO341 + DY341*1E3/(8.314*(EA341+273.15)) * AR341/DX341 * AQ341) * DX341/(100*DL341) * 1000/(1000 - AP341)</f>
        <v>0</v>
      </c>
      <c r="AO341">
        <v>16.81959586606149</v>
      </c>
      <c r="AP341">
        <v>23.7740587878788</v>
      </c>
      <c r="AQ341">
        <v>-0.0002933356839908047</v>
      </c>
      <c r="AR341">
        <v>105.4873965912512</v>
      </c>
      <c r="AS341">
        <v>0</v>
      </c>
      <c r="AT341">
        <v>0</v>
      </c>
      <c r="AU341">
        <f>IF(AS341*$H$15&gt;=AW341,1.0,(AW341/(AW341-AS341*$H$15)))</f>
        <v>0</v>
      </c>
      <c r="AV341">
        <f>(AU341-1)*100</f>
        <v>0</v>
      </c>
      <c r="AW341">
        <f>MAX(0,($B$15+$C$15*EF341)/(1+$D$15*EF341)*DY341/(EA341+273)*$E$15)</f>
        <v>0</v>
      </c>
      <c r="AX341" t="s">
        <v>439</v>
      </c>
      <c r="AY341" t="s">
        <v>439</v>
      </c>
      <c r="AZ341">
        <v>0</v>
      </c>
      <c r="BA341">
        <v>0</v>
      </c>
      <c r="BB341">
        <f>1-AZ341/BA341</f>
        <v>0</v>
      </c>
      <c r="BC341">
        <v>0</v>
      </c>
      <c r="BD341" t="s">
        <v>439</v>
      </c>
      <c r="BE341" t="s">
        <v>439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439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$B$13*EG341+$C$13*EH341+$F$13*ES341*(1-EV341)</f>
        <v>0</v>
      </c>
      <c r="DI341">
        <f>DH341*DJ341</f>
        <v>0</v>
      </c>
      <c r="DJ341">
        <f>($B$13*$D$11+$C$13*$D$11+$F$13*((FF341+EX341)/MAX(FF341+EX341+FG341, 0.1)*$I$11+FG341/MAX(FF341+EX341+FG341, 0.1)*$J$11))/($B$13+$C$13+$F$13)</f>
        <v>0</v>
      </c>
      <c r="DK341">
        <f>($B$13*$K$11+$C$13*$K$11+$F$13*((FF341+EX341)/MAX(FF341+EX341+FG341, 0.1)*$P$11+FG341/MAX(FF341+EX341+FG341, 0.1)*$Q$11))/($B$13+$C$13+$F$13)</f>
        <v>0</v>
      </c>
      <c r="DL341">
        <v>5.18</v>
      </c>
      <c r="DM341">
        <v>0.5</v>
      </c>
      <c r="DN341" t="s">
        <v>440</v>
      </c>
      <c r="DO341">
        <v>2</v>
      </c>
      <c r="DP341" t="b">
        <v>1</v>
      </c>
      <c r="DQ341">
        <v>1758574286.6</v>
      </c>
      <c r="DR341">
        <v>488.7504074074074</v>
      </c>
      <c r="DS341">
        <v>540.9492962962962</v>
      </c>
      <c r="DT341">
        <v>23.78813703703704</v>
      </c>
      <c r="DU341">
        <v>16.84152222222222</v>
      </c>
      <c r="DV341">
        <v>490.0011851851851</v>
      </c>
      <c r="DW341">
        <v>23.47268148148148</v>
      </c>
      <c r="DX341">
        <v>500.0150370370371</v>
      </c>
      <c r="DY341">
        <v>89.75904074074076</v>
      </c>
      <c r="DZ341">
        <v>0.06788904814814815</v>
      </c>
      <c r="EA341">
        <v>30.00643333333333</v>
      </c>
      <c r="EB341">
        <v>30.01155185185185</v>
      </c>
      <c r="EC341">
        <v>999.9000000000001</v>
      </c>
      <c r="ED341">
        <v>0</v>
      </c>
      <c r="EE341">
        <v>0</v>
      </c>
      <c r="EF341">
        <v>10001.27074074074</v>
      </c>
      <c r="EG341">
        <v>0</v>
      </c>
      <c r="EH341">
        <v>8.80354</v>
      </c>
      <c r="EI341">
        <v>-52.19876296296297</v>
      </c>
      <c r="EJ341">
        <v>500.6600740740741</v>
      </c>
      <c r="EK341">
        <v>550.2153703703704</v>
      </c>
      <c r="EL341">
        <v>6.946612962962963</v>
      </c>
      <c r="EM341">
        <v>540.9492962962962</v>
      </c>
      <c r="EN341">
        <v>16.84152222222222</v>
      </c>
      <c r="EO341">
        <v>2.13519962962963</v>
      </c>
      <c r="EP341">
        <v>1.511678888888889</v>
      </c>
      <c r="EQ341">
        <v>18.48423333333333</v>
      </c>
      <c r="ER341">
        <v>13.08678148148148</v>
      </c>
      <c r="ES341">
        <v>2000.017407407408</v>
      </c>
      <c r="ET341">
        <v>0.980001111111111</v>
      </c>
      <c r="EU341">
        <v>0.01999863703703704</v>
      </c>
      <c r="EV341">
        <v>0</v>
      </c>
      <c r="EW341">
        <v>812.4036296296298</v>
      </c>
      <c r="EX341">
        <v>5.00078</v>
      </c>
      <c r="EY341">
        <v>16238.4</v>
      </c>
      <c r="EZ341">
        <v>16379.78888888889</v>
      </c>
      <c r="FA341">
        <v>40.0297037037037</v>
      </c>
      <c r="FB341">
        <v>40.75229629629629</v>
      </c>
      <c r="FC341">
        <v>40.25455555555556</v>
      </c>
      <c r="FD341">
        <v>40.48574074074073</v>
      </c>
      <c r="FE341">
        <v>41.27277777777777</v>
      </c>
      <c r="FF341">
        <v>1955.117407407408</v>
      </c>
      <c r="FG341">
        <v>39.9</v>
      </c>
      <c r="FH341">
        <v>0</v>
      </c>
      <c r="FI341">
        <v>1758574292.4</v>
      </c>
      <c r="FJ341">
        <v>0</v>
      </c>
      <c r="FK341">
        <v>812.8974400000001</v>
      </c>
      <c r="FL341">
        <v>60.60015376009217</v>
      </c>
      <c r="FM341">
        <v>1174.123075129111</v>
      </c>
      <c r="FN341">
        <v>16248.432</v>
      </c>
      <c r="FO341">
        <v>15</v>
      </c>
      <c r="FP341">
        <v>0</v>
      </c>
      <c r="FQ341" t="s">
        <v>441</v>
      </c>
      <c r="FR341">
        <v>1746989605.5</v>
      </c>
      <c r="FS341">
        <v>1746989593.5</v>
      </c>
      <c r="FT341">
        <v>0</v>
      </c>
      <c r="FU341">
        <v>-0.274</v>
      </c>
      <c r="FV341">
        <v>-0.002</v>
      </c>
      <c r="FW341">
        <v>2.549</v>
      </c>
      <c r="FX341">
        <v>0.129</v>
      </c>
      <c r="FY341">
        <v>420</v>
      </c>
      <c r="FZ341">
        <v>17</v>
      </c>
      <c r="GA341">
        <v>0.02</v>
      </c>
      <c r="GB341">
        <v>0.04</v>
      </c>
      <c r="GC341">
        <v>-51.21051951219512</v>
      </c>
      <c r="GD341">
        <v>-14.3766376306621</v>
      </c>
      <c r="GE341">
        <v>1.429918593149242</v>
      </c>
      <c r="GF341">
        <v>0</v>
      </c>
      <c r="GG341">
        <v>808.7323529411765</v>
      </c>
      <c r="GH341">
        <v>54.70462951698718</v>
      </c>
      <c r="GI341">
        <v>5.379393612679634</v>
      </c>
      <c r="GJ341">
        <v>0</v>
      </c>
      <c r="GK341">
        <v>6.93295731707317</v>
      </c>
      <c r="GL341">
        <v>0.2223089895470255</v>
      </c>
      <c r="GM341">
        <v>0.03085004589666432</v>
      </c>
      <c r="GN341">
        <v>0</v>
      </c>
      <c r="GO341">
        <v>0</v>
      </c>
      <c r="GP341">
        <v>3</v>
      </c>
      <c r="GQ341" t="s">
        <v>456</v>
      </c>
      <c r="GR341">
        <v>3.1017</v>
      </c>
      <c r="GS341">
        <v>2.72557</v>
      </c>
      <c r="GT341">
        <v>0.10122</v>
      </c>
      <c r="GU341">
        <v>0.108506</v>
      </c>
      <c r="GV341">
        <v>0.106112</v>
      </c>
      <c r="GW341">
        <v>0.0841201</v>
      </c>
      <c r="GX341">
        <v>23450.8</v>
      </c>
      <c r="GY341">
        <v>21162.5</v>
      </c>
      <c r="GZ341">
        <v>26657</v>
      </c>
      <c r="HA341">
        <v>23963</v>
      </c>
      <c r="HB341">
        <v>38132.7</v>
      </c>
      <c r="HC341">
        <v>32462.6</v>
      </c>
      <c r="HD341">
        <v>46553</v>
      </c>
      <c r="HE341">
        <v>37926.8</v>
      </c>
      <c r="HF341">
        <v>1.86825</v>
      </c>
      <c r="HG341">
        <v>1.82973</v>
      </c>
      <c r="HH341">
        <v>0.0789538</v>
      </c>
      <c r="HI341">
        <v>0</v>
      </c>
      <c r="HJ341">
        <v>28.7276</v>
      </c>
      <c r="HK341">
        <v>999.9</v>
      </c>
      <c r="HL341">
        <v>39.3</v>
      </c>
      <c r="HM341">
        <v>32.7</v>
      </c>
      <c r="HN341">
        <v>21.7444</v>
      </c>
      <c r="HO341">
        <v>61.395</v>
      </c>
      <c r="HP341">
        <v>22.9808</v>
      </c>
      <c r="HQ341">
        <v>1</v>
      </c>
      <c r="HR341">
        <v>0.176961</v>
      </c>
      <c r="HS341">
        <v>-0.298723</v>
      </c>
      <c r="HT341">
        <v>20.28</v>
      </c>
      <c r="HU341">
        <v>5.2116</v>
      </c>
      <c r="HV341">
        <v>11.98</v>
      </c>
      <c r="HW341">
        <v>4.96355</v>
      </c>
      <c r="HX341">
        <v>3.27458</v>
      </c>
      <c r="HY341">
        <v>9999</v>
      </c>
      <c r="HZ341">
        <v>9999</v>
      </c>
      <c r="IA341">
        <v>9999</v>
      </c>
      <c r="IB341">
        <v>999.9</v>
      </c>
      <c r="IC341">
        <v>1.86396</v>
      </c>
      <c r="ID341">
        <v>1.86006</v>
      </c>
      <c r="IE341">
        <v>1.8584</v>
      </c>
      <c r="IF341">
        <v>1.85974</v>
      </c>
      <c r="IG341">
        <v>1.85989</v>
      </c>
      <c r="IH341">
        <v>1.85837</v>
      </c>
      <c r="II341">
        <v>1.85745</v>
      </c>
      <c r="IJ341">
        <v>1.85242</v>
      </c>
      <c r="IK341">
        <v>0</v>
      </c>
      <c r="IL341">
        <v>0</v>
      </c>
      <c r="IM341">
        <v>0</v>
      </c>
      <c r="IN341">
        <v>0</v>
      </c>
      <c r="IO341" t="s">
        <v>443</v>
      </c>
      <c r="IP341" t="s">
        <v>444</v>
      </c>
      <c r="IQ341" t="s">
        <v>445</v>
      </c>
      <c r="IR341" t="s">
        <v>445</v>
      </c>
      <c r="IS341" t="s">
        <v>445</v>
      </c>
      <c r="IT341" t="s">
        <v>445</v>
      </c>
      <c r="IU341">
        <v>0</v>
      </c>
      <c r="IV341">
        <v>100</v>
      </c>
      <c r="IW341">
        <v>100</v>
      </c>
      <c r="IX341">
        <v>-1.246</v>
      </c>
      <c r="IY341">
        <v>0.3151</v>
      </c>
      <c r="IZ341">
        <v>-1.088691465271074</v>
      </c>
      <c r="JA341">
        <v>-0.0009653133281458612</v>
      </c>
      <c r="JB341">
        <v>1.467522864134924E-06</v>
      </c>
      <c r="JC341">
        <v>-3.533429210606989E-10</v>
      </c>
      <c r="JD341">
        <v>0.001055554131792665</v>
      </c>
      <c r="JE341">
        <v>0.003653998214210923</v>
      </c>
      <c r="JF341">
        <v>0.0003927652080039181</v>
      </c>
      <c r="JG341">
        <v>9.453655735445027E-07</v>
      </c>
      <c r="JH341">
        <v>2</v>
      </c>
      <c r="JI341">
        <v>1975</v>
      </c>
      <c r="JJ341">
        <v>1</v>
      </c>
      <c r="JK341">
        <v>27</v>
      </c>
      <c r="JL341">
        <v>193078.1</v>
      </c>
      <c r="JM341">
        <v>193078.3</v>
      </c>
      <c r="JN341">
        <v>1.48071</v>
      </c>
      <c r="JO341">
        <v>2.64648</v>
      </c>
      <c r="JP341">
        <v>1.49658</v>
      </c>
      <c r="JQ341">
        <v>2.34985</v>
      </c>
      <c r="JR341">
        <v>1.54907</v>
      </c>
      <c r="JS341">
        <v>2.37183</v>
      </c>
      <c r="JT341">
        <v>37.1941</v>
      </c>
      <c r="JU341">
        <v>24.1751</v>
      </c>
      <c r="JV341">
        <v>18</v>
      </c>
      <c r="JW341">
        <v>486.505</v>
      </c>
      <c r="JX341">
        <v>476.423</v>
      </c>
      <c r="JY341">
        <v>29.016</v>
      </c>
      <c r="JZ341">
        <v>29.5388</v>
      </c>
      <c r="KA341">
        <v>30</v>
      </c>
      <c r="KB341">
        <v>29.7415</v>
      </c>
      <c r="KC341">
        <v>29.7311</v>
      </c>
      <c r="KD341">
        <v>29.7292</v>
      </c>
      <c r="KE341">
        <v>20.313</v>
      </c>
      <c r="KF341">
        <v>42.2832</v>
      </c>
      <c r="KG341">
        <v>29.0038</v>
      </c>
      <c r="KH341">
        <v>587.51</v>
      </c>
      <c r="KI341">
        <v>16.8494</v>
      </c>
      <c r="KJ341">
        <v>101.781</v>
      </c>
      <c r="KK341">
        <v>91.4515</v>
      </c>
    </row>
    <row r="342" spans="1:297">
      <c r="A342">
        <v>324</v>
      </c>
      <c r="B342">
        <v>1758574299.1</v>
      </c>
      <c r="C342">
        <v>9521.5</v>
      </c>
      <c r="D342" t="s">
        <v>1096</v>
      </c>
      <c r="E342" t="s">
        <v>1097</v>
      </c>
      <c r="F342">
        <v>5</v>
      </c>
      <c r="G342" t="s">
        <v>1027</v>
      </c>
      <c r="H342" t="s">
        <v>438</v>
      </c>
      <c r="I342">
        <v>1758574291.314285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(EA342+(U342+2*0.95*5.67E-8*(((EA342+$B$9)+273)^4-(EA342+273)^4)-44100*J342)/(1.84*29.3*R342+8*0.95*5.67E-8*(EA342+273)^3))</f>
        <v>0</v>
      </c>
      <c r="W342">
        <f>($C$9*EB342+$D$9*EC342+$E$9*V342)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2*0.95*5.67E-8*(((EA342+$B$9)+273)^4-(W342+273)^4)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582.6518001012768</v>
      </c>
      <c r="AK342">
        <v>539.7527757575758</v>
      </c>
      <c r="AL342">
        <v>3.263304427442435</v>
      </c>
      <c r="AM342">
        <v>64.87890577016289</v>
      </c>
      <c r="AN342">
        <f>(AP342 - AO342 + DY342*1E3/(8.314*(EA342+273.15)) * AR342/DX342 * AQ342) * DX342/(100*DL342) * 1000/(1000 - AP342)</f>
        <v>0</v>
      </c>
      <c r="AO342">
        <v>16.81505393822656</v>
      </c>
      <c r="AP342">
        <v>23.76827636363636</v>
      </c>
      <c r="AQ342">
        <v>-9.351870515130113E-05</v>
      </c>
      <c r="AR342">
        <v>105.4873965912512</v>
      </c>
      <c r="AS342">
        <v>0</v>
      </c>
      <c r="AT342">
        <v>0</v>
      </c>
      <c r="AU342">
        <f>IF(AS342*$H$15&gt;=AW342,1.0,(AW342/(AW342-AS342*$H$15)))</f>
        <v>0</v>
      </c>
      <c r="AV342">
        <f>(AU342-1)*100</f>
        <v>0</v>
      </c>
      <c r="AW342">
        <f>MAX(0,($B$15+$C$15*EF342)/(1+$D$15*EF342)*DY342/(EA342+273)*$E$15)</f>
        <v>0</v>
      </c>
      <c r="AX342" t="s">
        <v>439</v>
      </c>
      <c r="AY342" t="s">
        <v>439</v>
      </c>
      <c r="AZ342">
        <v>0</v>
      </c>
      <c r="BA342">
        <v>0</v>
      </c>
      <c r="BB342">
        <f>1-AZ342/BA342</f>
        <v>0</v>
      </c>
      <c r="BC342">
        <v>0</v>
      </c>
      <c r="BD342" t="s">
        <v>439</v>
      </c>
      <c r="BE342" t="s">
        <v>439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439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$B$13*EG342+$C$13*EH342+$F$13*ES342*(1-EV342)</f>
        <v>0</v>
      </c>
      <c r="DI342">
        <f>DH342*DJ342</f>
        <v>0</v>
      </c>
      <c r="DJ342">
        <f>($B$13*$D$11+$C$13*$D$11+$F$13*((FF342+EX342)/MAX(FF342+EX342+FG342, 0.1)*$I$11+FG342/MAX(FF342+EX342+FG342, 0.1)*$J$11))/($B$13+$C$13+$F$13)</f>
        <v>0</v>
      </c>
      <c r="DK342">
        <f>($B$13*$K$11+$C$13*$K$11+$F$13*((FF342+EX342)/MAX(FF342+EX342+FG342, 0.1)*$P$11+FG342/MAX(FF342+EX342+FG342, 0.1)*$Q$11))/($B$13+$C$13+$F$13)</f>
        <v>0</v>
      </c>
      <c r="DL342">
        <v>5.18</v>
      </c>
      <c r="DM342">
        <v>0.5</v>
      </c>
      <c r="DN342" t="s">
        <v>440</v>
      </c>
      <c r="DO342">
        <v>2</v>
      </c>
      <c r="DP342" t="b">
        <v>1</v>
      </c>
      <c r="DQ342">
        <v>1758574291.314285</v>
      </c>
      <c r="DR342">
        <v>503.7329642857143</v>
      </c>
      <c r="DS342">
        <v>556.8051785714285</v>
      </c>
      <c r="DT342">
        <v>23.78061071428571</v>
      </c>
      <c r="DU342">
        <v>16.82135714285714</v>
      </c>
      <c r="DV342">
        <v>504.9803214285715</v>
      </c>
      <c r="DW342">
        <v>23.46533571428571</v>
      </c>
      <c r="DX342">
        <v>500.0165357142858</v>
      </c>
      <c r="DY342">
        <v>89.769125</v>
      </c>
      <c r="DZ342">
        <v>0.06774383571428572</v>
      </c>
      <c r="EA342">
        <v>30.00798214285714</v>
      </c>
      <c r="EB342">
        <v>30.01223928571429</v>
      </c>
      <c r="EC342">
        <v>999.9000000000002</v>
      </c>
      <c r="ED342">
        <v>0</v>
      </c>
      <c r="EE342">
        <v>0</v>
      </c>
      <c r="EF342">
        <v>10004.32535714286</v>
      </c>
      <c r="EG342">
        <v>0</v>
      </c>
      <c r="EH342">
        <v>8.80354</v>
      </c>
      <c r="EI342">
        <v>-53.07216785714286</v>
      </c>
      <c r="EJ342">
        <v>516.0037142857143</v>
      </c>
      <c r="EK342">
        <v>566.3315714285715</v>
      </c>
      <c r="EL342">
        <v>6.95926</v>
      </c>
      <c r="EM342">
        <v>556.8051785714285</v>
      </c>
      <c r="EN342">
        <v>16.82135714285714</v>
      </c>
      <c r="EO342">
        <v>2.134763928571428</v>
      </c>
      <c r="EP342">
        <v>1.510038928571429</v>
      </c>
      <c r="EQ342">
        <v>18.480975</v>
      </c>
      <c r="ER342">
        <v>13.07017857142857</v>
      </c>
      <c r="ES342">
        <v>2000.006428571428</v>
      </c>
      <c r="ET342">
        <v>0.9800009285714284</v>
      </c>
      <c r="EU342">
        <v>0.01999880714285714</v>
      </c>
      <c r="EV342">
        <v>0</v>
      </c>
      <c r="EW342">
        <v>817.244357142857</v>
      </c>
      <c r="EX342">
        <v>5.00078</v>
      </c>
      <c r="EY342">
        <v>16332.71071428571</v>
      </c>
      <c r="EZ342">
        <v>16379.69642857143</v>
      </c>
      <c r="FA342">
        <v>40.0375357142857</v>
      </c>
      <c r="FB342">
        <v>40.75221428571428</v>
      </c>
      <c r="FC342">
        <v>40.25214285714285</v>
      </c>
      <c r="FD342">
        <v>40.49082142857143</v>
      </c>
      <c r="FE342">
        <v>41.26528571428571</v>
      </c>
      <c r="FF342">
        <v>1955.106428571429</v>
      </c>
      <c r="FG342">
        <v>39.9</v>
      </c>
      <c r="FH342">
        <v>0</v>
      </c>
      <c r="FI342">
        <v>1758574297.2</v>
      </c>
      <c r="FJ342">
        <v>0</v>
      </c>
      <c r="FK342">
        <v>817.8965999999999</v>
      </c>
      <c r="FL342">
        <v>64.64200000442167</v>
      </c>
      <c r="FM342">
        <v>1246.653846120239</v>
      </c>
      <c r="FN342">
        <v>16344.964</v>
      </c>
      <c r="FO342">
        <v>15</v>
      </c>
      <c r="FP342">
        <v>0</v>
      </c>
      <c r="FQ342" t="s">
        <v>441</v>
      </c>
      <c r="FR342">
        <v>1746989605.5</v>
      </c>
      <c r="FS342">
        <v>1746989593.5</v>
      </c>
      <c r="FT342">
        <v>0</v>
      </c>
      <c r="FU342">
        <v>-0.274</v>
      </c>
      <c r="FV342">
        <v>-0.002</v>
      </c>
      <c r="FW342">
        <v>2.549</v>
      </c>
      <c r="FX342">
        <v>0.129</v>
      </c>
      <c r="FY342">
        <v>420</v>
      </c>
      <c r="FZ342">
        <v>17</v>
      </c>
      <c r="GA342">
        <v>0.02</v>
      </c>
      <c r="GB342">
        <v>0.04</v>
      </c>
      <c r="GC342">
        <v>-52.505485</v>
      </c>
      <c r="GD342">
        <v>-11.48004878048768</v>
      </c>
      <c r="GE342">
        <v>1.107386112552889</v>
      </c>
      <c r="GF342">
        <v>0</v>
      </c>
      <c r="GG342">
        <v>813.9315588235294</v>
      </c>
      <c r="GH342">
        <v>60.93532468231727</v>
      </c>
      <c r="GI342">
        <v>5.987619217485241</v>
      </c>
      <c r="GJ342">
        <v>0</v>
      </c>
      <c r="GK342">
        <v>6.945860999999999</v>
      </c>
      <c r="GL342">
        <v>0.1737867917448159</v>
      </c>
      <c r="GM342">
        <v>0.02597803666561434</v>
      </c>
      <c r="GN342">
        <v>0</v>
      </c>
      <c r="GO342">
        <v>0</v>
      </c>
      <c r="GP342">
        <v>3</v>
      </c>
      <c r="GQ342" t="s">
        <v>456</v>
      </c>
      <c r="GR342">
        <v>3.10165</v>
      </c>
      <c r="GS342">
        <v>2.72602</v>
      </c>
      <c r="GT342">
        <v>0.103494</v>
      </c>
      <c r="GU342">
        <v>0.11077</v>
      </c>
      <c r="GV342">
        <v>0.106108</v>
      </c>
      <c r="GW342">
        <v>0.08411979999999999</v>
      </c>
      <c r="GX342">
        <v>23391.4</v>
      </c>
      <c r="GY342">
        <v>21108.8</v>
      </c>
      <c r="GZ342">
        <v>26656.9</v>
      </c>
      <c r="HA342">
        <v>23963</v>
      </c>
      <c r="HB342">
        <v>38133.1</v>
      </c>
      <c r="HC342">
        <v>32463</v>
      </c>
      <c r="HD342">
        <v>46552.9</v>
      </c>
      <c r="HE342">
        <v>37927</v>
      </c>
      <c r="HF342">
        <v>1.86793</v>
      </c>
      <c r="HG342">
        <v>1.8301</v>
      </c>
      <c r="HH342">
        <v>0.0785626</v>
      </c>
      <c r="HI342">
        <v>0</v>
      </c>
      <c r="HJ342">
        <v>28.7301</v>
      </c>
      <c r="HK342">
        <v>999.9</v>
      </c>
      <c r="HL342">
        <v>39.2</v>
      </c>
      <c r="HM342">
        <v>32.8</v>
      </c>
      <c r="HN342">
        <v>21.8103</v>
      </c>
      <c r="HO342">
        <v>61.075</v>
      </c>
      <c r="HP342">
        <v>22.8165</v>
      </c>
      <c r="HQ342">
        <v>1</v>
      </c>
      <c r="HR342">
        <v>0.176898</v>
      </c>
      <c r="HS342">
        <v>-0.2796</v>
      </c>
      <c r="HT342">
        <v>20.28</v>
      </c>
      <c r="HU342">
        <v>5.21145</v>
      </c>
      <c r="HV342">
        <v>11.98</v>
      </c>
      <c r="HW342">
        <v>4.96355</v>
      </c>
      <c r="HX342">
        <v>3.2746</v>
      </c>
      <c r="HY342">
        <v>9999</v>
      </c>
      <c r="HZ342">
        <v>9999</v>
      </c>
      <c r="IA342">
        <v>9999</v>
      </c>
      <c r="IB342">
        <v>999.9</v>
      </c>
      <c r="IC342">
        <v>1.86396</v>
      </c>
      <c r="ID342">
        <v>1.86006</v>
      </c>
      <c r="IE342">
        <v>1.85845</v>
      </c>
      <c r="IF342">
        <v>1.85975</v>
      </c>
      <c r="IG342">
        <v>1.85989</v>
      </c>
      <c r="IH342">
        <v>1.85837</v>
      </c>
      <c r="II342">
        <v>1.85745</v>
      </c>
      <c r="IJ342">
        <v>1.85242</v>
      </c>
      <c r="IK342">
        <v>0</v>
      </c>
      <c r="IL342">
        <v>0</v>
      </c>
      <c r="IM342">
        <v>0</v>
      </c>
      <c r="IN342">
        <v>0</v>
      </c>
      <c r="IO342" t="s">
        <v>443</v>
      </c>
      <c r="IP342" t="s">
        <v>444</v>
      </c>
      <c r="IQ342" t="s">
        <v>445</v>
      </c>
      <c r="IR342" t="s">
        <v>445</v>
      </c>
      <c r="IS342" t="s">
        <v>445</v>
      </c>
      <c r="IT342" t="s">
        <v>445</v>
      </c>
      <c r="IU342">
        <v>0</v>
      </c>
      <c r="IV342">
        <v>100</v>
      </c>
      <c r="IW342">
        <v>100</v>
      </c>
      <c r="IX342">
        <v>-1.241</v>
      </c>
      <c r="IY342">
        <v>0.315</v>
      </c>
      <c r="IZ342">
        <v>-1.088691465271074</v>
      </c>
      <c r="JA342">
        <v>-0.0009653133281458612</v>
      </c>
      <c r="JB342">
        <v>1.467522864134924E-06</v>
      </c>
      <c r="JC342">
        <v>-3.533429210606989E-10</v>
      </c>
      <c r="JD342">
        <v>0.001055554131792665</v>
      </c>
      <c r="JE342">
        <v>0.003653998214210923</v>
      </c>
      <c r="JF342">
        <v>0.0003927652080039181</v>
      </c>
      <c r="JG342">
        <v>9.453655735445027E-07</v>
      </c>
      <c r="JH342">
        <v>2</v>
      </c>
      <c r="JI342">
        <v>1975</v>
      </c>
      <c r="JJ342">
        <v>1</v>
      </c>
      <c r="JK342">
        <v>27</v>
      </c>
      <c r="JL342">
        <v>193078.2</v>
      </c>
      <c r="JM342">
        <v>193078.4</v>
      </c>
      <c r="JN342">
        <v>1.51611</v>
      </c>
      <c r="JO342">
        <v>2.63184</v>
      </c>
      <c r="JP342">
        <v>1.49658</v>
      </c>
      <c r="JQ342">
        <v>2.34985</v>
      </c>
      <c r="JR342">
        <v>1.54907</v>
      </c>
      <c r="JS342">
        <v>2.44507</v>
      </c>
      <c r="JT342">
        <v>37.1941</v>
      </c>
      <c r="JU342">
        <v>24.1751</v>
      </c>
      <c r="JV342">
        <v>18</v>
      </c>
      <c r="JW342">
        <v>486.313</v>
      </c>
      <c r="JX342">
        <v>476.657</v>
      </c>
      <c r="JY342">
        <v>29</v>
      </c>
      <c r="JZ342">
        <v>29.5368</v>
      </c>
      <c r="KA342">
        <v>30</v>
      </c>
      <c r="KB342">
        <v>29.7415</v>
      </c>
      <c r="KC342">
        <v>29.73</v>
      </c>
      <c r="KD342">
        <v>30.4548</v>
      </c>
      <c r="KE342">
        <v>20.313</v>
      </c>
      <c r="KF342">
        <v>42.2832</v>
      </c>
      <c r="KG342">
        <v>28.9908</v>
      </c>
      <c r="KH342">
        <v>607.545</v>
      </c>
      <c r="KI342">
        <v>16.8462</v>
      </c>
      <c r="KJ342">
        <v>101.781</v>
      </c>
      <c r="KK342">
        <v>91.45180000000001</v>
      </c>
    </row>
    <row r="343" spans="1:297">
      <c r="A343">
        <v>325</v>
      </c>
      <c r="B343">
        <v>1758574304.1</v>
      </c>
      <c r="C343">
        <v>9526.5</v>
      </c>
      <c r="D343" t="s">
        <v>1098</v>
      </c>
      <c r="E343" t="s">
        <v>1099</v>
      </c>
      <c r="F343">
        <v>5</v>
      </c>
      <c r="G343" t="s">
        <v>1027</v>
      </c>
      <c r="H343" t="s">
        <v>438</v>
      </c>
      <c r="I343">
        <v>1758574296.6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(EA343+(U343+2*0.95*5.67E-8*(((EA343+$B$9)+273)^4-(EA343+273)^4)-44100*J343)/(1.84*29.3*R343+8*0.95*5.67E-8*(EA343+273)^3))</f>
        <v>0</v>
      </c>
      <c r="W343">
        <f>($C$9*EB343+$D$9*EC343+$E$9*V343)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2*0.95*5.67E-8*(((EA343+$B$9)+273)^4-(W343+273)^4)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599.6980542682628</v>
      </c>
      <c r="AK343">
        <v>556.0843212121214</v>
      </c>
      <c r="AL343">
        <v>3.266960014812598</v>
      </c>
      <c r="AM343">
        <v>64.87890577016289</v>
      </c>
      <c r="AN343">
        <f>(AP343 - AO343 + DY343*1E3/(8.314*(EA343+273.15)) * AR343/DX343 * AQ343) * DX343/(100*DL343) * 1000/(1000 - AP343)</f>
        <v>0</v>
      </c>
      <c r="AO343">
        <v>16.81290854292208</v>
      </c>
      <c r="AP343">
        <v>23.76396242424241</v>
      </c>
      <c r="AQ343">
        <v>-7.353567009210255E-05</v>
      </c>
      <c r="AR343">
        <v>105.4873965912512</v>
      </c>
      <c r="AS343">
        <v>0</v>
      </c>
      <c r="AT343">
        <v>0</v>
      </c>
      <c r="AU343">
        <f>IF(AS343*$H$15&gt;=AW343,1.0,(AW343/(AW343-AS343*$H$15)))</f>
        <v>0</v>
      </c>
      <c r="AV343">
        <f>(AU343-1)*100</f>
        <v>0</v>
      </c>
      <c r="AW343">
        <f>MAX(0,($B$15+$C$15*EF343)/(1+$D$15*EF343)*DY343/(EA343+273)*$E$15)</f>
        <v>0</v>
      </c>
      <c r="AX343" t="s">
        <v>439</v>
      </c>
      <c r="AY343" t="s">
        <v>439</v>
      </c>
      <c r="AZ343">
        <v>0</v>
      </c>
      <c r="BA343">
        <v>0</v>
      </c>
      <c r="BB343">
        <f>1-AZ343/BA343</f>
        <v>0</v>
      </c>
      <c r="BC343">
        <v>0</v>
      </c>
      <c r="BD343" t="s">
        <v>439</v>
      </c>
      <c r="BE343" t="s">
        <v>439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439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$B$13*EG343+$C$13*EH343+$F$13*ES343*(1-EV343)</f>
        <v>0</v>
      </c>
      <c r="DI343">
        <f>DH343*DJ343</f>
        <v>0</v>
      </c>
      <c r="DJ343">
        <f>($B$13*$D$11+$C$13*$D$11+$F$13*((FF343+EX343)/MAX(FF343+EX343+FG343, 0.1)*$I$11+FG343/MAX(FF343+EX343+FG343, 0.1)*$J$11))/($B$13+$C$13+$F$13)</f>
        <v>0</v>
      </c>
      <c r="DK343">
        <f>($B$13*$K$11+$C$13*$K$11+$F$13*((FF343+EX343)/MAX(FF343+EX343+FG343, 0.1)*$P$11+FG343/MAX(FF343+EX343+FG343, 0.1)*$Q$11))/($B$13+$C$13+$F$13)</f>
        <v>0</v>
      </c>
      <c r="DL343">
        <v>5.18</v>
      </c>
      <c r="DM343">
        <v>0.5</v>
      </c>
      <c r="DN343" t="s">
        <v>440</v>
      </c>
      <c r="DO343">
        <v>2</v>
      </c>
      <c r="DP343" t="b">
        <v>1</v>
      </c>
      <c r="DQ343">
        <v>1758574296.6</v>
      </c>
      <c r="DR343">
        <v>520.5536296296297</v>
      </c>
      <c r="DS343">
        <v>574.567962962963</v>
      </c>
      <c r="DT343">
        <v>23.77102592592593</v>
      </c>
      <c r="DU343">
        <v>16.81621851851852</v>
      </c>
      <c r="DV343">
        <v>521.7965555555555</v>
      </c>
      <c r="DW343">
        <v>23.45597407407408</v>
      </c>
      <c r="DX343">
        <v>500.0254444444444</v>
      </c>
      <c r="DY343">
        <v>89.77996296296297</v>
      </c>
      <c r="DZ343">
        <v>0.06768183333333333</v>
      </c>
      <c r="EA343">
        <v>30.00866666666667</v>
      </c>
      <c r="EB343">
        <v>30.01118518518519</v>
      </c>
      <c r="EC343">
        <v>999.9000000000001</v>
      </c>
      <c r="ED343">
        <v>0</v>
      </c>
      <c r="EE343">
        <v>0</v>
      </c>
      <c r="EF343">
        <v>10009.21037037037</v>
      </c>
      <c r="EG343">
        <v>0</v>
      </c>
      <c r="EH343">
        <v>8.80354</v>
      </c>
      <c r="EI343">
        <v>-54.01441111111112</v>
      </c>
      <c r="EJ343">
        <v>533.228962962963</v>
      </c>
      <c r="EK343">
        <v>584.3952962962964</v>
      </c>
      <c r="EL343">
        <v>6.954815185185184</v>
      </c>
      <c r="EM343">
        <v>574.567962962963</v>
      </c>
      <c r="EN343">
        <v>16.81621851851852</v>
      </c>
      <c r="EO343">
        <v>2.134161111111111</v>
      </c>
      <c r="EP343">
        <v>1.509759629629629</v>
      </c>
      <c r="EQ343">
        <v>18.47646666666667</v>
      </c>
      <c r="ER343">
        <v>13.06734814814815</v>
      </c>
      <c r="ES343">
        <v>2000.005185185185</v>
      </c>
      <c r="ET343">
        <v>0.9800007777777777</v>
      </c>
      <c r="EU343">
        <v>0.01999895925925926</v>
      </c>
      <c r="EV343">
        <v>0</v>
      </c>
      <c r="EW343">
        <v>822.9327407407408</v>
      </c>
      <c r="EX343">
        <v>5.00078</v>
      </c>
      <c r="EY343">
        <v>16444.61111111111</v>
      </c>
      <c r="EZ343">
        <v>16379.68888888889</v>
      </c>
      <c r="FA343">
        <v>40.03211111111111</v>
      </c>
      <c r="FB343">
        <v>40.74766666666666</v>
      </c>
      <c r="FC343">
        <v>40.2452962962963</v>
      </c>
      <c r="FD343">
        <v>40.48355555555555</v>
      </c>
      <c r="FE343">
        <v>41.25892592592592</v>
      </c>
      <c r="FF343">
        <v>1955.105185185185</v>
      </c>
      <c r="FG343">
        <v>39.9</v>
      </c>
      <c r="FH343">
        <v>0</v>
      </c>
      <c r="FI343">
        <v>1758574302</v>
      </c>
      <c r="FJ343">
        <v>0</v>
      </c>
      <c r="FK343">
        <v>823.07836</v>
      </c>
      <c r="FL343">
        <v>66.63115373767185</v>
      </c>
      <c r="FM343">
        <v>1304.538459431937</v>
      </c>
      <c r="FN343">
        <v>16447.272</v>
      </c>
      <c r="FO343">
        <v>15</v>
      </c>
      <c r="FP343">
        <v>0</v>
      </c>
      <c r="FQ343" t="s">
        <v>441</v>
      </c>
      <c r="FR343">
        <v>1746989605.5</v>
      </c>
      <c r="FS343">
        <v>1746989593.5</v>
      </c>
      <c r="FT343">
        <v>0</v>
      </c>
      <c r="FU343">
        <v>-0.274</v>
      </c>
      <c r="FV343">
        <v>-0.002</v>
      </c>
      <c r="FW343">
        <v>2.549</v>
      </c>
      <c r="FX343">
        <v>0.129</v>
      </c>
      <c r="FY343">
        <v>420</v>
      </c>
      <c r="FZ343">
        <v>17</v>
      </c>
      <c r="GA343">
        <v>0.02</v>
      </c>
      <c r="GB343">
        <v>0.04</v>
      </c>
      <c r="GC343">
        <v>-53.424975</v>
      </c>
      <c r="GD343">
        <v>-10.61604202626629</v>
      </c>
      <c r="GE343">
        <v>1.022773368774823</v>
      </c>
      <c r="GF343">
        <v>0</v>
      </c>
      <c r="GG343">
        <v>819.5392352941176</v>
      </c>
      <c r="GH343">
        <v>64.90634066332071</v>
      </c>
      <c r="GI343">
        <v>6.372111872004654</v>
      </c>
      <c r="GJ343">
        <v>0</v>
      </c>
      <c r="GK343">
        <v>6.957695749999999</v>
      </c>
      <c r="GL343">
        <v>-0.04574397748594142</v>
      </c>
      <c r="GM343">
        <v>0.00549380100090093</v>
      </c>
      <c r="GN343">
        <v>1</v>
      </c>
      <c r="GO343">
        <v>1</v>
      </c>
      <c r="GP343">
        <v>3</v>
      </c>
      <c r="GQ343" t="s">
        <v>451</v>
      </c>
      <c r="GR343">
        <v>3.10197</v>
      </c>
      <c r="GS343">
        <v>2.7258</v>
      </c>
      <c r="GT343">
        <v>0.105734</v>
      </c>
      <c r="GU343">
        <v>0.113034</v>
      </c>
      <c r="GV343">
        <v>0.106101</v>
      </c>
      <c r="GW343">
        <v>0.0841175</v>
      </c>
      <c r="GX343">
        <v>23333.2</v>
      </c>
      <c r="GY343">
        <v>21055.1</v>
      </c>
      <c r="GZ343">
        <v>26657.1</v>
      </c>
      <c r="HA343">
        <v>23963.1</v>
      </c>
      <c r="HB343">
        <v>38133.8</v>
      </c>
      <c r="HC343">
        <v>32463.2</v>
      </c>
      <c r="HD343">
        <v>46553.1</v>
      </c>
      <c r="HE343">
        <v>37926.9</v>
      </c>
      <c r="HF343">
        <v>1.86865</v>
      </c>
      <c r="HG343">
        <v>1.82962</v>
      </c>
      <c r="HH343">
        <v>0.0785217</v>
      </c>
      <c r="HI343">
        <v>0</v>
      </c>
      <c r="HJ343">
        <v>28.7325</v>
      </c>
      <c r="HK343">
        <v>999.9</v>
      </c>
      <c r="HL343">
        <v>39.2</v>
      </c>
      <c r="HM343">
        <v>32.8</v>
      </c>
      <c r="HN343">
        <v>21.8092</v>
      </c>
      <c r="HO343">
        <v>60.905</v>
      </c>
      <c r="HP343">
        <v>22.8045</v>
      </c>
      <c r="HQ343">
        <v>1</v>
      </c>
      <c r="HR343">
        <v>0.176872</v>
      </c>
      <c r="HS343">
        <v>-0.285289</v>
      </c>
      <c r="HT343">
        <v>20.2801</v>
      </c>
      <c r="HU343">
        <v>5.211</v>
      </c>
      <c r="HV343">
        <v>11.98</v>
      </c>
      <c r="HW343">
        <v>4.96335</v>
      </c>
      <c r="HX343">
        <v>3.27445</v>
      </c>
      <c r="HY343">
        <v>9999</v>
      </c>
      <c r="HZ343">
        <v>9999</v>
      </c>
      <c r="IA343">
        <v>9999</v>
      </c>
      <c r="IB343">
        <v>999.9</v>
      </c>
      <c r="IC343">
        <v>1.86396</v>
      </c>
      <c r="ID343">
        <v>1.86005</v>
      </c>
      <c r="IE343">
        <v>1.85846</v>
      </c>
      <c r="IF343">
        <v>1.85976</v>
      </c>
      <c r="IG343">
        <v>1.85989</v>
      </c>
      <c r="IH343">
        <v>1.85837</v>
      </c>
      <c r="II343">
        <v>1.85745</v>
      </c>
      <c r="IJ343">
        <v>1.85242</v>
      </c>
      <c r="IK343">
        <v>0</v>
      </c>
      <c r="IL343">
        <v>0</v>
      </c>
      <c r="IM343">
        <v>0</v>
      </c>
      <c r="IN343">
        <v>0</v>
      </c>
      <c r="IO343" t="s">
        <v>443</v>
      </c>
      <c r="IP343" t="s">
        <v>444</v>
      </c>
      <c r="IQ343" t="s">
        <v>445</v>
      </c>
      <c r="IR343" t="s">
        <v>445</v>
      </c>
      <c r="IS343" t="s">
        <v>445</v>
      </c>
      <c r="IT343" t="s">
        <v>445</v>
      </c>
      <c r="IU343">
        <v>0</v>
      </c>
      <c r="IV343">
        <v>100</v>
      </c>
      <c r="IW343">
        <v>100</v>
      </c>
      <c r="IX343">
        <v>-1.236</v>
      </c>
      <c r="IY343">
        <v>0.3149</v>
      </c>
      <c r="IZ343">
        <v>-1.088691465271074</v>
      </c>
      <c r="JA343">
        <v>-0.0009653133281458612</v>
      </c>
      <c r="JB343">
        <v>1.467522864134924E-06</v>
      </c>
      <c r="JC343">
        <v>-3.533429210606989E-10</v>
      </c>
      <c r="JD343">
        <v>0.001055554131792665</v>
      </c>
      <c r="JE343">
        <v>0.003653998214210923</v>
      </c>
      <c r="JF343">
        <v>0.0003927652080039181</v>
      </c>
      <c r="JG343">
        <v>9.453655735445027E-07</v>
      </c>
      <c r="JH343">
        <v>2</v>
      </c>
      <c r="JI343">
        <v>1975</v>
      </c>
      <c r="JJ343">
        <v>1</v>
      </c>
      <c r="JK343">
        <v>27</v>
      </c>
      <c r="JL343">
        <v>193078.3</v>
      </c>
      <c r="JM343">
        <v>193078.5</v>
      </c>
      <c r="JN343">
        <v>1.54907</v>
      </c>
      <c r="JO343">
        <v>2.64038</v>
      </c>
      <c r="JP343">
        <v>1.49658</v>
      </c>
      <c r="JQ343">
        <v>2.34985</v>
      </c>
      <c r="JR343">
        <v>1.54907</v>
      </c>
      <c r="JS343">
        <v>2.43164</v>
      </c>
      <c r="JT343">
        <v>37.1941</v>
      </c>
      <c r="JU343">
        <v>24.1751</v>
      </c>
      <c r="JV343">
        <v>18</v>
      </c>
      <c r="JW343">
        <v>486.721</v>
      </c>
      <c r="JX343">
        <v>476.338</v>
      </c>
      <c r="JY343">
        <v>28.9856</v>
      </c>
      <c r="JZ343">
        <v>29.5368</v>
      </c>
      <c r="KA343">
        <v>30</v>
      </c>
      <c r="KB343">
        <v>29.7389</v>
      </c>
      <c r="KC343">
        <v>29.7286</v>
      </c>
      <c r="KD343">
        <v>31.1084</v>
      </c>
      <c r="KE343">
        <v>20.313</v>
      </c>
      <c r="KF343">
        <v>42.2832</v>
      </c>
      <c r="KG343">
        <v>28.9816</v>
      </c>
      <c r="KH343">
        <v>620.901</v>
      </c>
      <c r="KI343">
        <v>16.8495</v>
      </c>
      <c r="KJ343">
        <v>101.781</v>
      </c>
      <c r="KK343">
        <v>91.45180000000001</v>
      </c>
    </row>
    <row r="344" spans="1:297">
      <c r="A344">
        <v>326</v>
      </c>
      <c r="B344">
        <v>1758574309.1</v>
      </c>
      <c r="C344">
        <v>9531.5</v>
      </c>
      <c r="D344" t="s">
        <v>1100</v>
      </c>
      <c r="E344" t="s">
        <v>1101</v>
      </c>
      <c r="F344">
        <v>5</v>
      </c>
      <c r="G344" t="s">
        <v>1027</v>
      </c>
      <c r="H344" t="s">
        <v>438</v>
      </c>
      <c r="I344">
        <v>1758574301.314285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(EA344+(U344+2*0.95*5.67E-8*(((EA344+$B$9)+273)^4-(EA344+273)^4)-44100*J344)/(1.84*29.3*R344+8*0.95*5.67E-8*(EA344+273)^3))</f>
        <v>0</v>
      </c>
      <c r="W344">
        <f>($C$9*EB344+$D$9*EC344+$E$9*V344)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2*0.95*5.67E-8*(((EA344+$B$9)+273)^4-(W344+273)^4)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616.781845856251</v>
      </c>
      <c r="AK344">
        <v>572.4428787878786</v>
      </c>
      <c r="AL344">
        <v>3.268929260415952</v>
      </c>
      <c r="AM344">
        <v>64.87890577016289</v>
      </c>
      <c r="AN344">
        <f>(AP344 - AO344 + DY344*1E3/(8.314*(EA344+273.15)) * AR344/DX344 * AQ344) * DX344/(100*DL344) * 1000/(1000 - AP344)</f>
        <v>0</v>
      </c>
      <c r="AO344">
        <v>16.81139189872767</v>
      </c>
      <c r="AP344">
        <v>23.75550484848484</v>
      </c>
      <c r="AQ344">
        <v>-0.0001210525152353675</v>
      </c>
      <c r="AR344">
        <v>105.4873965912512</v>
      </c>
      <c r="AS344">
        <v>0</v>
      </c>
      <c r="AT344">
        <v>0</v>
      </c>
      <c r="AU344">
        <f>IF(AS344*$H$15&gt;=AW344,1.0,(AW344/(AW344-AS344*$H$15)))</f>
        <v>0</v>
      </c>
      <c r="AV344">
        <f>(AU344-1)*100</f>
        <v>0</v>
      </c>
      <c r="AW344">
        <f>MAX(0,($B$15+$C$15*EF344)/(1+$D$15*EF344)*DY344/(EA344+273)*$E$15)</f>
        <v>0</v>
      </c>
      <c r="AX344" t="s">
        <v>439</v>
      </c>
      <c r="AY344" t="s">
        <v>439</v>
      </c>
      <c r="AZ344">
        <v>0</v>
      </c>
      <c r="BA344">
        <v>0</v>
      </c>
      <c r="BB344">
        <f>1-AZ344/BA344</f>
        <v>0</v>
      </c>
      <c r="BC344">
        <v>0</v>
      </c>
      <c r="BD344" t="s">
        <v>439</v>
      </c>
      <c r="BE344" t="s">
        <v>439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439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$B$13*EG344+$C$13*EH344+$F$13*ES344*(1-EV344)</f>
        <v>0</v>
      </c>
      <c r="DI344">
        <f>DH344*DJ344</f>
        <v>0</v>
      </c>
      <c r="DJ344">
        <f>($B$13*$D$11+$C$13*$D$11+$F$13*((FF344+EX344)/MAX(FF344+EX344+FG344, 0.1)*$I$11+FG344/MAX(FF344+EX344+FG344, 0.1)*$J$11))/($B$13+$C$13+$F$13)</f>
        <v>0</v>
      </c>
      <c r="DK344">
        <f>($B$13*$K$11+$C$13*$K$11+$F$13*((FF344+EX344)/MAX(FF344+EX344+FG344, 0.1)*$P$11+FG344/MAX(FF344+EX344+FG344, 0.1)*$Q$11))/($B$13+$C$13+$F$13)</f>
        <v>0</v>
      </c>
      <c r="DL344">
        <v>5.18</v>
      </c>
      <c r="DM344">
        <v>0.5</v>
      </c>
      <c r="DN344" t="s">
        <v>440</v>
      </c>
      <c r="DO344">
        <v>2</v>
      </c>
      <c r="DP344" t="b">
        <v>1</v>
      </c>
      <c r="DQ344">
        <v>1758574301.314285</v>
      </c>
      <c r="DR344">
        <v>535.5816428571428</v>
      </c>
      <c r="DS344">
        <v>590.3853928571427</v>
      </c>
      <c r="DT344">
        <v>23.76488928571429</v>
      </c>
      <c r="DU344">
        <v>16.81351071428572</v>
      </c>
      <c r="DV344">
        <v>536.8201428571429</v>
      </c>
      <c r="DW344">
        <v>23.44998214285715</v>
      </c>
      <c r="DX344">
        <v>500.0396071428572</v>
      </c>
      <c r="DY344">
        <v>89.78734285714286</v>
      </c>
      <c r="DZ344">
        <v>0.06787695357142857</v>
      </c>
      <c r="EA344">
        <v>30.009025</v>
      </c>
      <c r="EB344">
        <v>30.009875</v>
      </c>
      <c r="EC344">
        <v>999.9000000000002</v>
      </c>
      <c r="ED344">
        <v>0</v>
      </c>
      <c r="EE344">
        <v>0</v>
      </c>
      <c r="EF344">
        <v>9994.572857142857</v>
      </c>
      <c r="EG344">
        <v>0</v>
      </c>
      <c r="EH344">
        <v>8.80354</v>
      </c>
      <c r="EI344">
        <v>-54.80381071428571</v>
      </c>
      <c r="EJ344">
        <v>548.6194642857143</v>
      </c>
      <c r="EK344">
        <v>600.4816428571429</v>
      </c>
      <c r="EL344">
        <v>6.951385714285714</v>
      </c>
      <c r="EM344">
        <v>590.3853928571427</v>
      </c>
      <c r="EN344">
        <v>16.81351071428572</v>
      </c>
      <c r="EO344">
        <v>2.133786071428572</v>
      </c>
      <c r="EP344">
        <v>1.509639642857143</v>
      </c>
      <c r="EQ344">
        <v>18.47365714285715</v>
      </c>
      <c r="ER344">
        <v>13.06614285714286</v>
      </c>
      <c r="ES344">
        <v>2000.000714285715</v>
      </c>
      <c r="ET344">
        <v>0.9800006071428571</v>
      </c>
      <c r="EU344">
        <v>0.01999913928571428</v>
      </c>
      <c r="EV344">
        <v>0</v>
      </c>
      <c r="EW344">
        <v>828.2315</v>
      </c>
      <c r="EX344">
        <v>5.00078</v>
      </c>
      <c r="EY344">
        <v>16548.76071428571</v>
      </c>
      <c r="EZ344">
        <v>16379.64642857143</v>
      </c>
      <c r="FA344">
        <v>40.03539285714285</v>
      </c>
      <c r="FB344">
        <v>40.74325</v>
      </c>
      <c r="FC344">
        <v>40.24760714285713</v>
      </c>
      <c r="FD344">
        <v>40.48857142857143</v>
      </c>
      <c r="FE344">
        <v>41.25632142857143</v>
      </c>
      <c r="FF344">
        <v>1955.100714285714</v>
      </c>
      <c r="FG344">
        <v>39.9</v>
      </c>
      <c r="FH344">
        <v>0</v>
      </c>
      <c r="FI344">
        <v>1758574307.4</v>
      </c>
      <c r="FJ344">
        <v>0</v>
      </c>
      <c r="FK344">
        <v>828.7799230769231</v>
      </c>
      <c r="FL344">
        <v>67.67199999502704</v>
      </c>
      <c r="FM344">
        <v>1339.613675106657</v>
      </c>
      <c r="FN344">
        <v>16559.45</v>
      </c>
      <c r="FO344">
        <v>15</v>
      </c>
      <c r="FP344">
        <v>0</v>
      </c>
      <c r="FQ344" t="s">
        <v>441</v>
      </c>
      <c r="FR344">
        <v>1746989605.5</v>
      </c>
      <c r="FS344">
        <v>1746989593.5</v>
      </c>
      <c r="FT344">
        <v>0</v>
      </c>
      <c r="FU344">
        <v>-0.274</v>
      </c>
      <c r="FV344">
        <v>-0.002</v>
      </c>
      <c r="FW344">
        <v>2.549</v>
      </c>
      <c r="FX344">
        <v>0.129</v>
      </c>
      <c r="FY344">
        <v>420</v>
      </c>
      <c r="FZ344">
        <v>17</v>
      </c>
      <c r="GA344">
        <v>0.02</v>
      </c>
      <c r="GB344">
        <v>0.04</v>
      </c>
      <c r="GC344">
        <v>-54.30097499999999</v>
      </c>
      <c r="GD344">
        <v>-10.15050731707299</v>
      </c>
      <c r="GE344">
        <v>0.9776068838623224</v>
      </c>
      <c r="GF344">
        <v>0</v>
      </c>
      <c r="GG344">
        <v>824.7659117647059</v>
      </c>
      <c r="GH344">
        <v>66.78336136979745</v>
      </c>
      <c r="GI344">
        <v>6.554940913125576</v>
      </c>
      <c r="GJ344">
        <v>0</v>
      </c>
      <c r="GK344">
        <v>6.9536025</v>
      </c>
      <c r="GL344">
        <v>-0.04215624765481408</v>
      </c>
      <c r="GM344">
        <v>0.004184972371473955</v>
      </c>
      <c r="GN344">
        <v>1</v>
      </c>
      <c r="GO344">
        <v>1</v>
      </c>
      <c r="GP344">
        <v>3</v>
      </c>
      <c r="GQ344" t="s">
        <v>451</v>
      </c>
      <c r="GR344">
        <v>3.10162</v>
      </c>
      <c r="GS344">
        <v>2.72603</v>
      </c>
      <c r="GT344">
        <v>0.107936</v>
      </c>
      <c r="GU344">
        <v>0.11523</v>
      </c>
      <c r="GV344">
        <v>0.106082</v>
      </c>
      <c r="GW344">
        <v>0.0841134</v>
      </c>
      <c r="GX344">
        <v>23275.8</v>
      </c>
      <c r="GY344">
        <v>21002.8</v>
      </c>
      <c r="GZ344">
        <v>26657.2</v>
      </c>
      <c r="HA344">
        <v>23962.9</v>
      </c>
      <c r="HB344">
        <v>38135.3</v>
      </c>
      <c r="HC344">
        <v>32463.5</v>
      </c>
      <c r="HD344">
        <v>46553.5</v>
      </c>
      <c r="HE344">
        <v>37926.7</v>
      </c>
      <c r="HF344">
        <v>1.86803</v>
      </c>
      <c r="HG344">
        <v>1.83065</v>
      </c>
      <c r="HH344">
        <v>0.0779629</v>
      </c>
      <c r="HI344">
        <v>0</v>
      </c>
      <c r="HJ344">
        <v>28.7346</v>
      </c>
      <c r="HK344">
        <v>999.9</v>
      </c>
      <c r="HL344">
        <v>39.2</v>
      </c>
      <c r="HM344">
        <v>32.8</v>
      </c>
      <c r="HN344">
        <v>21.8079</v>
      </c>
      <c r="HO344">
        <v>61.275</v>
      </c>
      <c r="HP344">
        <v>22.8766</v>
      </c>
      <c r="HQ344">
        <v>1</v>
      </c>
      <c r="HR344">
        <v>0.176811</v>
      </c>
      <c r="HS344">
        <v>-0.282056</v>
      </c>
      <c r="HT344">
        <v>20.2802</v>
      </c>
      <c r="HU344">
        <v>5.2107</v>
      </c>
      <c r="HV344">
        <v>11.98</v>
      </c>
      <c r="HW344">
        <v>4.9633</v>
      </c>
      <c r="HX344">
        <v>3.27445</v>
      </c>
      <c r="HY344">
        <v>9999</v>
      </c>
      <c r="HZ344">
        <v>9999</v>
      </c>
      <c r="IA344">
        <v>9999</v>
      </c>
      <c r="IB344">
        <v>999.9</v>
      </c>
      <c r="IC344">
        <v>1.86394</v>
      </c>
      <c r="ID344">
        <v>1.86006</v>
      </c>
      <c r="IE344">
        <v>1.85843</v>
      </c>
      <c r="IF344">
        <v>1.85975</v>
      </c>
      <c r="IG344">
        <v>1.85989</v>
      </c>
      <c r="IH344">
        <v>1.85837</v>
      </c>
      <c r="II344">
        <v>1.85745</v>
      </c>
      <c r="IJ344">
        <v>1.85242</v>
      </c>
      <c r="IK344">
        <v>0</v>
      </c>
      <c r="IL344">
        <v>0</v>
      </c>
      <c r="IM344">
        <v>0</v>
      </c>
      <c r="IN344">
        <v>0</v>
      </c>
      <c r="IO344" t="s">
        <v>443</v>
      </c>
      <c r="IP344" t="s">
        <v>444</v>
      </c>
      <c r="IQ344" t="s">
        <v>445</v>
      </c>
      <c r="IR344" t="s">
        <v>445</v>
      </c>
      <c r="IS344" t="s">
        <v>445</v>
      </c>
      <c r="IT344" t="s">
        <v>445</v>
      </c>
      <c r="IU344">
        <v>0</v>
      </c>
      <c r="IV344">
        <v>100</v>
      </c>
      <c r="IW344">
        <v>100</v>
      </c>
      <c r="IX344">
        <v>-1.231</v>
      </c>
      <c r="IY344">
        <v>0.3147</v>
      </c>
      <c r="IZ344">
        <v>-1.088691465271074</v>
      </c>
      <c r="JA344">
        <v>-0.0009653133281458612</v>
      </c>
      <c r="JB344">
        <v>1.467522864134924E-06</v>
      </c>
      <c r="JC344">
        <v>-3.533429210606989E-10</v>
      </c>
      <c r="JD344">
        <v>0.001055554131792665</v>
      </c>
      <c r="JE344">
        <v>0.003653998214210923</v>
      </c>
      <c r="JF344">
        <v>0.0003927652080039181</v>
      </c>
      <c r="JG344">
        <v>9.453655735445027E-07</v>
      </c>
      <c r="JH344">
        <v>2</v>
      </c>
      <c r="JI344">
        <v>1975</v>
      </c>
      <c r="JJ344">
        <v>1</v>
      </c>
      <c r="JK344">
        <v>27</v>
      </c>
      <c r="JL344">
        <v>193078.4</v>
      </c>
      <c r="JM344">
        <v>193078.6</v>
      </c>
      <c r="JN344">
        <v>1.58447</v>
      </c>
      <c r="JO344">
        <v>2.63916</v>
      </c>
      <c r="JP344">
        <v>1.49658</v>
      </c>
      <c r="JQ344">
        <v>2.34619</v>
      </c>
      <c r="JR344">
        <v>1.54907</v>
      </c>
      <c r="JS344">
        <v>2.40356</v>
      </c>
      <c r="JT344">
        <v>37.1941</v>
      </c>
      <c r="JU344">
        <v>24.1663</v>
      </c>
      <c r="JV344">
        <v>18</v>
      </c>
      <c r="JW344">
        <v>486.353</v>
      </c>
      <c r="JX344">
        <v>477</v>
      </c>
      <c r="JY344">
        <v>28.9751</v>
      </c>
      <c r="JZ344">
        <v>29.5344</v>
      </c>
      <c r="KA344">
        <v>29.9999</v>
      </c>
      <c r="KB344">
        <v>29.7389</v>
      </c>
      <c r="KC344">
        <v>29.7286</v>
      </c>
      <c r="KD344">
        <v>31.8274</v>
      </c>
      <c r="KE344">
        <v>20.313</v>
      </c>
      <c r="KF344">
        <v>42.2832</v>
      </c>
      <c r="KG344">
        <v>28.9707</v>
      </c>
      <c r="KH344">
        <v>640.937</v>
      </c>
      <c r="KI344">
        <v>16.8498</v>
      </c>
      <c r="KJ344">
        <v>101.782</v>
      </c>
      <c r="KK344">
        <v>91.4511</v>
      </c>
    </row>
    <row r="345" spans="1:297">
      <c r="A345">
        <v>327</v>
      </c>
      <c r="B345">
        <v>1758574314.1</v>
      </c>
      <c r="C345">
        <v>9536.5</v>
      </c>
      <c r="D345" t="s">
        <v>1102</v>
      </c>
      <c r="E345" t="s">
        <v>1103</v>
      </c>
      <c r="F345">
        <v>5</v>
      </c>
      <c r="G345" t="s">
        <v>1027</v>
      </c>
      <c r="H345" t="s">
        <v>438</v>
      </c>
      <c r="I345">
        <v>1758574306.6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(EA345+(U345+2*0.95*5.67E-8*(((EA345+$B$9)+273)^4-(EA345+273)^4)-44100*J345)/(1.84*29.3*R345+8*0.95*5.67E-8*(EA345+273)^3))</f>
        <v>0</v>
      </c>
      <c r="W345">
        <f>($C$9*EB345+$D$9*EC345+$E$9*V345)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2*0.95*5.67E-8*(((EA345+$B$9)+273)^4-(W345+273)^4)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633.7039447788238</v>
      </c>
      <c r="AK345">
        <v>588.8117999999999</v>
      </c>
      <c r="AL345">
        <v>3.274905446160759</v>
      </c>
      <c r="AM345">
        <v>64.87890577016289</v>
      </c>
      <c r="AN345">
        <f>(AP345 - AO345 + DY345*1E3/(8.314*(EA345+273.15)) * AR345/DX345 * AQ345) * DX345/(100*DL345) * 1000/(1000 - AP345)</f>
        <v>0</v>
      </c>
      <c r="AO345">
        <v>16.80898321970684</v>
      </c>
      <c r="AP345">
        <v>23.75325757575758</v>
      </c>
      <c r="AQ345">
        <v>-4.483069086402552E-05</v>
      </c>
      <c r="AR345">
        <v>105.4873965912512</v>
      </c>
      <c r="AS345">
        <v>0</v>
      </c>
      <c r="AT345">
        <v>0</v>
      </c>
      <c r="AU345">
        <f>IF(AS345*$H$15&gt;=AW345,1.0,(AW345/(AW345-AS345*$H$15)))</f>
        <v>0</v>
      </c>
      <c r="AV345">
        <f>(AU345-1)*100</f>
        <v>0</v>
      </c>
      <c r="AW345">
        <f>MAX(0,($B$15+$C$15*EF345)/(1+$D$15*EF345)*DY345/(EA345+273)*$E$15)</f>
        <v>0</v>
      </c>
      <c r="AX345" t="s">
        <v>439</v>
      </c>
      <c r="AY345" t="s">
        <v>439</v>
      </c>
      <c r="AZ345">
        <v>0</v>
      </c>
      <c r="BA345">
        <v>0</v>
      </c>
      <c r="BB345">
        <f>1-AZ345/BA345</f>
        <v>0</v>
      </c>
      <c r="BC345">
        <v>0</v>
      </c>
      <c r="BD345" t="s">
        <v>439</v>
      </c>
      <c r="BE345" t="s">
        <v>439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439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$B$13*EG345+$C$13*EH345+$F$13*ES345*(1-EV345)</f>
        <v>0</v>
      </c>
      <c r="DI345">
        <f>DH345*DJ345</f>
        <v>0</v>
      </c>
      <c r="DJ345">
        <f>($B$13*$D$11+$C$13*$D$11+$F$13*((FF345+EX345)/MAX(FF345+EX345+FG345, 0.1)*$I$11+FG345/MAX(FF345+EX345+FG345, 0.1)*$J$11))/($B$13+$C$13+$F$13)</f>
        <v>0</v>
      </c>
      <c r="DK345">
        <f>($B$13*$K$11+$C$13*$K$11+$F$13*((FF345+EX345)/MAX(FF345+EX345+FG345, 0.1)*$P$11+FG345/MAX(FF345+EX345+FG345, 0.1)*$Q$11))/($B$13+$C$13+$F$13)</f>
        <v>0</v>
      </c>
      <c r="DL345">
        <v>5.18</v>
      </c>
      <c r="DM345">
        <v>0.5</v>
      </c>
      <c r="DN345" t="s">
        <v>440</v>
      </c>
      <c r="DO345">
        <v>2</v>
      </c>
      <c r="DP345" t="b">
        <v>1</v>
      </c>
      <c r="DQ345">
        <v>1758574306.6</v>
      </c>
      <c r="DR345">
        <v>552.4510370370371</v>
      </c>
      <c r="DS345">
        <v>608.097</v>
      </c>
      <c r="DT345">
        <v>23.75968148148149</v>
      </c>
      <c r="DU345">
        <v>16.81118518518518</v>
      </c>
      <c r="DV345">
        <v>553.6841111111111</v>
      </c>
      <c r="DW345">
        <v>23.44489259259259</v>
      </c>
      <c r="DX345">
        <v>500.0322222222222</v>
      </c>
      <c r="DY345">
        <v>89.79357037037038</v>
      </c>
      <c r="DZ345">
        <v>0.06792502222222223</v>
      </c>
      <c r="EA345">
        <v>30.00852962962963</v>
      </c>
      <c r="EB345">
        <v>30.00722592592593</v>
      </c>
      <c r="EC345">
        <v>999.9000000000001</v>
      </c>
      <c r="ED345">
        <v>0</v>
      </c>
      <c r="EE345">
        <v>0</v>
      </c>
      <c r="EF345">
        <v>9994.445185185186</v>
      </c>
      <c r="EG345">
        <v>0</v>
      </c>
      <c r="EH345">
        <v>8.80354</v>
      </c>
      <c r="EI345">
        <v>-55.6459962962963</v>
      </c>
      <c r="EJ345">
        <v>565.8964814814815</v>
      </c>
      <c r="EK345">
        <v>618.4947407407408</v>
      </c>
      <c r="EL345">
        <v>6.948503703703705</v>
      </c>
      <c r="EM345">
        <v>608.097</v>
      </c>
      <c r="EN345">
        <v>16.81118518518518</v>
      </c>
      <c r="EO345">
        <v>2.133466296296296</v>
      </c>
      <c r="EP345">
        <v>1.509534814814815</v>
      </c>
      <c r="EQ345">
        <v>18.47127407407407</v>
      </c>
      <c r="ER345">
        <v>13.06509629629629</v>
      </c>
      <c r="ES345">
        <v>1999.997407407407</v>
      </c>
      <c r="ET345">
        <v>0.9800004444444445</v>
      </c>
      <c r="EU345">
        <v>0.01999931481481481</v>
      </c>
      <c r="EV345">
        <v>0</v>
      </c>
      <c r="EW345">
        <v>834.3214074074074</v>
      </c>
      <c r="EX345">
        <v>5.00078</v>
      </c>
      <c r="EY345">
        <v>16668</v>
      </c>
      <c r="EZ345">
        <v>16379.62222222222</v>
      </c>
      <c r="FA345">
        <v>40.02288888888889</v>
      </c>
      <c r="FB345">
        <v>40.72666666666666</v>
      </c>
      <c r="FC345">
        <v>40.24514814814815</v>
      </c>
      <c r="FD345">
        <v>40.47881481481481</v>
      </c>
      <c r="FE345">
        <v>41.25185185185184</v>
      </c>
      <c r="FF345">
        <v>1955.097407407407</v>
      </c>
      <c r="FG345">
        <v>39.9</v>
      </c>
      <c r="FH345">
        <v>0</v>
      </c>
      <c r="FI345">
        <v>1758574312.2</v>
      </c>
      <c r="FJ345">
        <v>0</v>
      </c>
      <c r="FK345">
        <v>834.3026538461538</v>
      </c>
      <c r="FL345">
        <v>70.55613679288305</v>
      </c>
      <c r="FM345">
        <v>1360.153846959445</v>
      </c>
      <c r="FN345">
        <v>16667.48846153846</v>
      </c>
      <c r="FO345">
        <v>15</v>
      </c>
      <c r="FP345">
        <v>0</v>
      </c>
      <c r="FQ345" t="s">
        <v>441</v>
      </c>
      <c r="FR345">
        <v>1746989605.5</v>
      </c>
      <c r="FS345">
        <v>1746989593.5</v>
      </c>
      <c r="FT345">
        <v>0</v>
      </c>
      <c r="FU345">
        <v>-0.274</v>
      </c>
      <c r="FV345">
        <v>-0.002</v>
      </c>
      <c r="FW345">
        <v>2.549</v>
      </c>
      <c r="FX345">
        <v>0.129</v>
      </c>
      <c r="FY345">
        <v>420</v>
      </c>
      <c r="FZ345">
        <v>17</v>
      </c>
      <c r="GA345">
        <v>0.02</v>
      </c>
      <c r="GB345">
        <v>0.04</v>
      </c>
      <c r="GC345">
        <v>-55.15577560975609</v>
      </c>
      <c r="GD345">
        <v>-9.584843205574805</v>
      </c>
      <c r="GE345">
        <v>0.946669183926127</v>
      </c>
      <c r="GF345">
        <v>0</v>
      </c>
      <c r="GG345">
        <v>830.9107058823529</v>
      </c>
      <c r="GH345">
        <v>68.91889994872692</v>
      </c>
      <c r="GI345">
        <v>6.765975750375642</v>
      </c>
      <c r="GJ345">
        <v>0</v>
      </c>
      <c r="GK345">
        <v>6.950243902439023</v>
      </c>
      <c r="GL345">
        <v>-0.03623331010451341</v>
      </c>
      <c r="GM345">
        <v>0.003735774891406391</v>
      </c>
      <c r="GN345">
        <v>1</v>
      </c>
      <c r="GO345">
        <v>1</v>
      </c>
      <c r="GP345">
        <v>3</v>
      </c>
      <c r="GQ345" t="s">
        <v>451</v>
      </c>
      <c r="GR345">
        <v>3.1016</v>
      </c>
      <c r="GS345">
        <v>2.72604</v>
      </c>
      <c r="GT345">
        <v>0.110119</v>
      </c>
      <c r="GU345">
        <v>0.117424</v>
      </c>
      <c r="GV345">
        <v>0.106083</v>
      </c>
      <c r="GW345">
        <v>0.08411639999999999</v>
      </c>
      <c r="GX345">
        <v>23219.2</v>
      </c>
      <c r="GY345">
        <v>20950.8</v>
      </c>
      <c r="GZ345">
        <v>26657.6</v>
      </c>
      <c r="HA345">
        <v>23962.9</v>
      </c>
      <c r="HB345">
        <v>38135.7</v>
      </c>
      <c r="HC345">
        <v>32464</v>
      </c>
      <c r="HD345">
        <v>46553.8</v>
      </c>
      <c r="HE345">
        <v>37927.1</v>
      </c>
      <c r="HF345">
        <v>1.86812</v>
      </c>
      <c r="HG345">
        <v>1.8307</v>
      </c>
      <c r="HH345">
        <v>0.0780709</v>
      </c>
      <c r="HI345">
        <v>0</v>
      </c>
      <c r="HJ345">
        <v>28.7335</v>
      </c>
      <c r="HK345">
        <v>999.9</v>
      </c>
      <c r="HL345">
        <v>39.2</v>
      </c>
      <c r="HM345">
        <v>32.8</v>
      </c>
      <c r="HN345">
        <v>21.8066</v>
      </c>
      <c r="HO345">
        <v>60.895</v>
      </c>
      <c r="HP345">
        <v>22.8045</v>
      </c>
      <c r="HQ345">
        <v>1</v>
      </c>
      <c r="HR345">
        <v>0.176273</v>
      </c>
      <c r="HS345">
        <v>-0.297958</v>
      </c>
      <c r="HT345">
        <v>20.2799</v>
      </c>
      <c r="HU345">
        <v>5.2107</v>
      </c>
      <c r="HV345">
        <v>11.98</v>
      </c>
      <c r="HW345">
        <v>4.96335</v>
      </c>
      <c r="HX345">
        <v>3.2745</v>
      </c>
      <c r="HY345">
        <v>9999</v>
      </c>
      <c r="HZ345">
        <v>9999</v>
      </c>
      <c r="IA345">
        <v>9999</v>
      </c>
      <c r="IB345">
        <v>999.9</v>
      </c>
      <c r="IC345">
        <v>1.86395</v>
      </c>
      <c r="ID345">
        <v>1.86006</v>
      </c>
      <c r="IE345">
        <v>1.85841</v>
      </c>
      <c r="IF345">
        <v>1.85976</v>
      </c>
      <c r="IG345">
        <v>1.85989</v>
      </c>
      <c r="IH345">
        <v>1.85837</v>
      </c>
      <c r="II345">
        <v>1.85745</v>
      </c>
      <c r="IJ345">
        <v>1.85242</v>
      </c>
      <c r="IK345">
        <v>0</v>
      </c>
      <c r="IL345">
        <v>0</v>
      </c>
      <c r="IM345">
        <v>0</v>
      </c>
      <c r="IN345">
        <v>0</v>
      </c>
      <c r="IO345" t="s">
        <v>443</v>
      </c>
      <c r="IP345" t="s">
        <v>444</v>
      </c>
      <c r="IQ345" t="s">
        <v>445</v>
      </c>
      <c r="IR345" t="s">
        <v>445</v>
      </c>
      <c r="IS345" t="s">
        <v>445</v>
      </c>
      <c r="IT345" t="s">
        <v>445</v>
      </c>
      <c r="IU345">
        <v>0</v>
      </c>
      <c r="IV345">
        <v>100</v>
      </c>
      <c r="IW345">
        <v>100</v>
      </c>
      <c r="IX345">
        <v>-1.225</v>
      </c>
      <c r="IY345">
        <v>0.3146</v>
      </c>
      <c r="IZ345">
        <v>-1.088691465271074</v>
      </c>
      <c r="JA345">
        <v>-0.0009653133281458612</v>
      </c>
      <c r="JB345">
        <v>1.467522864134924E-06</v>
      </c>
      <c r="JC345">
        <v>-3.533429210606989E-10</v>
      </c>
      <c r="JD345">
        <v>0.001055554131792665</v>
      </c>
      <c r="JE345">
        <v>0.003653998214210923</v>
      </c>
      <c r="JF345">
        <v>0.0003927652080039181</v>
      </c>
      <c r="JG345">
        <v>9.453655735445027E-07</v>
      </c>
      <c r="JH345">
        <v>2</v>
      </c>
      <c r="JI345">
        <v>1975</v>
      </c>
      <c r="JJ345">
        <v>1</v>
      </c>
      <c r="JK345">
        <v>27</v>
      </c>
      <c r="JL345">
        <v>193078.5</v>
      </c>
      <c r="JM345">
        <v>193078.7</v>
      </c>
      <c r="JN345">
        <v>1.61621</v>
      </c>
      <c r="JO345">
        <v>2.63062</v>
      </c>
      <c r="JP345">
        <v>1.49658</v>
      </c>
      <c r="JQ345">
        <v>2.34985</v>
      </c>
      <c r="JR345">
        <v>1.54907</v>
      </c>
      <c r="JS345">
        <v>2.43896</v>
      </c>
      <c r="JT345">
        <v>37.1941</v>
      </c>
      <c r="JU345">
        <v>24.1751</v>
      </c>
      <c r="JV345">
        <v>18</v>
      </c>
      <c r="JW345">
        <v>486.408</v>
      </c>
      <c r="JX345">
        <v>477.014</v>
      </c>
      <c r="JY345">
        <v>28.9658</v>
      </c>
      <c r="JZ345">
        <v>29.5343</v>
      </c>
      <c r="KA345">
        <v>30</v>
      </c>
      <c r="KB345">
        <v>29.7383</v>
      </c>
      <c r="KC345">
        <v>29.7262</v>
      </c>
      <c r="KD345">
        <v>32.4742</v>
      </c>
      <c r="KE345">
        <v>20.313</v>
      </c>
      <c r="KF345">
        <v>41.9106</v>
      </c>
      <c r="KG345">
        <v>28.9663</v>
      </c>
      <c r="KH345">
        <v>654.294</v>
      </c>
      <c r="KI345">
        <v>16.8501</v>
      </c>
      <c r="KJ345">
        <v>101.783</v>
      </c>
      <c r="KK345">
        <v>91.45189999999999</v>
      </c>
    </row>
    <row r="346" spans="1:297">
      <c r="A346">
        <v>328</v>
      </c>
      <c r="B346">
        <v>1758574319.1</v>
      </c>
      <c r="C346">
        <v>9541.5</v>
      </c>
      <c r="D346" t="s">
        <v>1104</v>
      </c>
      <c r="E346" t="s">
        <v>1105</v>
      </c>
      <c r="F346">
        <v>5</v>
      </c>
      <c r="G346" t="s">
        <v>1027</v>
      </c>
      <c r="H346" t="s">
        <v>438</v>
      </c>
      <c r="I346">
        <v>1758574311.314285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(EA346+(U346+2*0.95*5.67E-8*(((EA346+$B$9)+273)^4-(EA346+273)^4)-44100*J346)/(1.84*29.3*R346+8*0.95*5.67E-8*(EA346+273)^3))</f>
        <v>0</v>
      </c>
      <c r="W346">
        <f>($C$9*EB346+$D$9*EC346+$E$9*V346)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2*0.95*5.67E-8*(((EA346+$B$9)+273)^4-(W346+273)^4)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650.9191404762257</v>
      </c>
      <c r="AK346">
        <v>605.2246303030302</v>
      </c>
      <c r="AL346">
        <v>3.270573891182983</v>
      </c>
      <c r="AM346">
        <v>64.87890577016289</v>
      </c>
      <c r="AN346">
        <f>(AP346 - AO346 + DY346*1E3/(8.314*(EA346+273.15)) * AR346/DX346 * AQ346) * DX346/(100*DL346) * 1000/(1000 - AP346)</f>
        <v>0</v>
      </c>
      <c r="AO346">
        <v>16.78525515837802</v>
      </c>
      <c r="AP346">
        <v>23.74743696969697</v>
      </c>
      <c r="AQ346">
        <v>-8.20346065804783E-05</v>
      </c>
      <c r="AR346">
        <v>105.4873965912512</v>
      </c>
      <c r="AS346">
        <v>0</v>
      </c>
      <c r="AT346">
        <v>0</v>
      </c>
      <c r="AU346">
        <f>IF(AS346*$H$15&gt;=AW346,1.0,(AW346/(AW346-AS346*$H$15)))</f>
        <v>0</v>
      </c>
      <c r="AV346">
        <f>(AU346-1)*100</f>
        <v>0</v>
      </c>
      <c r="AW346">
        <f>MAX(0,($B$15+$C$15*EF346)/(1+$D$15*EF346)*DY346/(EA346+273)*$E$15)</f>
        <v>0</v>
      </c>
      <c r="AX346" t="s">
        <v>439</v>
      </c>
      <c r="AY346" t="s">
        <v>439</v>
      </c>
      <c r="AZ346">
        <v>0</v>
      </c>
      <c r="BA346">
        <v>0</v>
      </c>
      <c r="BB346">
        <f>1-AZ346/BA346</f>
        <v>0</v>
      </c>
      <c r="BC346">
        <v>0</v>
      </c>
      <c r="BD346" t="s">
        <v>439</v>
      </c>
      <c r="BE346" t="s">
        <v>439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439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$B$13*EG346+$C$13*EH346+$F$13*ES346*(1-EV346)</f>
        <v>0</v>
      </c>
      <c r="DI346">
        <f>DH346*DJ346</f>
        <v>0</v>
      </c>
      <c r="DJ346">
        <f>($B$13*$D$11+$C$13*$D$11+$F$13*((FF346+EX346)/MAX(FF346+EX346+FG346, 0.1)*$I$11+FG346/MAX(FF346+EX346+FG346, 0.1)*$J$11))/($B$13+$C$13+$F$13)</f>
        <v>0</v>
      </c>
      <c r="DK346">
        <f>($B$13*$K$11+$C$13*$K$11+$F$13*((FF346+EX346)/MAX(FF346+EX346+FG346, 0.1)*$P$11+FG346/MAX(FF346+EX346+FG346, 0.1)*$Q$11))/($B$13+$C$13+$F$13)</f>
        <v>0</v>
      </c>
      <c r="DL346">
        <v>5.18</v>
      </c>
      <c r="DM346">
        <v>0.5</v>
      </c>
      <c r="DN346" t="s">
        <v>440</v>
      </c>
      <c r="DO346">
        <v>2</v>
      </c>
      <c r="DP346" t="b">
        <v>1</v>
      </c>
      <c r="DQ346">
        <v>1758574311.314285</v>
      </c>
      <c r="DR346">
        <v>567.5354642857144</v>
      </c>
      <c r="DS346">
        <v>623.9253928571427</v>
      </c>
      <c r="DT346">
        <v>23.75516785714286</v>
      </c>
      <c r="DU346">
        <v>16.80321785714286</v>
      </c>
      <c r="DV346">
        <v>568.7632857142856</v>
      </c>
      <c r="DW346">
        <v>23.44048214285715</v>
      </c>
      <c r="DX346">
        <v>500.0149642857144</v>
      </c>
      <c r="DY346">
        <v>89.79880714285716</v>
      </c>
      <c r="DZ346">
        <v>0.06801629999999999</v>
      </c>
      <c r="EA346">
        <v>30.00713571428572</v>
      </c>
      <c r="EB346">
        <v>30.00341071428572</v>
      </c>
      <c r="EC346">
        <v>999.9000000000002</v>
      </c>
      <c r="ED346">
        <v>0</v>
      </c>
      <c r="EE346">
        <v>0</v>
      </c>
      <c r="EF346">
        <v>9990.423928571428</v>
      </c>
      <c r="EG346">
        <v>0</v>
      </c>
      <c r="EH346">
        <v>8.80354</v>
      </c>
      <c r="EI346">
        <v>-56.38992857142857</v>
      </c>
      <c r="EJ346">
        <v>581.3453214285713</v>
      </c>
      <c r="EK346">
        <v>634.5884285714286</v>
      </c>
      <c r="EL346">
        <v>6.951956428571428</v>
      </c>
      <c r="EM346">
        <v>623.9253928571427</v>
      </c>
      <c r="EN346">
        <v>16.80321785714286</v>
      </c>
      <c r="EO346">
        <v>2.133185714285715</v>
      </c>
      <c r="EP346">
        <v>1.508906785714286</v>
      </c>
      <c r="EQ346">
        <v>18.469175</v>
      </c>
      <c r="ER346">
        <v>13.05873214285714</v>
      </c>
      <c r="ES346">
        <v>1999.968928571428</v>
      </c>
      <c r="ET346">
        <v>0.9800000714285713</v>
      </c>
      <c r="EU346">
        <v>0.01999969642857143</v>
      </c>
      <c r="EV346">
        <v>0</v>
      </c>
      <c r="EW346">
        <v>839.767392857143</v>
      </c>
      <c r="EX346">
        <v>5.00078</v>
      </c>
      <c r="EY346">
        <v>16775.28214285714</v>
      </c>
      <c r="EZ346">
        <v>16379.38214285714</v>
      </c>
      <c r="FA346">
        <v>40.01307142857142</v>
      </c>
      <c r="FB346">
        <v>40.72075</v>
      </c>
      <c r="FC346">
        <v>40.24974999999999</v>
      </c>
      <c r="FD346">
        <v>40.47735714285714</v>
      </c>
      <c r="FE346">
        <v>41.2517857142857</v>
      </c>
      <c r="FF346">
        <v>1955.068928571429</v>
      </c>
      <c r="FG346">
        <v>39.9</v>
      </c>
      <c r="FH346">
        <v>0</v>
      </c>
      <c r="FI346">
        <v>1758574317</v>
      </c>
      <c r="FJ346">
        <v>0</v>
      </c>
      <c r="FK346">
        <v>839.8562692307694</v>
      </c>
      <c r="FL346">
        <v>69.95647852132966</v>
      </c>
      <c r="FM346">
        <v>1369.842733063036</v>
      </c>
      <c r="FN346">
        <v>16776.48076923077</v>
      </c>
      <c r="FO346">
        <v>15</v>
      </c>
      <c r="FP346">
        <v>0</v>
      </c>
      <c r="FQ346" t="s">
        <v>441</v>
      </c>
      <c r="FR346">
        <v>1746989605.5</v>
      </c>
      <c r="FS346">
        <v>1746989593.5</v>
      </c>
      <c r="FT346">
        <v>0</v>
      </c>
      <c r="FU346">
        <v>-0.274</v>
      </c>
      <c r="FV346">
        <v>-0.002</v>
      </c>
      <c r="FW346">
        <v>2.549</v>
      </c>
      <c r="FX346">
        <v>0.129</v>
      </c>
      <c r="FY346">
        <v>420</v>
      </c>
      <c r="FZ346">
        <v>17</v>
      </c>
      <c r="GA346">
        <v>0.02</v>
      </c>
      <c r="GB346">
        <v>0.04</v>
      </c>
      <c r="GC346">
        <v>-55.9558756097561</v>
      </c>
      <c r="GD346">
        <v>-9.526856445993015</v>
      </c>
      <c r="GE346">
        <v>0.9406878173172112</v>
      </c>
      <c r="GF346">
        <v>0</v>
      </c>
      <c r="GG346">
        <v>837.0707941176471</v>
      </c>
      <c r="GH346">
        <v>69.78473643157675</v>
      </c>
      <c r="GI346">
        <v>6.850419999058062</v>
      </c>
      <c r="GJ346">
        <v>0</v>
      </c>
      <c r="GK346">
        <v>6.951755121951219</v>
      </c>
      <c r="GL346">
        <v>0.03170174216025736</v>
      </c>
      <c r="GM346">
        <v>0.01015527692263346</v>
      </c>
      <c r="GN346">
        <v>1</v>
      </c>
      <c r="GO346">
        <v>1</v>
      </c>
      <c r="GP346">
        <v>3</v>
      </c>
      <c r="GQ346" t="s">
        <v>451</v>
      </c>
      <c r="GR346">
        <v>3.10162</v>
      </c>
      <c r="GS346">
        <v>2.72632</v>
      </c>
      <c r="GT346">
        <v>0.112277</v>
      </c>
      <c r="GU346">
        <v>0.119587</v>
      </c>
      <c r="GV346">
        <v>0.106064</v>
      </c>
      <c r="GW346">
        <v>0.08389489999999999</v>
      </c>
      <c r="GX346">
        <v>23162.8</v>
      </c>
      <c r="GY346">
        <v>20899.7</v>
      </c>
      <c r="GZ346">
        <v>26657.5</v>
      </c>
      <c r="HA346">
        <v>23963.2</v>
      </c>
      <c r="HB346">
        <v>38136.7</v>
      </c>
      <c r="HC346">
        <v>32472.2</v>
      </c>
      <c r="HD346">
        <v>46553.7</v>
      </c>
      <c r="HE346">
        <v>37927.3</v>
      </c>
      <c r="HF346">
        <v>1.86803</v>
      </c>
      <c r="HG346">
        <v>1.83045</v>
      </c>
      <c r="HH346">
        <v>0.0773184</v>
      </c>
      <c r="HI346">
        <v>0</v>
      </c>
      <c r="HJ346">
        <v>28.7317</v>
      </c>
      <c r="HK346">
        <v>999.9</v>
      </c>
      <c r="HL346">
        <v>39.1</v>
      </c>
      <c r="HM346">
        <v>32.8</v>
      </c>
      <c r="HN346">
        <v>21.7488</v>
      </c>
      <c r="HO346">
        <v>61.205</v>
      </c>
      <c r="HP346">
        <v>22.8165</v>
      </c>
      <c r="HQ346">
        <v>1</v>
      </c>
      <c r="HR346">
        <v>0.176364</v>
      </c>
      <c r="HS346">
        <v>-0.308731</v>
      </c>
      <c r="HT346">
        <v>20.2799</v>
      </c>
      <c r="HU346">
        <v>5.2104</v>
      </c>
      <c r="HV346">
        <v>11.98</v>
      </c>
      <c r="HW346">
        <v>4.96345</v>
      </c>
      <c r="HX346">
        <v>3.2745</v>
      </c>
      <c r="HY346">
        <v>9999</v>
      </c>
      <c r="HZ346">
        <v>9999</v>
      </c>
      <c r="IA346">
        <v>9999</v>
      </c>
      <c r="IB346">
        <v>999.9</v>
      </c>
      <c r="IC346">
        <v>1.86396</v>
      </c>
      <c r="ID346">
        <v>1.86007</v>
      </c>
      <c r="IE346">
        <v>1.85841</v>
      </c>
      <c r="IF346">
        <v>1.85976</v>
      </c>
      <c r="IG346">
        <v>1.85989</v>
      </c>
      <c r="IH346">
        <v>1.85838</v>
      </c>
      <c r="II346">
        <v>1.85745</v>
      </c>
      <c r="IJ346">
        <v>1.85242</v>
      </c>
      <c r="IK346">
        <v>0</v>
      </c>
      <c r="IL346">
        <v>0</v>
      </c>
      <c r="IM346">
        <v>0</v>
      </c>
      <c r="IN346">
        <v>0</v>
      </c>
      <c r="IO346" t="s">
        <v>443</v>
      </c>
      <c r="IP346" t="s">
        <v>444</v>
      </c>
      <c r="IQ346" t="s">
        <v>445</v>
      </c>
      <c r="IR346" t="s">
        <v>445</v>
      </c>
      <c r="IS346" t="s">
        <v>445</v>
      </c>
      <c r="IT346" t="s">
        <v>445</v>
      </c>
      <c r="IU346">
        <v>0</v>
      </c>
      <c r="IV346">
        <v>100</v>
      </c>
      <c r="IW346">
        <v>100</v>
      </c>
      <c r="IX346">
        <v>-1.219</v>
      </c>
      <c r="IY346">
        <v>0.3144</v>
      </c>
      <c r="IZ346">
        <v>-1.088691465271074</v>
      </c>
      <c r="JA346">
        <v>-0.0009653133281458612</v>
      </c>
      <c r="JB346">
        <v>1.467522864134924E-06</v>
      </c>
      <c r="JC346">
        <v>-3.533429210606989E-10</v>
      </c>
      <c r="JD346">
        <v>0.001055554131792665</v>
      </c>
      <c r="JE346">
        <v>0.003653998214210923</v>
      </c>
      <c r="JF346">
        <v>0.0003927652080039181</v>
      </c>
      <c r="JG346">
        <v>9.453655735445027E-07</v>
      </c>
      <c r="JH346">
        <v>2</v>
      </c>
      <c r="JI346">
        <v>1975</v>
      </c>
      <c r="JJ346">
        <v>1</v>
      </c>
      <c r="JK346">
        <v>27</v>
      </c>
      <c r="JL346">
        <v>193078.6</v>
      </c>
      <c r="JM346">
        <v>193078.8</v>
      </c>
      <c r="JN346">
        <v>1.65283</v>
      </c>
      <c r="JO346">
        <v>2.63916</v>
      </c>
      <c r="JP346">
        <v>1.49658</v>
      </c>
      <c r="JQ346">
        <v>2.34985</v>
      </c>
      <c r="JR346">
        <v>1.54907</v>
      </c>
      <c r="JS346">
        <v>2.46094</v>
      </c>
      <c r="JT346">
        <v>37.1941</v>
      </c>
      <c r="JU346">
        <v>24.1751</v>
      </c>
      <c r="JV346">
        <v>18</v>
      </c>
      <c r="JW346">
        <v>486.334</v>
      </c>
      <c r="JX346">
        <v>476.85</v>
      </c>
      <c r="JY346">
        <v>28.9621</v>
      </c>
      <c r="JZ346">
        <v>29.5318</v>
      </c>
      <c r="KA346">
        <v>30</v>
      </c>
      <c r="KB346">
        <v>29.7363</v>
      </c>
      <c r="KC346">
        <v>29.726</v>
      </c>
      <c r="KD346">
        <v>33.184</v>
      </c>
      <c r="KE346">
        <v>20.0062</v>
      </c>
      <c r="KF346">
        <v>41.9106</v>
      </c>
      <c r="KG346">
        <v>28.9633</v>
      </c>
      <c r="KH346">
        <v>674.33</v>
      </c>
      <c r="KI346">
        <v>16.8501</v>
      </c>
      <c r="KJ346">
        <v>101.783</v>
      </c>
      <c r="KK346">
        <v>91.4525</v>
      </c>
    </row>
    <row r="347" spans="1:297">
      <c r="A347">
        <v>329</v>
      </c>
      <c r="B347">
        <v>1758574324.1</v>
      </c>
      <c r="C347">
        <v>9546.5</v>
      </c>
      <c r="D347" t="s">
        <v>1106</v>
      </c>
      <c r="E347" t="s">
        <v>1107</v>
      </c>
      <c r="F347">
        <v>5</v>
      </c>
      <c r="G347" t="s">
        <v>1027</v>
      </c>
      <c r="H347" t="s">
        <v>438</v>
      </c>
      <c r="I347">
        <v>1758574316.6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(EA347+(U347+2*0.95*5.67E-8*(((EA347+$B$9)+273)^4-(EA347+273)^4)-44100*J347)/(1.84*29.3*R347+8*0.95*5.67E-8*(EA347+273)^3))</f>
        <v>0</v>
      </c>
      <c r="W347">
        <f>($C$9*EB347+$D$9*EC347+$E$9*V347)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2*0.95*5.67E-8*(((EA347+$B$9)+273)^4-(W347+273)^4)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667.8671123453826</v>
      </c>
      <c r="AK347">
        <v>621.6967818181819</v>
      </c>
      <c r="AL347">
        <v>3.298163002773872</v>
      </c>
      <c r="AM347">
        <v>64.87890577016289</v>
      </c>
      <c r="AN347">
        <f>(AP347 - AO347 + DY347*1E3/(8.314*(EA347+273.15)) * AR347/DX347 * AQ347) * DX347/(100*DL347) * 1000/(1000 - AP347)</f>
        <v>0</v>
      </c>
      <c r="AO347">
        <v>16.73094551844812</v>
      </c>
      <c r="AP347">
        <v>23.71607151515151</v>
      </c>
      <c r="AQ347">
        <v>-0.006637174112409328</v>
      </c>
      <c r="AR347">
        <v>105.4873965912512</v>
      </c>
      <c r="AS347">
        <v>0</v>
      </c>
      <c r="AT347">
        <v>0</v>
      </c>
      <c r="AU347">
        <f>IF(AS347*$H$15&gt;=AW347,1.0,(AW347/(AW347-AS347*$H$15)))</f>
        <v>0</v>
      </c>
      <c r="AV347">
        <f>(AU347-1)*100</f>
        <v>0</v>
      </c>
      <c r="AW347">
        <f>MAX(0,($B$15+$C$15*EF347)/(1+$D$15*EF347)*DY347/(EA347+273)*$E$15)</f>
        <v>0</v>
      </c>
      <c r="AX347" t="s">
        <v>439</v>
      </c>
      <c r="AY347" t="s">
        <v>439</v>
      </c>
      <c r="AZ347">
        <v>0</v>
      </c>
      <c r="BA347">
        <v>0</v>
      </c>
      <c r="BB347">
        <f>1-AZ347/BA347</f>
        <v>0</v>
      </c>
      <c r="BC347">
        <v>0</v>
      </c>
      <c r="BD347" t="s">
        <v>439</v>
      </c>
      <c r="BE347" t="s">
        <v>439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439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$B$13*EG347+$C$13*EH347+$F$13*ES347*(1-EV347)</f>
        <v>0</v>
      </c>
      <c r="DI347">
        <f>DH347*DJ347</f>
        <v>0</v>
      </c>
      <c r="DJ347">
        <f>($B$13*$D$11+$C$13*$D$11+$F$13*((FF347+EX347)/MAX(FF347+EX347+FG347, 0.1)*$I$11+FG347/MAX(FF347+EX347+FG347, 0.1)*$J$11))/($B$13+$C$13+$F$13)</f>
        <v>0</v>
      </c>
      <c r="DK347">
        <f>($B$13*$K$11+$C$13*$K$11+$F$13*((FF347+EX347)/MAX(FF347+EX347+FG347, 0.1)*$P$11+FG347/MAX(FF347+EX347+FG347, 0.1)*$Q$11))/($B$13+$C$13+$F$13)</f>
        <v>0</v>
      </c>
      <c r="DL347">
        <v>5.18</v>
      </c>
      <c r="DM347">
        <v>0.5</v>
      </c>
      <c r="DN347" t="s">
        <v>440</v>
      </c>
      <c r="DO347">
        <v>2</v>
      </c>
      <c r="DP347" t="b">
        <v>1</v>
      </c>
      <c r="DQ347">
        <v>1758574316.6</v>
      </c>
      <c r="DR347">
        <v>584.4710000000001</v>
      </c>
      <c r="DS347">
        <v>641.6562592592593</v>
      </c>
      <c r="DT347">
        <v>23.74498518518519</v>
      </c>
      <c r="DU347">
        <v>16.77722962962963</v>
      </c>
      <c r="DV347">
        <v>585.6924444444445</v>
      </c>
      <c r="DW347">
        <v>23.43052962962963</v>
      </c>
      <c r="DX347">
        <v>499.9878148148148</v>
      </c>
      <c r="DY347">
        <v>89.80604444444444</v>
      </c>
      <c r="DZ347">
        <v>0.06800867037037038</v>
      </c>
      <c r="EA347">
        <v>30.00524814814815</v>
      </c>
      <c r="EB347">
        <v>29.99837777777777</v>
      </c>
      <c r="EC347">
        <v>999.9000000000001</v>
      </c>
      <c r="ED347">
        <v>0</v>
      </c>
      <c r="EE347">
        <v>0</v>
      </c>
      <c r="EF347">
        <v>10003.6537037037</v>
      </c>
      <c r="EG347">
        <v>0</v>
      </c>
      <c r="EH347">
        <v>8.80354</v>
      </c>
      <c r="EI347">
        <v>-57.18531481481482</v>
      </c>
      <c r="EJ347">
        <v>598.6865185185185</v>
      </c>
      <c r="EK347">
        <v>652.6048518518518</v>
      </c>
      <c r="EL347">
        <v>6.967761111111111</v>
      </c>
      <c r="EM347">
        <v>641.6562592592593</v>
      </c>
      <c r="EN347">
        <v>16.77722962962963</v>
      </c>
      <c r="EO347">
        <v>2.132442962962963</v>
      </c>
      <c r="EP347">
        <v>1.506694814814815</v>
      </c>
      <c r="EQ347">
        <v>18.46361481481481</v>
      </c>
      <c r="ER347">
        <v>13.03626296296296</v>
      </c>
      <c r="ES347">
        <v>1999.984074074074</v>
      </c>
      <c r="ET347">
        <v>0.980000111111111</v>
      </c>
      <c r="EU347">
        <v>0.01999966296296296</v>
      </c>
      <c r="EV347">
        <v>0</v>
      </c>
      <c r="EW347">
        <v>845.9277407407407</v>
      </c>
      <c r="EX347">
        <v>5.00078</v>
      </c>
      <c r="EY347">
        <v>16896.44814814815</v>
      </c>
      <c r="EZ347">
        <v>16379.51481481482</v>
      </c>
      <c r="FA347">
        <v>40.00666666666666</v>
      </c>
      <c r="FB347">
        <v>40.71266666666666</v>
      </c>
      <c r="FC347">
        <v>40.25211111111111</v>
      </c>
      <c r="FD347">
        <v>40.46266666666666</v>
      </c>
      <c r="FE347">
        <v>41.2542962962963</v>
      </c>
      <c r="FF347">
        <v>1955.084074074074</v>
      </c>
      <c r="FG347">
        <v>39.9</v>
      </c>
      <c r="FH347">
        <v>0</v>
      </c>
      <c r="FI347">
        <v>1758574322.4</v>
      </c>
      <c r="FJ347">
        <v>0</v>
      </c>
      <c r="FK347">
        <v>846.51148</v>
      </c>
      <c r="FL347">
        <v>68.48284602767845</v>
      </c>
      <c r="FM347">
        <v>1372.299997893073</v>
      </c>
      <c r="FN347">
        <v>16906.792</v>
      </c>
      <c r="FO347">
        <v>15</v>
      </c>
      <c r="FP347">
        <v>0</v>
      </c>
      <c r="FQ347" t="s">
        <v>441</v>
      </c>
      <c r="FR347">
        <v>1746989605.5</v>
      </c>
      <c r="FS347">
        <v>1746989593.5</v>
      </c>
      <c r="FT347">
        <v>0</v>
      </c>
      <c r="FU347">
        <v>-0.274</v>
      </c>
      <c r="FV347">
        <v>-0.002</v>
      </c>
      <c r="FW347">
        <v>2.549</v>
      </c>
      <c r="FX347">
        <v>0.129</v>
      </c>
      <c r="FY347">
        <v>420</v>
      </c>
      <c r="FZ347">
        <v>17</v>
      </c>
      <c r="GA347">
        <v>0.02</v>
      </c>
      <c r="GB347">
        <v>0.04</v>
      </c>
      <c r="GC347">
        <v>-56.58160243902439</v>
      </c>
      <c r="GD347">
        <v>-9.146385365853604</v>
      </c>
      <c r="GE347">
        <v>0.9027557275656508</v>
      </c>
      <c r="GF347">
        <v>0</v>
      </c>
      <c r="GG347">
        <v>841.9374705882353</v>
      </c>
      <c r="GH347">
        <v>69.69127580099025</v>
      </c>
      <c r="GI347">
        <v>6.841516353400078</v>
      </c>
      <c r="GJ347">
        <v>0</v>
      </c>
      <c r="GK347">
        <v>6.96085268292683</v>
      </c>
      <c r="GL347">
        <v>0.1654607665505383</v>
      </c>
      <c r="GM347">
        <v>0.02164182682704164</v>
      </c>
      <c r="GN347">
        <v>0</v>
      </c>
      <c r="GO347">
        <v>0</v>
      </c>
      <c r="GP347">
        <v>3</v>
      </c>
      <c r="GQ347" t="s">
        <v>456</v>
      </c>
      <c r="GR347">
        <v>3.10169</v>
      </c>
      <c r="GS347">
        <v>2.72613</v>
      </c>
      <c r="GT347">
        <v>0.114414</v>
      </c>
      <c r="GU347">
        <v>0.121719</v>
      </c>
      <c r="GV347">
        <v>0.105976</v>
      </c>
      <c r="GW347">
        <v>0.0838981</v>
      </c>
      <c r="GX347">
        <v>23107.1</v>
      </c>
      <c r="GY347">
        <v>20849.1</v>
      </c>
      <c r="GZ347">
        <v>26657.6</v>
      </c>
      <c r="HA347">
        <v>23963.2</v>
      </c>
      <c r="HB347">
        <v>38140.7</v>
      </c>
      <c r="HC347">
        <v>32472.6</v>
      </c>
      <c r="HD347">
        <v>46553.7</v>
      </c>
      <c r="HE347">
        <v>37927.6</v>
      </c>
      <c r="HF347">
        <v>1.8683</v>
      </c>
      <c r="HG347">
        <v>1.83062</v>
      </c>
      <c r="HH347">
        <v>0.078097</v>
      </c>
      <c r="HI347">
        <v>0</v>
      </c>
      <c r="HJ347">
        <v>28.7296</v>
      </c>
      <c r="HK347">
        <v>999.9</v>
      </c>
      <c r="HL347">
        <v>39.1</v>
      </c>
      <c r="HM347">
        <v>32.8</v>
      </c>
      <c r="HN347">
        <v>21.7483</v>
      </c>
      <c r="HO347">
        <v>61.095</v>
      </c>
      <c r="HP347">
        <v>22.8686</v>
      </c>
      <c r="HQ347">
        <v>1</v>
      </c>
      <c r="HR347">
        <v>0.176253</v>
      </c>
      <c r="HS347">
        <v>-0.416432</v>
      </c>
      <c r="HT347">
        <v>20.2797</v>
      </c>
      <c r="HU347">
        <v>5.21085</v>
      </c>
      <c r="HV347">
        <v>11.98</v>
      </c>
      <c r="HW347">
        <v>4.9634</v>
      </c>
      <c r="HX347">
        <v>3.27448</v>
      </c>
      <c r="HY347">
        <v>9999</v>
      </c>
      <c r="HZ347">
        <v>9999</v>
      </c>
      <c r="IA347">
        <v>9999</v>
      </c>
      <c r="IB347">
        <v>999.9</v>
      </c>
      <c r="IC347">
        <v>1.86398</v>
      </c>
      <c r="ID347">
        <v>1.86007</v>
      </c>
      <c r="IE347">
        <v>1.85846</v>
      </c>
      <c r="IF347">
        <v>1.85976</v>
      </c>
      <c r="IG347">
        <v>1.85989</v>
      </c>
      <c r="IH347">
        <v>1.8584</v>
      </c>
      <c r="II347">
        <v>1.85745</v>
      </c>
      <c r="IJ347">
        <v>1.85242</v>
      </c>
      <c r="IK347">
        <v>0</v>
      </c>
      <c r="IL347">
        <v>0</v>
      </c>
      <c r="IM347">
        <v>0</v>
      </c>
      <c r="IN347">
        <v>0</v>
      </c>
      <c r="IO347" t="s">
        <v>443</v>
      </c>
      <c r="IP347" t="s">
        <v>444</v>
      </c>
      <c r="IQ347" t="s">
        <v>445</v>
      </c>
      <c r="IR347" t="s">
        <v>445</v>
      </c>
      <c r="IS347" t="s">
        <v>445</v>
      </c>
      <c r="IT347" t="s">
        <v>445</v>
      </c>
      <c r="IU347">
        <v>0</v>
      </c>
      <c r="IV347">
        <v>100</v>
      </c>
      <c r="IW347">
        <v>100</v>
      </c>
      <c r="IX347">
        <v>-1.211</v>
      </c>
      <c r="IY347">
        <v>0.3138</v>
      </c>
      <c r="IZ347">
        <v>-1.088691465271074</v>
      </c>
      <c r="JA347">
        <v>-0.0009653133281458612</v>
      </c>
      <c r="JB347">
        <v>1.467522864134924E-06</v>
      </c>
      <c r="JC347">
        <v>-3.533429210606989E-10</v>
      </c>
      <c r="JD347">
        <v>0.001055554131792665</v>
      </c>
      <c r="JE347">
        <v>0.003653998214210923</v>
      </c>
      <c r="JF347">
        <v>0.0003927652080039181</v>
      </c>
      <c r="JG347">
        <v>9.453655735445027E-07</v>
      </c>
      <c r="JH347">
        <v>2</v>
      </c>
      <c r="JI347">
        <v>1975</v>
      </c>
      <c r="JJ347">
        <v>1</v>
      </c>
      <c r="JK347">
        <v>27</v>
      </c>
      <c r="JL347">
        <v>193078.6</v>
      </c>
      <c r="JM347">
        <v>193078.8</v>
      </c>
      <c r="JN347">
        <v>1.68457</v>
      </c>
      <c r="JO347">
        <v>2.63184</v>
      </c>
      <c r="JP347">
        <v>1.49658</v>
      </c>
      <c r="JQ347">
        <v>2.34985</v>
      </c>
      <c r="JR347">
        <v>1.54907</v>
      </c>
      <c r="JS347">
        <v>2.37305</v>
      </c>
      <c r="JT347">
        <v>37.1941</v>
      </c>
      <c r="JU347">
        <v>24.1751</v>
      </c>
      <c r="JV347">
        <v>18</v>
      </c>
      <c r="JW347">
        <v>486.496</v>
      </c>
      <c r="JX347">
        <v>476.963</v>
      </c>
      <c r="JY347">
        <v>28.9681</v>
      </c>
      <c r="JZ347">
        <v>29.5317</v>
      </c>
      <c r="KA347">
        <v>29.9999</v>
      </c>
      <c r="KB347">
        <v>29.7363</v>
      </c>
      <c r="KC347">
        <v>29.726</v>
      </c>
      <c r="KD347">
        <v>33.8236</v>
      </c>
      <c r="KE347">
        <v>20.0062</v>
      </c>
      <c r="KF347">
        <v>41.9106</v>
      </c>
      <c r="KG347">
        <v>28.9936</v>
      </c>
      <c r="KH347">
        <v>687.688</v>
      </c>
      <c r="KI347">
        <v>16.8501</v>
      </c>
      <c r="KJ347">
        <v>101.783</v>
      </c>
      <c r="KK347">
        <v>91.45310000000001</v>
      </c>
    </row>
    <row r="348" spans="1:297">
      <c r="A348">
        <v>330</v>
      </c>
      <c r="B348">
        <v>1758574329.1</v>
      </c>
      <c r="C348">
        <v>9551.5</v>
      </c>
      <c r="D348" t="s">
        <v>1108</v>
      </c>
      <c r="E348" t="s">
        <v>1109</v>
      </c>
      <c r="F348">
        <v>5</v>
      </c>
      <c r="G348" t="s">
        <v>1027</v>
      </c>
      <c r="H348" t="s">
        <v>438</v>
      </c>
      <c r="I348">
        <v>1758574321.314285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(EA348+(U348+2*0.95*5.67E-8*(((EA348+$B$9)+273)^4-(EA348+273)^4)-44100*J348)/(1.84*29.3*R348+8*0.95*5.67E-8*(EA348+273)^3))</f>
        <v>0</v>
      </c>
      <c r="W348">
        <f>($C$9*EB348+$D$9*EC348+$E$9*V348)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2*0.95*5.67E-8*(((EA348+$B$9)+273)^4-(W348+273)^4)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685.0306509090246</v>
      </c>
      <c r="AK348">
        <v>638.115418181818</v>
      </c>
      <c r="AL348">
        <v>3.291441707086903</v>
      </c>
      <c r="AM348">
        <v>64.87890577016289</v>
      </c>
      <c r="AN348">
        <f>(AP348 - AO348 + DY348*1E3/(8.314*(EA348+273.15)) * AR348/DX348 * AQ348) * DX348/(100*DL348) * 1000/(1000 - AP348)</f>
        <v>0</v>
      </c>
      <c r="AO348">
        <v>16.7587850371042</v>
      </c>
      <c r="AP348">
        <v>23.70625636363635</v>
      </c>
      <c r="AQ348">
        <v>-0.0004692820686489099</v>
      </c>
      <c r="AR348">
        <v>105.4873965912512</v>
      </c>
      <c r="AS348">
        <v>0</v>
      </c>
      <c r="AT348">
        <v>0</v>
      </c>
      <c r="AU348">
        <f>IF(AS348*$H$15&gt;=AW348,1.0,(AW348/(AW348-AS348*$H$15)))</f>
        <v>0</v>
      </c>
      <c r="AV348">
        <f>(AU348-1)*100</f>
        <v>0</v>
      </c>
      <c r="AW348">
        <f>MAX(0,($B$15+$C$15*EF348)/(1+$D$15*EF348)*DY348/(EA348+273)*$E$15)</f>
        <v>0</v>
      </c>
      <c r="AX348" t="s">
        <v>439</v>
      </c>
      <c r="AY348" t="s">
        <v>439</v>
      </c>
      <c r="AZ348">
        <v>0</v>
      </c>
      <c r="BA348">
        <v>0</v>
      </c>
      <c r="BB348">
        <f>1-AZ348/BA348</f>
        <v>0</v>
      </c>
      <c r="BC348">
        <v>0</v>
      </c>
      <c r="BD348" t="s">
        <v>439</v>
      </c>
      <c r="BE348" t="s">
        <v>439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439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$B$13*EG348+$C$13*EH348+$F$13*ES348*(1-EV348)</f>
        <v>0</v>
      </c>
      <c r="DI348">
        <f>DH348*DJ348</f>
        <v>0</v>
      </c>
      <c r="DJ348">
        <f>($B$13*$D$11+$C$13*$D$11+$F$13*((FF348+EX348)/MAX(FF348+EX348+FG348, 0.1)*$I$11+FG348/MAX(FF348+EX348+FG348, 0.1)*$J$11))/($B$13+$C$13+$F$13)</f>
        <v>0</v>
      </c>
      <c r="DK348">
        <f>($B$13*$K$11+$C$13*$K$11+$F$13*((FF348+EX348)/MAX(FF348+EX348+FG348, 0.1)*$P$11+FG348/MAX(FF348+EX348+FG348, 0.1)*$Q$11))/($B$13+$C$13+$F$13)</f>
        <v>0</v>
      </c>
      <c r="DL348">
        <v>5.18</v>
      </c>
      <c r="DM348">
        <v>0.5</v>
      </c>
      <c r="DN348" t="s">
        <v>440</v>
      </c>
      <c r="DO348">
        <v>2</v>
      </c>
      <c r="DP348" t="b">
        <v>1</v>
      </c>
      <c r="DQ348">
        <v>1758574321.314285</v>
      </c>
      <c r="DR348">
        <v>599.5984642857142</v>
      </c>
      <c r="DS348">
        <v>657.5088571428572</v>
      </c>
      <c r="DT348">
        <v>23.73037857142857</v>
      </c>
      <c r="DU348">
        <v>16.76189285714286</v>
      </c>
      <c r="DV348">
        <v>600.8137857142857</v>
      </c>
      <c r="DW348">
        <v>23.41627142857143</v>
      </c>
      <c r="DX348">
        <v>500.0101428571429</v>
      </c>
      <c r="DY348">
        <v>89.8115607142857</v>
      </c>
      <c r="DZ348">
        <v>0.06800702857142857</v>
      </c>
      <c r="EA348">
        <v>30.00341785714286</v>
      </c>
      <c r="EB348">
        <v>29.99547857142857</v>
      </c>
      <c r="EC348">
        <v>999.9000000000002</v>
      </c>
      <c r="ED348">
        <v>0</v>
      </c>
      <c r="EE348">
        <v>0</v>
      </c>
      <c r="EF348">
        <v>10006.33464285714</v>
      </c>
      <c r="EG348">
        <v>0</v>
      </c>
      <c r="EH348">
        <v>8.80354</v>
      </c>
      <c r="EI348">
        <v>-57.91043571428572</v>
      </c>
      <c r="EJ348">
        <v>614.1726428571428</v>
      </c>
      <c r="EK348">
        <v>668.7176428571429</v>
      </c>
      <c r="EL348">
        <v>6.968494999999999</v>
      </c>
      <c r="EM348">
        <v>657.5088571428572</v>
      </c>
      <c r="EN348">
        <v>16.76189285714286</v>
      </c>
      <c r="EO348">
        <v>2.131262142857143</v>
      </c>
      <c r="EP348">
        <v>1.505410714285714</v>
      </c>
      <c r="EQ348">
        <v>18.45477142857143</v>
      </c>
      <c r="ER348">
        <v>13.02321785714286</v>
      </c>
      <c r="ES348">
        <v>1999.9975</v>
      </c>
      <c r="ET348">
        <v>0.9800001785714284</v>
      </c>
      <c r="EU348">
        <v>0.01999959642857143</v>
      </c>
      <c r="EV348">
        <v>0</v>
      </c>
      <c r="EW348">
        <v>851.2094642857143</v>
      </c>
      <c r="EX348">
        <v>5.00078</v>
      </c>
      <c r="EY348">
        <v>17003.28928571428</v>
      </c>
      <c r="EZ348">
        <v>16379.62857142857</v>
      </c>
      <c r="FA348">
        <v>40.00192857142856</v>
      </c>
      <c r="FB348">
        <v>40.71399999999999</v>
      </c>
      <c r="FC348">
        <v>40.24985714285713</v>
      </c>
      <c r="FD348">
        <v>40.46178571428571</v>
      </c>
      <c r="FE348">
        <v>41.25635714285713</v>
      </c>
      <c r="FF348">
        <v>1955.0975</v>
      </c>
      <c r="FG348">
        <v>39.9</v>
      </c>
      <c r="FH348">
        <v>0</v>
      </c>
      <c r="FI348">
        <v>1758574327.2</v>
      </c>
      <c r="FJ348">
        <v>0</v>
      </c>
      <c r="FK348">
        <v>851.9002800000001</v>
      </c>
      <c r="FL348">
        <v>67.60030766517717</v>
      </c>
      <c r="FM348">
        <v>1352.88461543962</v>
      </c>
      <c r="FN348">
        <v>17015.404</v>
      </c>
      <c r="FO348">
        <v>15</v>
      </c>
      <c r="FP348">
        <v>0</v>
      </c>
      <c r="FQ348" t="s">
        <v>441</v>
      </c>
      <c r="FR348">
        <v>1746989605.5</v>
      </c>
      <c r="FS348">
        <v>1746989593.5</v>
      </c>
      <c r="FT348">
        <v>0</v>
      </c>
      <c r="FU348">
        <v>-0.274</v>
      </c>
      <c r="FV348">
        <v>-0.002</v>
      </c>
      <c r="FW348">
        <v>2.549</v>
      </c>
      <c r="FX348">
        <v>0.129</v>
      </c>
      <c r="FY348">
        <v>420</v>
      </c>
      <c r="FZ348">
        <v>17</v>
      </c>
      <c r="GA348">
        <v>0.02</v>
      </c>
      <c r="GB348">
        <v>0.04</v>
      </c>
      <c r="GC348">
        <v>-57.4519225</v>
      </c>
      <c r="GD348">
        <v>-9.187415009380738</v>
      </c>
      <c r="GE348">
        <v>0.8848177245872454</v>
      </c>
      <c r="GF348">
        <v>0</v>
      </c>
      <c r="GG348">
        <v>847.469794117647</v>
      </c>
      <c r="GH348">
        <v>68.00038195931286</v>
      </c>
      <c r="GI348">
        <v>6.675919349684715</v>
      </c>
      <c r="GJ348">
        <v>0</v>
      </c>
      <c r="GK348">
        <v>6.963843249999999</v>
      </c>
      <c r="GL348">
        <v>0.07996176360222765</v>
      </c>
      <c r="GM348">
        <v>0.02150715350615928</v>
      </c>
      <c r="GN348">
        <v>1</v>
      </c>
      <c r="GO348">
        <v>1</v>
      </c>
      <c r="GP348">
        <v>3</v>
      </c>
      <c r="GQ348" t="s">
        <v>451</v>
      </c>
      <c r="GR348">
        <v>3.10175</v>
      </c>
      <c r="GS348">
        <v>2.72606</v>
      </c>
      <c r="GT348">
        <v>0.116511</v>
      </c>
      <c r="GU348">
        <v>0.12381</v>
      </c>
      <c r="GV348">
        <v>0.105951</v>
      </c>
      <c r="GW348">
        <v>0.08400630000000001</v>
      </c>
      <c r="GX348">
        <v>23052.4</v>
      </c>
      <c r="GY348">
        <v>20799.7</v>
      </c>
      <c r="GZ348">
        <v>26657.6</v>
      </c>
      <c r="HA348">
        <v>23963.4</v>
      </c>
      <c r="HB348">
        <v>38141.9</v>
      </c>
      <c r="HC348">
        <v>32469.2</v>
      </c>
      <c r="HD348">
        <v>46553.5</v>
      </c>
      <c r="HE348">
        <v>37927.9</v>
      </c>
      <c r="HF348">
        <v>1.86835</v>
      </c>
      <c r="HG348">
        <v>1.83105</v>
      </c>
      <c r="HH348">
        <v>0.0771023</v>
      </c>
      <c r="HI348">
        <v>0</v>
      </c>
      <c r="HJ348">
        <v>28.728</v>
      </c>
      <c r="HK348">
        <v>999.9</v>
      </c>
      <c r="HL348">
        <v>39</v>
      </c>
      <c r="HM348">
        <v>32.8</v>
      </c>
      <c r="HN348">
        <v>21.6899</v>
      </c>
      <c r="HO348">
        <v>61.135</v>
      </c>
      <c r="HP348">
        <v>22.6963</v>
      </c>
      <c r="HQ348">
        <v>1</v>
      </c>
      <c r="HR348">
        <v>0.176232</v>
      </c>
      <c r="HS348">
        <v>-0.391571</v>
      </c>
      <c r="HT348">
        <v>20.2799</v>
      </c>
      <c r="HU348">
        <v>5.20965</v>
      </c>
      <c r="HV348">
        <v>11.98</v>
      </c>
      <c r="HW348">
        <v>4.9631</v>
      </c>
      <c r="HX348">
        <v>3.27443</v>
      </c>
      <c r="HY348">
        <v>9999</v>
      </c>
      <c r="HZ348">
        <v>9999</v>
      </c>
      <c r="IA348">
        <v>9999</v>
      </c>
      <c r="IB348">
        <v>999.9</v>
      </c>
      <c r="IC348">
        <v>1.86394</v>
      </c>
      <c r="ID348">
        <v>1.86006</v>
      </c>
      <c r="IE348">
        <v>1.85841</v>
      </c>
      <c r="IF348">
        <v>1.85979</v>
      </c>
      <c r="IG348">
        <v>1.85989</v>
      </c>
      <c r="IH348">
        <v>1.85839</v>
      </c>
      <c r="II348">
        <v>1.85745</v>
      </c>
      <c r="IJ348">
        <v>1.85242</v>
      </c>
      <c r="IK348">
        <v>0</v>
      </c>
      <c r="IL348">
        <v>0</v>
      </c>
      <c r="IM348">
        <v>0</v>
      </c>
      <c r="IN348">
        <v>0</v>
      </c>
      <c r="IO348" t="s">
        <v>443</v>
      </c>
      <c r="IP348" t="s">
        <v>444</v>
      </c>
      <c r="IQ348" t="s">
        <v>445</v>
      </c>
      <c r="IR348" t="s">
        <v>445</v>
      </c>
      <c r="IS348" t="s">
        <v>445</v>
      </c>
      <c r="IT348" t="s">
        <v>445</v>
      </c>
      <c r="IU348">
        <v>0</v>
      </c>
      <c r="IV348">
        <v>100</v>
      </c>
      <c r="IW348">
        <v>100</v>
      </c>
      <c r="IX348">
        <v>-1.205</v>
      </c>
      <c r="IY348">
        <v>0.3136</v>
      </c>
      <c r="IZ348">
        <v>-1.088691465271074</v>
      </c>
      <c r="JA348">
        <v>-0.0009653133281458612</v>
      </c>
      <c r="JB348">
        <v>1.467522864134924E-06</v>
      </c>
      <c r="JC348">
        <v>-3.533429210606989E-10</v>
      </c>
      <c r="JD348">
        <v>0.001055554131792665</v>
      </c>
      <c r="JE348">
        <v>0.003653998214210923</v>
      </c>
      <c r="JF348">
        <v>0.0003927652080039181</v>
      </c>
      <c r="JG348">
        <v>9.453655735445027E-07</v>
      </c>
      <c r="JH348">
        <v>2</v>
      </c>
      <c r="JI348">
        <v>1975</v>
      </c>
      <c r="JJ348">
        <v>1</v>
      </c>
      <c r="JK348">
        <v>27</v>
      </c>
      <c r="JL348">
        <v>193078.7</v>
      </c>
      <c r="JM348">
        <v>193078.9</v>
      </c>
      <c r="JN348">
        <v>1.71875</v>
      </c>
      <c r="JO348">
        <v>2.63184</v>
      </c>
      <c r="JP348">
        <v>1.49658</v>
      </c>
      <c r="JQ348">
        <v>2.34985</v>
      </c>
      <c r="JR348">
        <v>1.54907</v>
      </c>
      <c r="JS348">
        <v>2.46582</v>
      </c>
      <c r="JT348">
        <v>37.1941</v>
      </c>
      <c r="JU348">
        <v>24.1751</v>
      </c>
      <c r="JV348">
        <v>18</v>
      </c>
      <c r="JW348">
        <v>486.512</v>
      </c>
      <c r="JX348">
        <v>477.225</v>
      </c>
      <c r="JY348">
        <v>28.9925</v>
      </c>
      <c r="JZ348">
        <v>29.5305</v>
      </c>
      <c r="KA348">
        <v>29.9999</v>
      </c>
      <c r="KB348">
        <v>29.7345</v>
      </c>
      <c r="KC348">
        <v>29.7243</v>
      </c>
      <c r="KD348">
        <v>34.5245</v>
      </c>
      <c r="KE348">
        <v>19.7329</v>
      </c>
      <c r="KF348">
        <v>41.9106</v>
      </c>
      <c r="KG348">
        <v>28.995</v>
      </c>
      <c r="KH348">
        <v>707.725</v>
      </c>
      <c r="KI348">
        <v>16.8501</v>
      </c>
      <c r="KJ348">
        <v>101.783</v>
      </c>
      <c r="KK348">
        <v>91.4537</v>
      </c>
    </row>
    <row r="349" spans="1:297">
      <c r="A349">
        <v>331</v>
      </c>
      <c r="B349">
        <v>1758574334.1</v>
      </c>
      <c r="C349">
        <v>9556.5</v>
      </c>
      <c r="D349" t="s">
        <v>1110</v>
      </c>
      <c r="E349" t="s">
        <v>1111</v>
      </c>
      <c r="F349">
        <v>5</v>
      </c>
      <c r="G349" t="s">
        <v>1027</v>
      </c>
      <c r="H349" t="s">
        <v>438</v>
      </c>
      <c r="I349">
        <v>1758574326.6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(EA349+(U349+2*0.95*5.67E-8*(((EA349+$B$9)+273)^4-(EA349+273)^4)-44100*J349)/(1.84*29.3*R349+8*0.95*5.67E-8*(EA349+273)^3))</f>
        <v>0</v>
      </c>
      <c r="W349">
        <f>($C$9*EB349+$D$9*EC349+$E$9*V349)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2*0.95*5.67E-8*(((EA349+$B$9)+273)^4-(W349+273)^4)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702.0400529065665</v>
      </c>
      <c r="AK349">
        <v>654.6619393939391</v>
      </c>
      <c r="AL349">
        <v>3.320110346909228</v>
      </c>
      <c r="AM349">
        <v>64.87890577016289</v>
      </c>
      <c r="AN349">
        <f>(AP349 - AO349 + DY349*1E3/(8.314*(EA349+273.15)) * AR349/DX349 * AQ349) * DX349/(100*DL349) * 1000/(1000 - AP349)</f>
        <v>0</v>
      </c>
      <c r="AO349">
        <v>16.81752399418135</v>
      </c>
      <c r="AP349">
        <v>23.72178545454544</v>
      </c>
      <c r="AQ349">
        <v>0.0007944991733601532</v>
      </c>
      <c r="AR349">
        <v>105.4873965912512</v>
      </c>
      <c r="AS349">
        <v>0</v>
      </c>
      <c r="AT349">
        <v>0</v>
      </c>
      <c r="AU349">
        <f>IF(AS349*$H$15&gt;=AW349,1.0,(AW349/(AW349-AS349*$H$15)))</f>
        <v>0</v>
      </c>
      <c r="AV349">
        <f>(AU349-1)*100</f>
        <v>0</v>
      </c>
      <c r="AW349">
        <f>MAX(0,($B$15+$C$15*EF349)/(1+$D$15*EF349)*DY349/(EA349+273)*$E$15)</f>
        <v>0</v>
      </c>
      <c r="AX349" t="s">
        <v>439</v>
      </c>
      <c r="AY349" t="s">
        <v>439</v>
      </c>
      <c r="AZ349">
        <v>0</v>
      </c>
      <c r="BA349">
        <v>0</v>
      </c>
      <c r="BB349">
        <f>1-AZ349/BA349</f>
        <v>0</v>
      </c>
      <c r="BC349">
        <v>0</v>
      </c>
      <c r="BD349" t="s">
        <v>439</v>
      </c>
      <c r="BE349" t="s">
        <v>439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439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$B$13*EG349+$C$13*EH349+$F$13*ES349*(1-EV349)</f>
        <v>0</v>
      </c>
      <c r="DI349">
        <f>DH349*DJ349</f>
        <v>0</v>
      </c>
      <c r="DJ349">
        <f>($B$13*$D$11+$C$13*$D$11+$F$13*((FF349+EX349)/MAX(FF349+EX349+FG349, 0.1)*$I$11+FG349/MAX(FF349+EX349+FG349, 0.1)*$J$11))/($B$13+$C$13+$F$13)</f>
        <v>0</v>
      </c>
      <c r="DK349">
        <f>($B$13*$K$11+$C$13*$K$11+$F$13*((FF349+EX349)/MAX(FF349+EX349+FG349, 0.1)*$P$11+FG349/MAX(FF349+EX349+FG349, 0.1)*$Q$11))/($B$13+$C$13+$F$13)</f>
        <v>0</v>
      </c>
      <c r="DL349">
        <v>5.18</v>
      </c>
      <c r="DM349">
        <v>0.5</v>
      </c>
      <c r="DN349" t="s">
        <v>440</v>
      </c>
      <c r="DO349">
        <v>2</v>
      </c>
      <c r="DP349" t="b">
        <v>1</v>
      </c>
      <c r="DQ349">
        <v>1758574326.6</v>
      </c>
      <c r="DR349">
        <v>616.5764814814814</v>
      </c>
      <c r="DS349">
        <v>675.2282962962963</v>
      </c>
      <c r="DT349">
        <v>23.71668518518518</v>
      </c>
      <c r="DU349">
        <v>16.7669037037037</v>
      </c>
      <c r="DV349">
        <v>617.7845555555556</v>
      </c>
      <c r="DW349">
        <v>23.40288888888889</v>
      </c>
      <c r="DX349">
        <v>500.0337407407407</v>
      </c>
      <c r="DY349">
        <v>89.81621481481481</v>
      </c>
      <c r="DZ349">
        <v>0.06785391481481483</v>
      </c>
      <c r="EA349">
        <v>30.0020037037037</v>
      </c>
      <c r="EB349">
        <v>29.99475185185185</v>
      </c>
      <c r="EC349">
        <v>999.9000000000001</v>
      </c>
      <c r="ED349">
        <v>0</v>
      </c>
      <c r="EE349">
        <v>0</v>
      </c>
      <c r="EF349">
        <v>10011.89074074074</v>
      </c>
      <c r="EG349">
        <v>0</v>
      </c>
      <c r="EH349">
        <v>8.80354</v>
      </c>
      <c r="EI349">
        <v>-58.65181851851852</v>
      </c>
      <c r="EJ349">
        <v>631.5547037037037</v>
      </c>
      <c r="EK349">
        <v>686.7433333333333</v>
      </c>
      <c r="EL349">
        <v>6.949795185185185</v>
      </c>
      <c r="EM349">
        <v>675.2282962962963</v>
      </c>
      <c r="EN349">
        <v>16.7669037037037</v>
      </c>
      <c r="EO349">
        <v>2.130143333333333</v>
      </c>
      <c r="EP349">
        <v>1.505938518518518</v>
      </c>
      <c r="EQ349">
        <v>18.4463962962963</v>
      </c>
      <c r="ER349">
        <v>13.02857037037037</v>
      </c>
      <c r="ES349">
        <v>1999.998148148149</v>
      </c>
      <c r="ET349">
        <v>0.9800001111111111</v>
      </c>
      <c r="EU349">
        <v>0.01999965925925926</v>
      </c>
      <c r="EV349">
        <v>0</v>
      </c>
      <c r="EW349">
        <v>857.2067037037036</v>
      </c>
      <c r="EX349">
        <v>5.00078</v>
      </c>
      <c r="EY349">
        <v>17120.46296296296</v>
      </c>
      <c r="EZ349">
        <v>16379.63703703704</v>
      </c>
      <c r="FA349">
        <v>40.01362962962962</v>
      </c>
      <c r="FB349">
        <v>40.71266666666666</v>
      </c>
      <c r="FC349">
        <v>40.23833333333333</v>
      </c>
      <c r="FD349">
        <v>40.46733333333333</v>
      </c>
      <c r="FE349">
        <v>41.25437037037036</v>
      </c>
      <c r="FF349">
        <v>1955.098148148148</v>
      </c>
      <c r="FG349">
        <v>39.9</v>
      </c>
      <c r="FH349">
        <v>0</v>
      </c>
      <c r="FI349">
        <v>1758574332</v>
      </c>
      <c r="FJ349">
        <v>0</v>
      </c>
      <c r="FK349">
        <v>857.3373999999999</v>
      </c>
      <c r="FL349">
        <v>66.58384605299122</v>
      </c>
      <c r="FM349">
        <v>1310.97692120565</v>
      </c>
      <c r="FN349">
        <v>17121.948</v>
      </c>
      <c r="FO349">
        <v>15</v>
      </c>
      <c r="FP349">
        <v>0</v>
      </c>
      <c r="FQ349" t="s">
        <v>441</v>
      </c>
      <c r="FR349">
        <v>1746989605.5</v>
      </c>
      <c r="FS349">
        <v>1746989593.5</v>
      </c>
      <c r="FT349">
        <v>0</v>
      </c>
      <c r="FU349">
        <v>-0.274</v>
      </c>
      <c r="FV349">
        <v>-0.002</v>
      </c>
      <c r="FW349">
        <v>2.549</v>
      </c>
      <c r="FX349">
        <v>0.129</v>
      </c>
      <c r="FY349">
        <v>420</v>
      </c>
      <c r="FZ349">
        <v>17</v>
      </c>
      <c r="GA349">
        <v>0.02</v>
      </c>
      <c r="GB349">
        <v>0.04</v>
      </c>
      <c r="GC349">
        <v>-58.22477804878048</v>
      </c>
      <c r="GD349">
        <v>-8.497816724738669</v>
      </c>
      <c r="GE349">
        <v>0.838965379823586</v>
      </c>
      <c r="GF349">
        <v>0</v>
      </c>
      <c r="GG349">
        <v>853.5953529411764</v>
      </c>
      <c r="GH349">
        <v>67.87346059392443</v>
      </c>
      <c r="GI349">
        <v>6.663870191882197</v>
      </c>
      <c r="GJ349">
        <v>0</v>
      </c>
      <c r="GK349">
        <v>6.953550487804878</v>
      </c>
      <c r="GL349">
        <v>-0.2178857142857081</v>
      </c>
      <c r="GM349">
        <v>0.03351150140759608</v>
      </c>
      <c r="GN349">
        <v>0</v>
      </c>
      <c r="GO349">
        <v>0</v>
      </c>
      <c r="GP349">
        <v>3</v>
      </c>
      <c r="GQ349" t="s">
        <v>456</v>
      </c>
      <c r="GR349">
        <v>3.10157</v>
      </c>
      <c r="GS349">
        <v>2.7259</v>
      </c>
      <c r="GT349">
        <v>0.118599</v>
      </c>
      <c r="GU349">
        <v>0.125885</v>
      </c>
      <c r="GV349">
        <v>0.106008</v>
      </c>
      <c r="GW349">
        <v>0.0841882</v>
      </c>
      <c r="GX349">
        <v>22998.2</v>
      </c>
      <c r="GY349">
        <v>20750.6</v>
      </c>
      <c r="GZ349">
        <v>26657.9</v>
      </c>
      <c r="HA349">
        <v>23963.7</v>
      </c>
      <c r="HB349">
        <v>38140.1</v>
      </c>
      <c r="HC349">
        <v>32463.2</v>
      </c>
      <c r="HD349">
        <v>46554</v>
      </c>
      <c r="HE349">
        <v>37928.3</v>
      </c>
      <c r="HF349">
        <v>1.86815</v>
      </c>
      <c r="HG349">
        <v>1.83142</v>
      </c>
      <c r="HH349">
        <v>0.07818269999999999</v>
      </c>
      <c r="HI349">
        <v>0</v>
      </c>
      <c r="HJ349">
        <v>28.7255</v>
      </c>
      <c r="HK349">
        <v>999.9</v>
      </c>
      <c r="HL349">
        <v>39</v>
      </c>
      <c r="HM349">
        <v>32.8</v>
      </c>
      <c r="HN349">
        <v>21.6906</v>
      </c>
      <c r="HO349">
        <v>60.785</v>
      </c>
      <c r="HP349">
        <v>22.9808</v>
      </c>
      <c r="HQ349">
        <v>1</v>
      </c>
      <c r="HR349">
        <v>0.175716</v>
      </c>
      <c r="HS349">
        <v>-0.392903</v>
      </c>
      <c r="HT349">
        <v>20.2797</v>
      </c>
      <c r="HU349">
        <v>5.21055</v>
      </c>
      <c r="HV349">
        <v>11.98</v>
      </c>
      <c r="HW349">
        <v>4.96305</v>
      </c>
      <c r="HX349">
        <v>3.27438</v>
      </c>
      <c r="HY349">
        <v>9999</v>
      </c>
      <c r="HZ349">
        <v>9999</v>
      </c>
      <c r="IA349">
        <v>9999</v>
      </c>
      <c r="IB349">
        <v>999.9</v>
      </c>
      <c r="IC349">
        <v>1.86395</v>
      </c>
      <c r="ID349">
        <v>1.86006</v>
      </c>
      <c r="IE349">
        <v>1.85842</v>
      </c>
      <c r="IF349">
        <v>1.85977</v>
      </c>
      <c r="IG349">
        <v>1.85989</v>
      </c>
      <c r="IH349">
        <v>1.85837</v>
      </c>
      <c r="II349">
        <v>1.85745</v>
      </c>
      <c r="IJ349">
        <v>1.85242</v>
      </c>
      <c r="IK349">
        <v>0</v>
      </c>
      <c r="IL349">
        <v>0</v>
      </c>
      <c r="IM349">
        <v>0</v>
      </c>
      <c r="IN349">
        <v>0</v>
      </c>
      <c r="IO349" t="s">
        <v>443</v>
      </c>
      <c r="IP349" t="s">
        <v>444</v>
      </c>
      <c r="IQ349" t="s">
        <v>445</v>
      </c>
      <c r="IR349" t="s">
        <v>445</v>
      </c>
      <c r="IS349" t="s">
        <v>445</v>
      </c>
      <c r="IT349" t="s">
        <v>445</v>
      </c>
      <c r="IU349">
        <v>0</v>
      </c>
      <c r="IV349">
        <v>100</v>
      </c>
      <c r="IW349">
        <v>100</v>
      </c>
      <c r="IX349">
        <v>-1.197</v>
      </c>
      <c r="IY349">
        <v>0.3139</v>
      </c>
      <c r="IZ349">
        <v>-1.088691465271074</v>
      </c>
      <c r="JA349">
        <v>-0.0009653133281458612</v>
      </c>
      <c r="JB349">
        <v>1.467522864134924E-06</v>
      </c>
      <c r="JC349">
        <v>-3.533429210606989E-10</v>
      </c>
      <c r="JD349">
        <v>0.001055554131792665</v>
      </c>
      <c r="JE349">
        <v>0.003653998214210923</v>
      </c>
      <c r="JF349">
        <v>0.0003927652080039181</v>
      </c>
      <c r="JG349">
        <v>9.453655735445027E-07</v>
      </c>
      <c r="JH349">
        <v>2</v>
      </c>
      <c r="JI349">
        <v>1975</v>
      </c>
      <c r="JJ349">
        <v>1</v>
      </c>
      <c r="JK349">
        <v>27</v>
      </c>
      <c r="JL349">
        <v>193078.8</v>
      </c>
      <c r="JM349">
        <v>193079</v>
      </c>
      <c r="JN349">
        <v>1.75171</v>
      </c>
      <c r="JO349">
        <v>2.63794</v>
      </c>
      <c r="JP349">
        <v>1.49658</v>
      </c>
      <c r="JQ349">
        <v>2.34985</v>
      </c>
      <c r="JR349">
        <v>1.54907</v>
      </c>
      <c r="JS349">
        <v>2.3645</v>
      </c>
      <c r="JT349">
        <v>37.1941</v>
      </c>
      <c r="JU349">
        <v>24.1751</v>
      </c>
      <c r="JV349">
        <v>18</v>
      </c>
      <c r="JW349">
        <v>486.388</v>
      </c>
      <c r="JX349">
        <v>477.46</v>
      </c>
      <c r="JY349">
        <v>28.9993</v>
      </c>
      <c r="JZ349">
        <v>29.5292</v>
      </c>
      <c r="KA349">
        <v>30</v>
      </c>
      <c r="KB349">
        <v>29.7338</v>
      </c>
      <c r="KC349">
        <v>29.7235</v>
      </c>
      <c r="KD349">
        <v>35.162</v>
      </c>
      <c r="KE349">
        <v>19.7329</v>
      </c>
      <c r="KF349">
        <v>41.9106</v>
      </c>
      <c r="KG349">
        <v>29.003</v>
      </c>
      <c r="KH349">
        <v>721.082</v>
      </c>
      <c r="KI349">
        <v>16.8501</v>
      </c>
      <c r="KJ349">
        <v>101.784</v>
      </c>
      <c r="KK349">
        <v>91.4547</v>
      </c>
    </row>
    <row r="350" spans="1:297">
      <c r="A350">
        <v>332</v>
      </c>
      <c r="B350">
        <v>1758574339.1</v>
      </c>
      <c r="C350">
        <v>9561.5</v>
      </c>
      <c r="D350" t="s">
        <v>1112</v>
      </c>
      <c r="E350" t="s">
        <v>1113</v>
      </c>
      <c r="F350">
        <v>5</v>
      </c>
      <c r="G350" t="s">
        <v>1027</v>
      </c>
      <c r="H350" t="s">
        <v>438</v>
      </c>
      <c r="I350">
        <v>1758574331.314285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(EA350+(U350+2*0.95*5.67E-8*(((EA350+$B$9)+273)^4-(EA350+273)^4)-44100*J350)/(1.84*29.3*R350+8*0.95*5.67E-8*(EA350+273)^3))</f>
        <v>0</v>
      </c>
      <c r="W350">
        <f>($C$9*EB350+$D$9*EC350+$E$9*V350)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2*0.95*5.67E-8*(((EA350+$B$9)+273)^4-(W350+273)^4)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719.2331632692072</v>
      </c>
      <c r="AK350">
        <v>671.2042848484848</v>
      </c>
      <c r="AL350">
        <v>3.314941422712217</v>
      </c>
      <c r="AM350">
        <v>64.87890577016289</v>
      </c>
      <c r="AN350">
        <f>(AP350 - AO350 + DY350*1E3/(8.314*(EA350+273.15)) * AR350/DX350 * AQ350) * DX350/(100*DL350) * 1000/(1000 - AP350)</f>
        <v>0</v>
      </c>
      <c r="AO350">
        <v>16.82686617258598</v>
      </c>
      <c r="AP350">
        <v>23.73502181818182</v>
      </c>
      <c r="AQ350">
        <v>0.0002924111065291245</v>
      </c>
      <c r="AR350">
        <v>105.4873965912512</v>
      </c>
      <c r="AS350">
        <v>0</v>
      </c>
      <c r="AT350">
        <v>0</v>
      </c>
      <c r="AU350">
        <f>IF(AS350*$H$15&gt;=AW350,1.0,(AW350/(AW350-AS350*$H$15)))</f>
        <v>0</v>
      </c>
      <c r="AV350">
        <f>(AU350-1)*100</f>
        <v>0</v>
      </c>
      <c r="AW350">
        <f>MAX(0,($B$15+$C$15*EF350)/(1+$D$15*EF350)*DY350/(EA350+273)*$E$15)</f>
        <v>0</v>
      </c>
      <c r="AX350" t="s">
        <v>439</v>
      </c>
      <c r="AY350" t="s">
        <v>439</v>
      </c>
      <c r="AZ350">
        <v>0</v>
      </c>
      <c r="BA350">
        <v>0</v>
      </c>
      <c r="BB350">
        <f>1-AZ350/BA350</f>
        <v>0</v>
      </c>
      <c r="BC350">
        <v>0</v>
      </c>
      <c r="BD350" t="s">
        <v>439</v>
      </c>
      <c r="BE350" t="s">
        <v>439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439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$B$13*EG350+$C$13*EH350+$F$13*ES350*(1-EV350)</f>
        <v>0</v>
      </c>
      <c r="DI350">
        <f>DH350*DJ350</f>
        <v>0</v>
      </c>
      <c r="DJ350">
        <f>($B$13*$D$11+$C$13*$D$11+$F$13*((FF350+EX350)/MAX(FF350+EX350+FG350, 0.1)*$I$11+FG350/MAX(FF350+EX350+FG350, 0.1)*$J$11))/($B$13+$C$13+$F$13)</f>
        <v>0</v>
      </c>
      <c r="DK350">
        <f>($B$13*$K$11+$C$13*$K$11+$F$13*((FF350+EX350)/MAX(FF350+EX350+FG350, 0.1)*$P$11+FG350/MAX(FF350+EX350+FG350, 0.1)*$Q$11))/($B$13+$C$13+$F$13)</f>
        <v>0</v>
      </c>
      <c r="DL350">
        <v>5.18</v>
      </c>
      <c r="DM350">
        <v>0.5</v>
      </c>
      <c r="DN350" t="s">
        <v>440</v>
      </c>
      <c r="DO350">
        <v>2</v>
      </c>
      <c r="DP350" t="b">
        <v>1</v>
      </c>
      <c r="DQ350">
        <v>1758574331.314285</v>
      </c>
      <c r="DR350">
        <v>631.7493928571429</v>
      </c>
      <c r="DS350">
        <v>691.0706071428571</v>
      </c>
      <c r="DT350">
        <v>23.71718571428571</v>
      </c>
      <c r="DU350">
        <v>16.795525</v>
      </c>
      <c r="DV350">
        <v>632.9505357142856</v>
      </c>
      <c r="DW350">
        <v>23.403375</v>
      </c>
      <c r="DX350">
        <v>500.0104642857144</v>
      </c>
      <c r="DY350">
        <v>89.81828571428571</v>
      </c>
      <c r="DZ350">
        <v>0.06800465357142857</v>
      </c>
      <c r="EA350">
        <v>30.00221071428572</v>
      </c>
      <c r="EB350">
        <v>29.99497857142857</v>
      </c>
      <c r="EC350">
        <v>999.9000000000002</v>
      </c>
      <c r="ED350">
        <v>0</v>
      </c>
      <c r="EE350">
        <v>0</v>
      </c>
      <c r="EF350">
        <v>10000.61785714286</v>
      </c>
      <c r="EG350">
        <v>0</v>
      </c>
      <c r="EH350">
        <v>8.80354</v>
      </c>
      <c r="EI350">
        <v>-59.32123571428572</v>
      </c>
      <c r="EJ350">
        <v>647.0967857142858</v>
      </c>
      <c r="EK350">
        <v>702.87625</v>
      </c>
      <c r="EL350">
        <v>6.921670000000001</v>
      </c>
      <c r="EM350">
        <v>691.0706071428571</v>
      </c>
      <c r="EN350">
        <v>16.795525</v>
      </c>
      <c r="EO350">
        <v>2.1302375</v>
      </c>
      <c r="EP350">
        <v>1.508545</v>
      </c>
      <c r="EQ350">
        <v>18.44710714285714</v>
      </c>
      <c r="ER350">
        <v>13.05502857142857</v>
      </c>
      <c r="ES350">
        <v>1999.990714285714</v>
      </c>
      <c r="ET350">
        <v>0.9799999642857141</v>
      </c>
      <c r="EU350">
        <v>0.01999979642857143</v>
      </c>
      <c r="EV350">
        <v>0</v>
      </c>
      <c r="EW350">
        <v>862.4128214285712</v>
      </c>
      <c r="EX350">
        <v>5.00078</v>
      </c>
      <c r="EY350">
        <v>17222.62857142857</v>
      </c>
      <c r="EZ350">
        <v>16379.56785714286</v>
      </c>
      <c r="FA350">
        <v>39.99532142857142</v>
      </c>
      <c r="FB350">
        <v>40.714</v>
      </c>
      <c r="FC350">
        <v>40.21414285714286</v>
      </c>
      <c r="FD350">
        <v>40.45746428571429</v>
      </c>
      <c r="FE350">
        <v>41.22964285714285</v>
      </c>
      <c r="FF350">
        <v>1955.090714285714</v>
      </c>
      <c r="FG350">
        <v>39.9</v>
      </c>
      <c r="FH350">
        <v>0</v>
      </c>
      <c r="FI350">
        <v>1758574337.4</v>
      </c>
      <c r="FJ350">
        <v>0</v>
      </c>
      <c r="FK350">
        <v>862.9250769230769</v>
      </c>
      <c r="FL350">
        <v>65.52020514153317</v>
      </c>
      <c r="FM350">
        <v>1267.517948731626</v>
      </c>
      <c r="FN350">
        <v>17231.58846153846</v>
      </c>
      <c r="FO350">
        <v>15</v>
      </c>
      <c r="FP350">
        <v>0</v>
      </c>
      <c r="FQ350" t="s">
        <v>441</v>
      </c>
      <c r="FR350">
        <v>1746989605.5</v>
      </c>
      <c r="FS350">
        <v>1746989593.5</v>
      </c>
      <c r="FT350">
        <v>0</v>
      </c>
      <c r="FU350">
        <v>-0.274</v>
      </c>
      <c r="FV350">
        <v>-0.002</v>
      </c>
      <c r="FW350">
        <v>2.549</v>
      </c>
      <c r="FX350">
        <v>0.129</v>
      </c>
      <c r="FY350">
        <v>420</v>
      </c>
      <c r="FZ350">
        <v>17</v>
      </c>
      <c r="GA350">
        <v>0.02</v>
      </c>
      <c r="GB350">
        <v>0.04</v>
      </c>
      <c r="GC350">
        <v>-58.93285609756098</v>
      </c>
      <c r="GD350">
        <v>-8.360061324041908</v>
      </c>
      <c r="GE350">
        <v>0.8254057553708999</v>
      </c>
      <c r="GF350">
        <v>0</v>
      </c>
      <c r="GG350">
        <v>859.6093823529411</v>
      </c>
      <c r="GH350">
        <v>65.94449198022367</v>
      </c>
      <c r="GI350">
        <v>6.474277343342048</v>
      </c>
      <c r="GJ350">
        <v>0</v>
      </c>
      <c r="GK350">
        <v>6.940771951219512</v>
      </c>
      <c r="GL350">
        <v>-0.371609268292677</v>
      </c>
      <c r="GM350">
        <v>0.03895138797862063</v>
      </c>
      <c r="GN350">
        <v>0</v>
      </c>
      <c r="GO350">
        <v>0</v>
      </c>
      <c r="GP350">
        <v>3</v>
      </c>
      <c r="GQ350" t="s">
        <v>456</v>
      </c>
      <c r="GR350">
        <v>3.10164</v>
      </c>
      <c r="GS350">
        <v>2.72655</v>
      </c>
      <c r="GT350">
        <v>0.120658</v>
      </c>
      <c r="GU350">
        <v>0.127941</v>
      </c>
      <c r="GV350">
        <v>0.10605</v>
      </c>
      <c r="GW350">
        <v>0.0842017</v>
      </c>
      <c r="GX350">
        <v>22944.8</v>
      </c>
      <c r="GY350">
        <v>20702</v>
      </c>
      <c r="GZ350">
        <v>26658.2</v>
      </c>
      <c r="HA350">
        <v>23963.8</v>
      </c>
      <c r="HB350">
        <v>38138.6</v>
      </c>
      <c r="HC350">
        <v>32463.3</v>
      </c>
      <c r="HD350">
        <v>46554.1</v>
      </c>
      <c r="HE350">
        <v>37928.6</v>
      </c>
      <c r="HF350">
        <v>1.86815</v>
      </c>
      <c r="HG350">
        <v>1.83135</v>
      </c>
      <c r="HH350">
        <v>0.07821989999999999</v>
      </c>
      <c r="HI350">
        <v>0</v>
      </c>
      <c r="HJ350">
        <v>28.7225</v>
      </c>
      <c r="HK350">
        <v>999.9</v>
      </c>
      <c r="HL350">
        <v>39</v>
      </c>
      <c r="HM350">
        <v>32.8</v>
      </c>
      <c r="HN350">
        <v>21.6915</v>
      </c>
      <c r="HO350">
        <v>61.245</v>
      </c>
      <c r="HP350">
        <v>22.7324</v>
      </c>
      <c r="HQ350">
        <v>1</v>
      </c>
      <c r="HR350">
        <v>0.17578</v>
      </c>
      <c r="HS350">
        <v>-0.372914</v>
      </c>
      <c r="HT350">
        <v>20.2798</v>
      </c>
      <c r="HU350">
        <v>5.2113</v>
      </c>
      <c r="HV350">
        <v>11.98</v>
      </c>
      <c r="HW350">
        <v>4.9634</v>
      </c>
      <c r="HX350">
        <v>3.2745</v>
      </c>
      <c r="HY350">
        <v>9999</v>
      </c>
      <c r="HZ350">
        <v>9999</v>
      </c>
      <c r="IA350">
        <v>9999</v>
      </c>
      <c r="IB350">
        <v>999.9</v>
      </c>
      <c r="IC350">
        <v>1.86397</v>
      </c>
      <c r="ID350">
        <v>1.86005</v>
      </c>
      <c r="IE350">
        <v>1.85843</v>
      </c>
      <c r="IF350">
        <v>1.85975</v>
      </c>
      <c r="IG350">
        <v>1.85989</v>
      </c>
      <c r="IH350">
        <v>1.85837</v>
      </c>
      <c r="II350">
        <v>1.85745</v>
      </c>
      <c r="IJ350">
        <v>1.85242</v>
      </c>
      <c r="IK350">
        <v>0</v>
      </c>
      <c r="IL350">
        <v>0</v>
      </c>
      <c r="IM350">
        <v>0</v>
      </c>
      <c r="IN350">
        <v>0</v>
      </c>
      <c r="IO350" t="s">
        <v>443</v>
      </c>
      <c r="IP350" t="s">
        <v>444</v>
      </c>
      <c r="IQ350" t="s">
        <v>445</v>
      </c>
      <c r="IR350" t="s">
        <v>445</v>
      </c>
      <c r="IS350" t="s">
        <v>445</v>
      </c>
      <c r="IT350" t="s">
        <v>445</v>
      </c>
      <c r="IU350">
        <v>0</v>
      </c>
      <c r="IV350">
        <v>100</v>
      </c>
      <c r="IW350">
        <v>100</v>
      </c>
      <c r="IX350">
        <v>-1.189</v>
      </c>
      <c r="IY350">
        <v>0.3143</v>
      </c>
      <c r="IZ350">
        <v>-1.088691465271074</v>
      </c>
      <c r="JA350">
        <v>-0.0009653133281458612</v>
      </c>
      <c r="JB350">
        <v>1.467522864134924E-06</v>
      </c>
      <c r="JC350">
        <v>-3.533429210606989E-10</v>
      </c>
      <c r="JD350">
        <v>0.001055554131792665</v>
      </c>
      <c r="JE350">
        <v>0.003653998214210923</v>
      </c>
      <c r="JF350">
        <v>0.0003927652080039181</v>
      </c>
      <c r="JG350">
        <v>9.453655735445027E-07</v>
      </c>
      <c r="JH350">
        <v>2</v>
      </c>
      <c r="JI350">
        <v>1975</v>
      </c>
      <c r="JJ350">
        <v>1</v>
      </c>
      <c r="JK350">
        <v>27</v>
      </c>
      <c r="JL350">
        <v>193078.9</v>
      </c>
      <c r="JM350">
        <v>193079.1</v>
      </c>
      <c r="JN350">
        <v>1.78589</v>
      </c>
      <c r="JO350">
        <v>2.62939</v>
      </c>
      <c r="JP350">
        <v>1.49658</v>
      </c>
      <c r="JQ350">
        <v>2.34985</v>
      </c>
      <c r="JR350">
        <v>1.54907</v>
      </c>
      <c r="JS350">
        <v>2.45361</v>
      </c>
      <c r="JT350">
        <v>37.1941</v>
      </c>
      <c r="JU350">
        <v>24.1751</v>
      </c>
      <c r="JV350">
        <v>18</v>
      </c>
      <c r="JW350">
        <v>486.388</v>
      </c>
      <c r="JX350">
        <v>477.411</v>
      </c>
      <c r="JY350">
        <v>29.0056</v>
      </c>
      <c r="JZ350">
        <v>29.5286</v>
      </c>
      <c r="KA350">
        <v>30</v>
      </c>
      <c r="KB350">
        <v>29.7338</v>
      </c>
      <c r="KC350">
        <v>29.7235</v>
      </c>
      <c r="KD350">
        <v>35.8511</v>
      </c>
      <c r="KE350">
        <v>19.7329</v>
      </c>
      <c r="KF350">
        <v>41.9106</v>
      </c>
      <c r="KG350">
        <v>29.0033</v>
      </c>
      <c r="KH350">
        <v>741.1180000000001</v>
      </c>
      <c r="KI350">
        <v>16.8501</v>
      </c>
      <c r="KJ350">
        <v>101.784</v>
      </c>
      <c r="KK350">
        <v>91.4555</v>
      </c>
    </row>
    <row r="351" spans="1:297">
      <c r="A351">
        <v>333</v>
      </c>
      <c r="B351">
        <v>1758574344.1</v>
      </c>
      <c r="C351">
        <v>9566.5</v>
      </c>
      <c r="D351" t="s">
        <v>1114</v>
      </c>
      <c r="E351" t="s">
        <v>1115</v>
      </c>
      <c r="F351">
        <v>5</v>
      </c>
      <c r="G351" t="s">
        <v>1027</v>
      </c>
      <c r="H351" t="s">
        <v>438</v>
      </c>
      <c r="I351">
        <v>1758574336.6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(EA351+(U351+2*0.95*5.67E-8*(((EA351+$B$9)+273)^4-(EA351+273)^4)-44100*J351)/(1.84*29.3*R351+8*0.95*5.67E-8*(EA351+273)^3))</f>
        <v>0</v>
      </c>
      <c r="W351">
        <f>($C$9*EB351+$D$9*EC351+$E$9*V351)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2*0.95*5.67E-8*(((EA351+$B$9)+273)^4-(W351+273)^4)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736.2665784968427</v>
      </c>
      <c r="AK351">
        <v>687.7500424242425</v>
      </c>
      <c r="AL351">
        <v>3.312693476708421</v>
      </c>
      <c r="AM351">
        <v>64.87890577016289</v>
      </c>
      <c r="AN351">
        <f>(AP351 - AO351 + DY351*1E3/(8.314*(EA351+273.15)) * AR351/DX351 * AQ351) * DX351/(100*DL351) * 1000/(1000 - AP351)</f>
        <v>0</v>
      </c>
      <c r="AO351">
        <v>16.82713466090149</v>
      </c>
      <c r="AP351">
        <v>23.74056787878787</v>
      </c>
      <c r="AQ351">
        <v>9.494520355955502E-05</v>
      </c>
      <c r="AR351">
        <v>105.4873965912512</v>
      </c>
      <c r="AS351">
        <v>0</v>
      </c>
      <c r="AT351">
        <v>0</v>
      </c>
      <c r="AU351">
        <f>IF(AS351*$H$15&gt;=AW351,1.0,(AW351/(AW351-AS351*$H$15)))</f>
        <v>0</v>
      </c>
      <c r="AV351">
        <f>(AU351-1)*100</f>
        <v>0</v>
      </c>
      <c r="AW351">
        <f>MAX(0,($B$15+$C$15*EF351)/(1+$D$15*EF351)*DY351/(EA351+273)*$E$15)</f>
        <v>0</v>
      </c>
      <c r="AX351" t="s">
        <v>439</v>
      </c>
      <c r="AY351" t="s">
        <v>439</v>
      </c>
      <c r="AZ351">
        <v>0</v>
      </c>
      <c r="BA351">
        <v>0</v>
      </c>
      <c r="BB351">
        <f>1-AZ351/BA351</f>
        <v>0</v>
      </c>
      <c r="BC351">
        <v>0</v>
      </c>
      <c r="BD351" t="s">
        <v>439</v>
      </c>
      <c r="BE351" t="s">
        <v>439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439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$B$13*EG351+$C$13*EH351+$F$13*ES351*(1-EV351)</f>
        <v>0</v>
      </c>
      <c r="DI351">
        <f>DH351*DJ351</f>
        <v>0</v>
      </c>
      <c r="DJ351">
        <f>($B$13*$D$11+$C$13*$D$11+$F$13*((FF351+EX351)/MAX(FF351+EX351+FG351, 0.1)*$I$11+FG351/MAX(FF351+EX351+FG351, 0.1)*$J$11))/($B$13+$C$13+$F$13)</f>
        <v>0</v>
      </c>
      <c r="DK351">
        <f>($B$13*$K$11+$C$13*$K$11+$F$13*((FF351+EX351)/MAX(FF351+EX351+FG351, 0.1)*$P$11+FG351/MAX(FF351+EX351+FG351, 0.1)*$Q$11))/($B$13+$C$13+$F$13)</f>
        <v>0</v>
      </c>
      <c r="DL351">
        <v>5.18</v>
      </c>
      <c r="DM351">
        <v>0.5</v>
      </c>
      <c r="DN351" t="s">
        <v>440</v>
      </c>
      <c r="DO351">
        <v>2</v>
      </c>
      <c r="DP351" t="b">
        <v>1</v>
      </c>
      <c r="DQ351">
        <v>1758574336.6</v>
      </c>
      <c r="DR351">
        <v>648.7964074074073</v>
      </c>
      <c r="DS351">
        <v>708.7985925925926</v>
      </c>
      <c r="DT351">
        <v>23.72723333333333</v>
      </c>
      <c r="DU351">
        <v>16.82075925925926</v>
      </c>
      <c r="DV351">
        <v>649.9893703703704</v>
      </c>
      <c r="DW351">
        <v>23.41318888888889</v>
      </c>
      <c r="DX351">
        <v>499.9722592592593</v>
      </c>
      <c r="DY351">
        <v>89.81992592592593</v>
      </c>
      <c r="DZ351">
        <v>0.06824175925925925</v>
      </c>
      <c r="EA351">
        <v>30.00208148148148</v>
      </c>
      <c r="EB351">
        <v>29.99658518518518</v>
      </c>
      <c r="EC351">
        <v>999.9000000000001</v>
      </c>
      <c r="ED351">
        <v>0</v>
      </c>
      <c r="EE351">
        <v>0</v>
      </c>
      <c r="EF351">
        <v>9992.475555555555</v>
      </c>
      <c r="EG351">
        <v>0</v>
      </c>
      <c r="EH351">
        <v>8.80354</v>
      </c>
      <c r="EI351">
        <v>-60.00225555555556</v>
      </c>
      <c r="EJ351">
        <v>664.5648148148148</v>
      </c>
      <c r="EK351">
        <v>720.9253333333334</v>
      </c>
      <c r="EL351">
        <v>6.906479259259259</v>
      </c>
      <c r="EM351">
        <v>708.7985925925926</v>
      </c>
      <c r="EN351">
        <v>16.82075925925926</v>
      </c>
      <c r="EO351">
        <v>2.13118</v>
      </c>
      <c r="EP351">
        <v>1.510839629629629</v>
      </c>
      <c r="EQ351">
        <v>18.45415555555556</v>
      </c>
      <c r="ER351">
        <v>13.0783037037037</v>
      </c>
      <c r="ES351">
        <v>1999.985185185185</v>
      </c>
      <c r="ET351">
        <v>0.9799997777777776</v>
      </c>
      <c r="EU351">
        <v>0.01999997407407408</v>
      </c>
      <c r="EV351">
        <v>0</v>
      </c>
      <c r="EW351">
        <v>868.1213333333333</v>
      </c>
      <c r="EX351">
        <v>5.00078</v>
      </c>
      <c r="EY351">
        <v>17332.82592592592</v>
      </c>
      <c r="EZ351">
        <v>16379.51481481481</v>
      </c>
      <c r="FA351">
        <v>39.99055555555555</v>
      </c>
      <c r="FB351">
        <v>40.71033333333333</v>
      </c>
      <c r="FC351">
        <v>40.20348148148147</v>
      </c>
      <c r="FD351">
        <v>40.45129629629629</v>
      </c>
      <c r="FE351">
        <v>41.22207407407408</v>
      </c>
      <c r="FF351">
        <v>1955.085185185185</v>
      </c>
      <c r="FG351">
        <v>39.9</v>
      </c>
      <c r="FH351">
        <v>0</v>
      </c>
      <c r="FI351">
        <v>1758574342.2</v>
      </c>
      <c r="FJ351">
        <v>0</v>
      </c>
      <c r="FK351">
        <v>868.0308461538461</v>
      </c>
      <c r="FL351">
        <v>62.27678637760225</v>
      </c>
      <c r="FM351">
        <v>1228.642735910787</v>
      </c>
      <c r="FN351">
        <v>17331.41538461539</v>
      </c>
      <c r="FO351">
        <v>15</v>
      </c>
      <c r="FP351">
        <v>0</v>
      </c>
      <c r="FQ351" t="s">
        <v>441</v>
      </c>
      <c r="FR351">
        <v>1746989605.5</v>
      </c>
      <c r="FS351">
        <v>1746989593.5</v>
      </c>
      <c r="FT351">
        <v>0</v>
      </c>
      <c r="FU351">
        <v>-0.274</v>
      </c>
      <c r="FV351">
        <v>-0.002</v>
      </c>
      <c r="FW351">
        <v>2.549</v>
      </c>
      <c r="FX351">
        <v>0.129</v>
      </c>
      <c r="FY351">
        <v>420</v>
      </c>
      <c r="FZ351">
        <v>17</v>
      </c>
      <c r="GA351">
        <v>0.02</v>
      </c>
      <c r="GB351">
        <v>0.04</v>
      </c>
      <c r="GC351">
        <v>-59.47914390243902</v>
      </c>
      <c r="GD351">
        <v>-8.03484250871081</v>
      </c>
      <c r="GE351">
        <v>0.7934286892354246</v>
      </c>
      <c r="GF351">
        <v>0</v>
      </c>
      <c r="GG351">
        <v>864.151294117647</v>
      </c>
      <c r="GH351">
        <v>64.50979374009302</v>
      </c>
      <c r="GI351">
        <v>6.334631864178961</v>
      </c>
      <c r="GJ351">
        <v>0</v>
      </c>
      <c r="GK351">
        <v>6.923339024390244</v>
      </c>
      <c r="GL351">
        <v>-0.2127020905923206</v>
      </c>
      <c r="GM351">
        <v>0.02659865105738583</v>
      </c>
      <c r="GN351">
        <v>0</v>
      </c>
      <c r="GO351">
        <v>0</v>
      </c>
      <c r="GP351">
        <v>3</v>
      </c>
      <c r="GQ351" t="s">
        <v>456</v>
      </c>
      <c r="GR351">
        <v>3.10173</v>
      </c>
      <c r="GS351">
        <v>2.72658</v>
      </c>
      <c r="GT351">
        <v>0.122691</v>
      </c>
      <c r="GU351">
        <v>0.129938</v>
      </c>
      <c r="GV351">
        <v>0.106064</v>
      </c>
      <c r="GW351">
        <v>0.0842</v>
      </c>
      <c r="GX351">
        <v>22891.8</v>
      </c>
      <c r="GY351">
        <v>20654.8</v>
      </c>
      <c r="GZ351">
        <v>26658.2</v>
      </c>
      <c r="HA351">
        <v>23964.1</v>
      </c>
      <c r="HB351">
        <v>38138.6</v>
      </c>
      <c r="HC351">
        <v>32463.8</v>
      </c>
      <c r="HD351">
        <v>46554.5</v>
      </c>
      <c r="HE351">
        <v>37929</v>
      </c>
      <c r="HF351">
        <v>1.86828</v>
      </c>
      <c r="HG351">
        <v>1.83137</v>
      </c>
      <c r="HH351">
        <v>0.0784323</v>
      </c>
      <c r="HI351">
        <v>0</v>
      </c>
      <c r="HJ351">
        <v>28.7195</v>
      </c>
      <c r="HK351">
        <v>999.9</v>
      </c>
      <c r="HL351">
        <v>39</v>
      </c>
      <c r="HM351">
        <v>32.8</v>
      </c>
      <c r="HN351">
        <v>21.6899</v>
      </c>
      <c r="HO351">
        <v>61.165</v>
      </c>
      <c r="HP351">
        <v>22.8285</v>
      </c>
      <c r="HQ351">
        <v>1</v>
      </c>
      <c r="HR351">
        <v>0.175716</v>
      </c>
      <c r="HS351">
        <v>-0.3707</v>
      </c>
      <c r="HT351">
        <v>20.28</v>
      </c>
      <c r="HU351">
        <v>5.21205</v>
      </c>
      <c r="HV351">
        <v>11.98</v>
      </c>
      <c r="HW351">
        <v>4.9635</v>
      </c>
      <c r="HX351">
        <v>3.27463</v>
      </c>
      <c r="HY351">
        <v>9999</v>
      </c>
      <c r="HZ351">
        <v>9999</v>
      </c>
      <c r="IA351">
        <v>9999</v>
      </c>
      <c r="IB351">
        <v>999.9</v>
      </c>
      <c r="IC351">
        <v>1.86394</v>
      </c>
      <c r="ID351">
        <v>1.86005</v>
      </c>
      <c r="IE351">
        <v>1.85843</v>
      </c>
      <c r="IF351">
        <v>1.85976</v>
      </c>
      <c r="IG351">
        <v>1.85989</v>
      </c>
      <c r="IH351">
        <v>1.85837</v>
      </c>
      <c r="II351">
        <v>1.85745</v>
      </c>
      <c r="IJ351">
        <v>1.85242</v>
      </c>
      <c r="IK351">
        <v>0</v>
      </c>
      <c r="IL351">
        <v>0</v>
      </c>
      <c r="IM351">
        <v>0</v>
      </c>
      <c r="IN351">
        <v>0</v>
      </c>
      <c r="IO351" t="s">
        <v>443</v>
      </c>
      <c r="IP351" t="s">
        <v>444</v>
      </c>
      <c r="IQ351" t="s">
        <v>445</v>
      </c>
      <c r="IR351" t="s">
        <v>445</v>
      </c>
      <c r="IS351" t="s">
        <v>445</v>
      </c>
      <c r="IT351" t="s">
        <v>445</v>
      </c>
      <c r="IU351">
        <v>0</v>
      </c>
      <c r="IV351">
        <v>100</v>
      </c>
      <c r="IW351">
        <v>100</v>
      </c>
      <c r="IX351">
        <v>-1.18</v>
      </c>
      <c r="IY351">
        <v>0.3143</v>
      </c>
      <c r="IZ351">
        <v>-1.088691465271074</v>
      </c>
      <c r="JA351">
        <v>-0.0009653133281458612</v>
      </c>
      <c r="JB351">
        <v>1.467522864134924E-06</v>
      </c>
      <c r="JC351">
        <v>-3.533429210606989E-10</v>
      </c>
      <c r="JD351">
        <v>0.001055554131792665</v>
      </c>
      <c r="JE351">
        <v>0.003653998214210923</v>
      </c>
      <c r="JF351">
        <v>0.0003927652080039181</v>
      </c>
      <c r="JG351">
        <v>9.453655735445027E-07</v>
      </c>
      <c r="JH351">
        <v>2</v>
      </c>
      <c r="JI351">
        <v>1975</v>
      </c>
      <c r="JJ351">
        <v>1</v>
      </c>
      <c r="JK351">
        <v>27</v>
      </c>
      <c r="JL351">
        <v>193079</v>
      </c>
      <c r="JM351">
        <v>193079.2</v>
      </c>
      <c r="JN351">
        <v>1.81763</v>
      </c>
      <c r="JO351">
        <v>2.63062</v>
      </c>
      <c r="JP351">
        <v>1.49658</v>
      </c>
      <c r="JQ351">
        <v>2.34985</v>
      </c>
      <c r="JR351">
        <v>1.54907</v>
      </c>
      <c r="JS351">
        <v>2.44995</v>
      </c>
      <c r="JT351">
        <v>37.1941</v>
      </c>
      <c r="JU351">
        <v>24.1751</v>
      </c>
      <c r="JV351">
        <v>18</v>
      </c>
      <c r="JW351">
        <v>486.444</v>
      </c>
      <c r="JX351">
        <v>477.414</v>
      </c>
      <c r="JY351">
        <v>29.006</v>
      </c>
      <c r="JZ351">
        <v>29.5266</v>
      </c>
      <c r="KA351">
        <v>30</v>
      </c>
      <c r="KB351">
        <v>29.7313</v>
      </c>
      <c r="KC351">
        <v>29.7218</v>
      </c>
      <c r="KD351">
        <v>36.4889</v>
      </c>
      <c r="KE351">
        <v>19.7329</v>
      </c>
      <c r="KF351">
        <v>41.9106</v>
      </c>
      <c r="KG351">
        <v>29.0059</v>
      </c>
      <c r="KH351">
        <v>754.476</v>
      </c>
      <c r="KI351">
        <v>16.8501</v>
      </c>
      <c r="KJ351">
        <v>101.785</v>
      </c>
      <c r="KK351">
        <v>91.4564</v>
      </c>
    </row>
    <row r="352" spans="1:297">
      <c r="A352">
        <v>334</v>
      </c>
      <c r="B352">
        <v>1758574349.1</v>
      </c>
      <c r="C352">
        <v>9571.5</v>
      </c>
      <c r="D352" t="s">
        <v>1116</v>
      </c>
      <c r="E352" t="s">
        <v>1117</v>
      </c>
      <c r="F352">
        <v>5</v>
      </c>
      <c r="G352" t="s">
        <v>1027</v>
      </c>
      <c r="H352" t="s">
        <v>438</v>
      </c>
      <c r="I352">
        <v>1758574341.314285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(EA352+(U352+2*0.95*5.67E-8*(((EA352+$B$9)+273)^4-(EA352+273)^4)-44100*J352)/(1.84*29.3*R352+8*0.95*5.67E-8*(EA352+273)^3))</f>
        <v>0</v>
      </c>
      <c r="W352">
        <f>($C$9*EB352+$D$9*EC352+$E$9*V352)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2*0.95*5.67E-8*(((EA352+$B$9)+273)^4-(W352+273)^4)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753.1966994207222</v>
      </c>
      <c r="AK352">
        <v>704.2430727272728</v>
      </c>
      <c r="AL352">
        <v>3.292607197266617</v>
      </c>
      <c r="AM352">
        <v>64.87890577016289</v>
      </c>
      <c r="AN352">
        <f>(AP352 - AO352 + DY352*1E3/(8.314*(EA352+273.15)) * AR352/DX352 * AQ352) * DX352/(100*DL352) * 1000/(1000 - AP352)</f>
        <v>0</v>
      </c>
      <c r="AO352">
        <v>16.82635169029528</v>
      </c>
      <c r="AP352">
        <v>23.73670727272726</v>
      </c>
      <c r="AQ352">
        <v>-7.580317612112805E-05</v>
      </c>
      <c r="AR352">
        <v>105.4873965912512</v>
      </c>
      <c r="AS352">
        <v>0</v>
      </c>
      <c r="AT352">
        <v>0</v>
      </c>
      <c r="AU352">
        <f>IF(AS352*$H$15&gt;=AW352,1.0,(AW352/(AW352-AS352*$H$15)))</f>
        <v>0</v>
      </c>
      <c r="AV352">
        <f>(AU352-1)*100</f>
        <v>0</v>
      </c>
      <c r="AW352">
        <f>MAX(0,($B$15+$C$15*EF352)/(1+$D$15*EF352)*DY352/(EA352+273)*$E$15)</f>
        <v>0</v>
      </c>
      <c r="AX352" t="s">
        <v>439</v>
      </c>
      <c r="AY352" t="s">
        <v>439</v>
      </c>
      <c r="AZ352">
        <v>0</v>
      </c>
      <c r="BA352">
        <v>0</v>
      </c>
      <c r="BB352">
        <f>1-AZ352/BA352</f>
        <v>0</v>
      </c>
      <c r="BC352">
        <v>0</v>
      </c>
      <c r="BD352" t="s">
        <v>439</v>
      </c>
      <c r="BE352" t="s">
        <v>439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439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$B$13*EG352+$C$13*EH352+$F$13*ES352*(1-EV352)</f>
        <v>0</v>
      </c>
      <c r="DI352">
        <f>DH352*DJ352</f>
        <v>0</v>
      </c>
      <c r="DJ352">
        <f>($B$13*$D$11+$C$13*$D$11+$F$13*((FF352+EX352)/MAX(FF352+EX352+FG352, 0.1)*$I$11+FG352/MAX(FF352+EX352+FG352, 0.1)*$J$11))/($B$13+$C$13+$F$13)</f>
        <v>0</v>
      </c>
      <c r="DK352">
        <f>($B$13*$K$11+$C$13*$K$11+$F$13*((FF352+EX352)/MAX(FF352+EX352+FG352, 0.1)*$P$11+FG352/MAX(FF352+EX352+FG352, 0.1)*$Q$11))/($B$13+$C$13+$F$13)</f>
        <v>0</v>
      </c>
      <c r="DL352">
        <v>5.18</v>
      </c>
      <c r="DM352">
        <v>0.5</v>
      </c>
      <c r="DN352" t="s">
        <v>440</v>
      </c>
      <c r="DO352">
        <v>2</v>
      </c>
      <c r="DP352" t="b">
        <v>1</v>
      </c>
      <c r="DQ352">
        <v>1758574341.314285</v>
      </c>
      <c r="DR352">
        <v>664.01825</v>
      </c>
      <c r="DS352">
        <v>724.6032857142856</v>
      </c>
      <c r="DT352">
        <v>23.73553928571429</v>
      </c>
      <c r="DU352">
        <v>16.826675</v>
      </c>
      <c r="DV352">
        <v>665.2035</v>
      </c>
      <c r="DW352">
        <v>23.42130714285715</v>
      </c>
      <c r="DX352">
        <v>499.9558571428571</v>
      </c>
      <c r="DY352">
        <v>89.82063928571429</v>
      </c>
      <c r="DZ352">
        <v>0.06850926785714286</v>
      </c>
      <c r="EA352">
        <v>30.00111785714286</v>
      </c>
      <c r="EB352">
        <v>29.99620714285714</v>
      </c>
      <c r="EC352">
        <v>999.9000000000002</v>
      </c>
      <c r="ED352">
        <v>0</v>
      </c>
      <c r="EE352">
        <v>0</v>
      </c>
      <c r="EF352">
        <v>9992.770000000002</v>
      </c>
      <c r="EG352">
        <v>0</v>
      </c>
      <c r="EH352">
        <v>8.80354</v>
      </c>
      <c r="EI352">
        <v>-60.58512857142858</v>
      </c>
      <c r="EJ352">
        <v>680.1623571428571</v>
      </c>
      <c r="EK352">
        <v>737.0048214285714</v>
      </c>
      <c r="EL352">
        <v>6.908871071428572</v>
      </c>
      <c r="EM352">
        <v>724.6032857142856</v>
      </c>
      <c r="EN352">
        <v>16.826675</v>
      </c>
      <c r="EO352">
        <v>2.131941785714285</v>
      </c>
      <c r="EP352">
        <v>1.511383214285714</v>
      </c>
      <c r="EQ352">
        <v>18.45986071428572</v>
      </c>
      <c r="ER352">
        <v>13.08381071428571</v>
      </c>
      <c r="ES352">
        <v>1999.988928571428</v>
      </c>
      <c r="ET352">
        <v>0.9799996428571427</v>
      </c>
      <c r="EU352">
        <v>0.02000012142857143</v>
      </c>
      <c r="EV352">
        <v>0</v>
      </c>
      <c r="EW352">
        <v>872.86775</v>
      </c>
      <c r="EX352">
        <v>5.00078</v>
      </c>
      <c r="EY352">
        <v>17426.36428571429</v>
      </c>
      <c r="EZ352">
        <v>16379.54285714286</v>
      </c>
      <c r="FA352">
        <v>39.98414285714285</v>
      </c>
      <c r="FB352">
        <v>40.705</v>
      </c>
      <c r="FC352">
        <v>40.21403571428571</v>
      </c>
      <c r="FD352">
        <v>40.43967857142858</v>
      </c>
      <c r="FE352">
        <v>41.21635714285713</v>
      </c>
      <c r="FF352">
        <v>1955.088928571429</v>
      </c>
      <c r="FG352">
        <v>39.9</v>
      </c>
      <c r="FH352">
        <v>0</v>
      </c>
      <c r="FI352">
        <v>1758574347</v>
      </c>
      <c r="FJ352">
        <v>0</v>
      </c>
      <c r="FK352">
        <v>872.9124999999999</v>
      </c>
      <c r="FL352">
        <v>60.34362384548038</v>
      </c>
      <c r="FM352">
        <v>1175.452989835166</v>
      </c>
      <c r="FN352">
        <v>17427.47692307692</v>
      </c>
      <c r="FO352">
        <v>15</v>
      </c>
      <c r="FP352">
        <v>0</v>
      </c>
      <c r="FQ352" t="s">
        <v>441</v>
      </c>
      <c r="FR352">
        <v>1746989605.5</v>
      </c>
      <c r="FS352">
        <v>1746989593.5</v>
      </c>
      <c r="FT352">
        <v>0</v>
      </c>
      <c r="FU352">
        <v>-0.274</v>
      </c>
      <c r="FV352">
        <v>-0.002</v>
      </c>
      <c r="FW352">
        <v>2.549</v>
      </c>
      <c r="FX352">
        <v>0.129</v>
      </c>
      <c r="FY352">
        <v>420</v>
      </c>
      <c r="FZ352">
        <v>17</v>
      </c>
      <c r="GA352">
        <v>0.02</v>
      </c>
      <c r="GB352">
        <v>0.04</v>
      </c>
      <c r="GC352">
        <v>-60.23022926829267</v>
      </c>
      <c r="GD352">
        <v>-7.430190940766544</v>
      </c>
      <c r="GE352">
        <v>0.73607274734721</v>
      </c>
      <c r="GF352">
        <v>0</v>
      </c>
      <c r="GG352">
        <v>869.8317058823529</v>
      </c>
      <c r="GH352">
        <v>61.35459124206363</v>
      </c>
      <c r="GI352">
        <v>6.024337339831088</v>
      </c>
      <c r="GJ352">
        <v>0</v>
      </c>
      <c r="GK352">
        <v>6.909122926829268</v>
      </c>
      <c r="GL352">
        <v>0.009220766550518284</v>
      </c>
      <c r="GM352">
        <v>0.008435770019619607</v>
      </c>
      <c r="GN352">
        <v>1</v>
      </c>
      <c r="GO352">
        <v>1</v>
      </c>
      <c r="GP352">
        <v>3</v>
      </c>
      <c r="GQ352" t="s">
        <v>451</v>
      </c>
      <c r="GR352">
        <v>3.10176</v>
      </c>
      <c r="GS352">
        <v>2.72674</v>
      </c>
      <c r="GT352">
        <v>0.124695</v>
      </c>
      <c r="GU352">
        <v>0.13195</v>
      </c>
      <c r="GV352">
        <v>0.106051</v>
      </c>
      <c r="GW352">
        <v>0.08419459999999999</v>
      </c>
      <c r="GX352">
        <v>22839.4</v>
      </c>
      <c r="GY352">
        <v>20607.2</v>
      </c>
      <c r="GZ352">
        <v>26658.1</v>
      </c>
      <c r="HA352">
        <v>23964.2</v>
      </c>
      <c r="HB352">
        <v>38139.4</v>
      </c>
      <c r="HC352">
        <v>32464.4</v>
      </c>
      <c r="HD352">
        <v>46554.5</v>
      </c>
      <c r="HE352">
        <v>37929.1</v>
      </c>
      <c r="HF352">
        <v>1.8682</v>
      </c>
      <c r="HG352">
        <v>1.8312</v>
      </c>
      <c r="HH352">
        <v>0.0785105</v>
      </c>
      <c r="HI352">
        <v>0</v>
      </c>
      <c r="HJ352">
        <v>28.714</v>
      </c>
      <c r="HK352">
        <v>999.9</v>
      </c>
      <c r="HL352">
        <v>38.9</v>
      </c>
      <c r="HM352">
        <v>32.8</v>
      </c>
      <c r="HN352">
        <v>21.6364</v>
      </c>
      <c r="HO352">
        <v>61.145</v>
      </c>
      <c r="HP352">
        <v>22.9006</v>
      </c>
      <c r="HQ352">
        <v>1</v>
      </c>
      <c r="HR352">
        <v>0.17565</v>
      </c>
      <c r="HS352">
        <v>-0.375556</v>
      </c>
      <c r="HT352">
        <v>20.2801</v>
      </c>
      <c r="HU352">
        <v>5.211</v>
      </c>
      <c r="HV352">
        <v>11.98</v>
      </c>
      <c r="HW352">
        <v>4.9634</v>
      </c>
      <c r="HX352">
        <v>3.27443</v>
      </c>
      <c r="HY352">
        <v>9999</v>
      </c>
      <c r="HZ352">
        <v>9999</v>
      </c>
      <c r="IA352">
        <v>9999</v>
      </c>
      <c r="IB352">
        <v>999.9</v>
      </c>
      <c r="IC352">
        <v>1.86394</v>
      </c>
      <c r="ID352">
        <v>1.86007</v>
      </c>
      <c r="IE352">
        <v>1.85844</v>
      </c>
      <c r="IF352">
        <v>1.85977</v>
      </c>
      <c r="IG352">
        <v>1.85989</v>
      </c>
      <c r="IH352">
        <v>1.85838</v>
      </c>
      <c r="II352">
        <v>1.85745</v>
      </c>
      <c r="IJ352">
        <v>1.85242</v>
      </c>
      <c r="IK352">
        <v>0</v>
      </c>
      <c r="IL352">
        <v>0</v>
      </c>
      <c r="IM352">
        <v>0</v>
      </c>
      <c r="IN352">
        <v>0</v>
      </c>
      <c r="IO352" t="s">
        <v>443</v>
      </c>
      <c r="IP352" t="s">
        <v>444</v>
      </c>
      <c r="IQ352" t="s">
        <v>445</v>
      </c>
      <c r="IR352" t="s">
        <v>445</v>
      </c>
      <c r="IS352" t="s">
        <v>445</v>
      </c>
      <c r="IT352" t="s">
        <v>445</v>
      </c>
      <c r="IU352">
        <v>0</v>
      </c>
      <c r="IV352">
        <v>100</v>
      </c>
      <c r="IW352">
        <v>100</v>
      </c>
      <c r="IX352">
        <v>-1.172</v>
      </c>
      <c r="IY352">
        <v>0.3143</v>
      </c>
      <c r="IZ352">
        <v>-1.088691465271074</v>
      </c>
      <c r="JA352">
        <v>-0.0009653133281458612</v>
      </c>
      <c r="JB352">
        <v>1.467522864134924E-06</v>
      </c>
      <c r="JC352">
        <v>-3.533429210606989E-10</v>
      </c>
      <c r="JD352">
        <v>0.001055554131792665</v>
      </c>
      <c r="JE352">
        <v>0.003653998214210923</v>
      </c>
      <c r="JF352">
        <v>0.0003927652080039181</v>
      </c>
      <c r="JG352">
        <v>9.453655735445027E-07</v>
      </c>
      <c r="JH352">
        <v>2</v>
      </c>
      <c r="JI352">
        <v>1975</v>
      </c>
      <c r="JJ352">
        <v>1</v>
      </c>
      <c r="JK352">
        <v>27</v>
      </c>
      <c r="JL352">
        <v>193079.1</v>
      </c>
      <c r="JM352">
        <v>193079.3</v>
      </c>
      <c r="JN352">
        <v>1.8457</v>
      </c>
      <c r="JO352">
        <v>2.63184</v>
      </c>
      <c r="JP352">
        <v>1.49658</v>
      </c>
      <c r="JQ352">
        <v>2.34985</v>
      </c>
      <c r="JR352">
        <v>1.54907</v>
      </c>
      <c r="JS352">
        <v>2.37061</v>
      </c>
      <c r="JT352">
        <v>37.1941</v>
      </c>
      <c r="JU352">
        <v>24.1663</v>
      </c>
      <c r="JV352">
        <v>18</v>
      </c>
      <c r="JW352">
        <v>486.399</v>
      </c>
      <c r="JX352">
        <v>477.294</v>
      </c>
      <c r="JY352">
        <v>29.0077</v>
      </c>
      <c r="JZ352">
        <v>29.5266</v>
      </c>
      <c r="KA352">
        <v>30</v>
      </c>
      <c r="KB352">
        <v>29.7313</v>
      </c>
      <c r="KC352">
        <v>29.721</v>
      </c>
      <c r="KD352">
        <v>37.1769</v>
      </c>
      <c r="KE352">
        <v>19.7329</v>
      </c>
      <c r="KF352">
        <v>41.9106</v>
      </c>
      <c r="KG352">
        <v>29.0092</v>
      </c>
      <c r="KH352">
        <v>774.519</v>
      </c>
      <c r="KI352">
        <v>16.8501</v>
      </c>
      <c r="KJ352">
        <v>101.785</v>
      </c>
      <c r="KK352">
        <v>91.4568</v>
      </c>
    </row>
    <row r="353" spans="1:297">
      <c r="A353">
        <v>335</v>
      </c>
      <c r="B353">
        <v>1758574354.1</v>
      </c>
      <c r="C353">
        <v>9576.5</v>
      </c>
      <c r="D353" t="s">
        <v>1118</v>
      </c>
      <c r="E353" t="s">
        <v>1119</v>
      </c>
      <c r="F353">
        <v>5</v>
      </c>
      <c r="G353" t="s">
        <v>1027</v>
      </c>
      <c r="H353" t="s">
        <v>438</v>
      </c>
      <c r="I353">
        <v>1758574346.6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(EA353+(U353+2*0.95*5.67E-8*(((EA353+$B$9)+273)^4-(EA353+273)^4)-44100*J353)/(1.84*29.3*R353+8*0.95*5.67E-8*(EA353+273)^3))</f>
        <v>0</v>
      </c>
      <c r="W353">
        <f>($C$9*EB353+$D$9*EC353+$E$9*V353)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2*0.95*5.67E-8*(((EA353+$B$9)+273)^4-(W353+273)^4)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770.2643739110162</v>
      </c>
      <c r="AK353">
        <v>720.839024242424</v>
      </c>
      <c r="AL353">
        <v>3.323966635504211</v>
      </c>
      <c r="AM353">
        <v>64.87890577016289</v>
      </c>
      <c r="AN353">
        <f>(AP353 - AO353 + DY353*1E3/(8.314*(EA353+273.15)) * AR353/DX353 * AQ353) * DX353/(100*DL353) * 1000/(1000 - AP353)</f>
        <v>0</v>
      </c>
      <c r="AO353">
        <v>16.8247660589476</v>
      </c>
      <c r="AP353">
        <v>23.72698121212121</v>
      </c>
      <c r="AQ353">
        <v>-0.0001224431141162408</v>
      </c>
      <c r="AR353">
        <v>105.4873965912512</v>
      </c>
      <c r="AS353">
        <v>0</v>
      </c>
      <c r="AT353">
        <v>0</v>
      </c>
      <c r="AU353">
        <f>IF(AS353*$H$15&gt;=AW353,1.0,(AW353/(AW353-AS353*$H$15)))</f>
        <v>0</v>
      </c>
      <c r="AV353">
        <f>(AU353-1)*100</f>
        <v>0</v>
      </c>
      <c r="AW353">
        <f>MAX(0,($B$15+$C$15*EF353)/(1+$D$15*EF353)*DY353/(EA353+273)*$E$15)</f>
        <v>0</v>
      </c>
      <c r="AX353" t="s">
        <v>439</v>
      </c>
      <c r="AY353" t="s">
        <v>439</v>
      </c>
      <c r="AZ353">
        <v>0</v>
      </c>
      <c r="BA353">
        <v>0</v>
      </c>
      <c r="BB353">
        <f>1-AZ353/BA353</f>
        <v>0</v>
      </c>
      <c r="BC353">
        <v>0</v>
      </c>
      <c r="BD353" t="s">
        <v>439</v>
      </c>
      <c r="BE353" t="s">
        <v>439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439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$B$13*EG353+$C$13*EH353+$F$13*ES353*(1-EV353)</f>
        <v>0</v>
      </c>
      <c r="DI353">
        <f>DH353*DJ353</f>
        <v>0</v>
      </c>
      <c r="DJ353">
        <f>($B$13*$D$11+$C$13*$D$11+$F$13*((FF353+EX353)/MAX(FF353+EX353+FG353, 0.1)*$I$11+FG353/MAX(FF353+EX353+FG353, 0.1)*$J$11))/($B$13+$C$13+$F$13)</f>
        <v>0</v>
      </c>
      <c r="DK353">
        <f>($B$13*$K$11+$C$13*$K$11+$F$13*((FF353+EX353)/MAX(FF353+EX353+FG353, 0.1)*$P$11+FG353/MAX(FF353+EX353+FG353, 0.1)*$Q$11))/($B$13+$C$13+$F$13)</f>
        <v>0</v>
      </c>
      <c r="DL353">
        <v>5.18</v>
      </c>
      <c r="DM353">
        <v>0.5</v>
      </c>
      <c r="DN353" t="s">
        <v>440</v>
      </c>
      <c r="DO353">
        <v>2</v>
      </c>
      <c r="DP353" t="b">
        <v>1</v>
      </c>
      <c r="DQ353">
        <v>1758574346.6</v>
      </c>
      <c r="DR353">
        <v>681.0895185185186</v>
      </c>
      <c r="DS353">
        <v>742.2916666666666</v>
      </c>
      <c r="DT353">
        <v>23.73596666666667</v>
      </c>
      <c r="DU353">
        <v>16.8263</v>
      </c>
      <c r="DV353">
        <v>682.2658518518518</v>
      </c>
      <c r="DW353">
        <v>23.42172592592593</v>
      </c>
      <c r="DX353">
        <v>499.9798888888889</v>
      </c>
      <c r="DY353">
        <v>89.82152592592594</v>
      </c>
      <c r="DZ353">
        <v>0.06850527407407407</v>
      </c>
      <c r="EA353">
        <v>29.99837407407407</v>
      </c>
      <c r="EB353">
        <v>29.99368148148148</v>
      </c>
      <c r="EC353">
        <v>999.9000000000001</v>
      </c>
      <c r="ED353">
        <v>0</v>
      </c>
      <c r="EE353">
        <v>0</v>
      </c>
      <c r="EF353">
        <v>10002.66814814815</v>
      </c>
      <c r="EG353">
        <v>0</v>
      </c>
      <c r="EH353">
        <v>8.80354</v>
      </c>
      <c r="EI353">
        <v>-61.20209999999999</v>
      </c>
      <c r="EJ353">
        <v>697.6489259259259</v>
      </c>
      <c r="EK353">
        <v>754.9955185185186</v>
      </c>
      <c r="EL353">
        <v>6.909674814814815</v>
      </c>
      <c r="EM353">
        <v>742.2916666666666</v>
      </c>
      <c r="EN353">
        <v>16.8263</v>
      </c>
      <c r="EO353">
        <v>2.132000740740741</v>
      </c>
      <c r="EP353">
        <v>1.511363333333333</v>
      </c>
      <c r="EQ353">
        <v>18.4603</v>
      </c>
      <c r="ER353">
        <v>13.08361851851852</v>
      </c>
      <c r="ES353">
        <v>1999.98962962963</v>
      </c>
      <c r="ET353">
        <v>0.9799994444444443</v>
      </c>
      <c r="EU353">
        <v>0.02000032962962963</v>
      </c>
      <c r="EV353">
        <v>0</v>
      </c>
      <c r="EW353">
        <v>878.0085555555556</v>
      </c>
      <c r="EX353">
        <v>5.00078</v>
      </c>
      <c r="EY353">
        <v>17526.65555555556</v>
      </c>
      <c r="EZ353">
        <v>16379.55185185185</v>
      </c>
      <c r="FA353">
        <v>40.00440740740741</v>
      </c>
      <c r="FB353">
        <v>40.70099999999999</v>
      </c>
      <c r="FC353">
        <v>40.21037037037036</v>
      </c>
      <c r="FD353">
        <v>40.43740740740741</v>
      </c>
      <c r="FE353">
        <v>41.22899999999999</v>
      </c>
      <c r="FF353">
        <v>1955.08962962963</v>
      </c>
      <c r="FG353">
        <v>39.9</v>
      </c>
      <c r="FH353">
        <v>0</v>
      </c>
      <c r="FI353">
        <v>1758574352.4</v>
      </c>
      <c r="FJ353">
        <v>0</v>
      </c>
      <c r="FK353">
        <v>878.4742</v>
      </c>
      <c r="FL353">
        <v>57.5315383654025</v>
      </c>
      <c r="FM353">
        <v>1104.392305991061</v>
      </c>
      <c r="FN353">
        <v>17536.104</v>
      </c>
      <c r="FO353">
        <v>15</v>
      </c>
      <c r="FP353">
        <v>0</v>
      </c>
      <c r="FQ353" t="s">
        <v>441</v>
      </c>
      <c r="FR353">
        <v>1746989605.5</v>
      </c>
      <c r="FS353">
        <v>1746989593.5</v>
      </c>
      <c r="FT353">
        <v>0</v>
      </c>
      <c r="FU353">
        <v>-0.274</v>
      </c>
      <c r="FV353">
        <v>-0.002</v>
      </c>
      <c r="FW353">
        <v>2.549</v>
      </c>
      <c r="FX353">
        <v>0.129</v>
      </c>
      <c r="FY353">
        <v>420</v>
      </c>
      <c r="FZ353">
        <v>17</v>
      </c>
      <c r="GA353">
        <v>0.02</v>
      </c>
      <c r="GB353">
        <v>0.04</v>
      </c>
      <c r="GC353">
        <v>-60.82056500000001</v>
      </c>
      <c r="GD353">
        <v>-7.086526829268066</v>
      </c>
      <c r="GE353">
        <v>0.6846544922623384</v>
      </c>
      <c r="GF353">
        <v>0</v>
      </c>
      <c r="GG353">
        <v>874.6371470588235</v>
      </c>
      <c r="GH353">
        <v>59.02840338441904</v>
      </c>
      <c r="GI353">
        <v>5.797643431664853</v>
      </c>
      <c r="GJ353">
        <v>0</v>
      </c>
      <c r="GK353">
        <v>6.908161000000002</v>
      </c>
      <c r="GL353">
        <v>0.01716382739211777</v>
      </c>
      <c r="GM353">
        <v>0.004339665194459112</v>
      </c>
      <c r="GN353">
        <v>1</v>
      </c>
      <c r="GO353">
        <v>1</v>
      </c>
      <c r="GP353">
        <v>3</v>
      </c>
      <c r="GQ353" t="s">
        <v>451</v>
      </c>
      <c r="GR353">
        <v>3.10174</v>
      </c>
      <c r="GS353">
        <v>2.72648</v>
      </c>
      <c r="GT353">
        <v>0.126689</v>
      </c>
      <c r="GU353">
        <v>0.133921</v>
      </c>
      <c r="GV353">
        <v>0.106026</v>
      </c>
      <c r="GW353">
        <v>0.0841924</v>
      </c>
      <c r="GX353">
        <v>22787.3</v>
      </c>
      <c r="GY353">
        <v>20560.3</v>
      </c>
      <c r="GZ353">
        <v>26658</v>
      </c>
      <c r="HA353">
        <v>23964.2</v>
      </c>
      <c r="HB353">
        <v>38140.8</v>
      </c>
      <c r="HC353">
        <v>32464.5</v>
      </c>
      <c r="HD353">
        <v>46554.6</v>
      </c>
      <c r="HE353">
        <v>37928.9</v>
      </c>
      <c r="HF353">
        <v>1.8683</v>
      </c>
      <c r="HG353">
        <v>1.83162</v>
      </c>
      <c r="HH353">
        <v>0.0786707</v>
      </c>
      <c r="HI353">
        <v>0</v>
      </c>
      <c r="HJ353">
        <v>28.7045</v>
      </c>
      <c r="HK353">
        <v>999.9</v>
      </c>
      <c r="HL353">
        <v>38.9</v>
      </c>
      <c r="HM353">
        <v>32.8</v>
      </c>
      <c r="HN353">
        <v>21.6325</v>
      </c>
      <c r="HO353">
        <v>61.245</v>
      </c>
      <c r="HP353">
        <v>22.7604</v>
      </c>
      <c r="HQ353">
        <v>1</v>
      </c>
      <c r="HR353">
        <v>0.175615</v>
      </c>
      <c r="HS353">
        <v>-0.386786</v>
      </c>
      <c r="HT353">
        <v>20.2798</v>
      </c>
      <c r="HU353">
        <v>5.21085</v>
      </c>
      <c r="HV353">
        <v>11.98</v>
      </c>
      <c r="HW353">
        <v>4.9633</v>
      </c>
      <c r="HX353">
        <v>3.27443</v>
      </c>
      <c r="HY353">
        <v>9999</v>
      </c>
      <c r="HZ353">
        <v>9999</v>
      </c>
      <c r="IA353">
        <v>9999</v>
      </c>
      <c r="IB353">
        <v>999.9</v>
      </c>
      <c r="IC353">
        <v>1.86394</v>
      </c>
      <c r="ID353">
        <v>1.86007</v>
      </c>
      <c r="IE353">
        <v>1.85843</v>
      </c>
      <c r="IF353">
        <v>1.85977</v>
      </c>
      <c r="IG353">
        <v>1.85989</v>
      </c>
      <c r="IH353">
        <v>1.85838</v>
      </c>
      <c r="II353">
        <v>1.85745</v>
      </c>
      <c r="IJ353">
        <v>1.85242</v>
      </c>
      <c r="IK353">
        <v>0</v>
      </c>
      <c r="IL353">
        <v>0</v>
      </c>
      <c r="IM353">
        <v>0</v>
      </c>
      <c r="IN353">
        <v>0</v>
      </c>
      <c r="IO353" t="s">
        <v>443</v>
      </c>
      <c r="IP353" t="s">
        <v>444</v>
      </c>
      <c r="IQ353" t="s">
        <v>445</v>
      </c>
      <c r="IR353" t="s">
        <v>445</v>
      </c>
      <c r="IS353" t="s">
        <v>445</v>
      </c>
      <c r="IT353" t="s">
        <v>445</v>
      </c>
      <c r="IU353">
        <v>0</v>
      </c>
      <c r="IV353">
        <v>100</v>
      </c>
      <c r="IW353">
        <v>100</v>
      </c>
      <c r="IX353">
        <v>-1.162</v>
      </c>
      <c r="IY353">
        <v>0.3141</v>
      </c>
      <c r="IZ353">
        <v>-1.088691465271074</v>
      </c>
      <c r="JA353">
        <v>-0.0009653133281458612</v>
      </c>
      <c r="JB353">
        <v>1.467522864134924E-06</v>
      </c>
      <c r="JC353">
        <v>-3.533429210606989E-10</v>
      </c>
      <c r="JD353">
        <v>0.001055554131792665</v>
      </c>
      <c r="JE353">
        <v>0.003653998214210923</v>
      </c>
      <c r="JF353">
        <v>0.0003927652080039181</v>
      </c>
      <c r="JG353">
        <v>9.453655735445027E-07</v>
      </c>
      <c r="JH353">
        <v>2</v>
      </c>
      <c r="JI353">
        <v>1975</v>
      </c>
      <c r="JJ353">
        <v>1</v>
      </c>
      <c r="JK353">
        <v>27</v>
      </c>
      <c r="JL353">
        <v>193079.1</v>
      </c>
      <c r="JM353">
        <v>193079.3</v>
      </c>
      <c r="JN353">
        <v>1.88232</v>
      </c>
      <c r="JO353">
        <v>2.62817</v>
      </c>
      <c r="JP353">
        <v>1.49658</v>
      </c>
      <c r="JQ353">
        <v>2.34985</v>
      </c>
      <c r="JR353">
        <v>1.54907</v>
      </c>
      <c r="JS353">
        <v>2.4646</v>
      </c>
      <c r="JT353">
        <v>37.1941</v>
      </c>
      <c r="JU353">
        <v>24.1751</v>
      </c>
      <c r="JV353">
        <v>18</v>
      </c>
      <c r="JW353">
        <v>486.458</v>
      </c>
      <c r="JX353">
        <v>477.569</v>
      </c>
      <c r="JY353">
        <v>29.0105</v>
      </c>
      <c r="JZ353">
        <v>29.5242</v>
      </c>
      <c r="KA353">
        <v>29.9999</v>
      </c>
      <c r="KB353">
        <v>29.7313</v>
      </c>
      <c r="KC353">
        <v>29.721</v>
      </c>
      <c r="KD353">
        <v>37.8041</v>
      </c>
      <c r="KE353">
        <v>19.7329</v>
      </c>
      <c r="KF353">
        <v>41.5372</v>
      </c>
      <c r="KG353">
        <v>29.0136</v>
      </c>
      <c r="KH353">
        <v>787.876</v>
      </c>
      <c r="KI353">
        <v>16.8501</v>
      </c>
      <c r="KJ353">
        <v>101.785</v>
      </c>
      <c r="KK353">
        <v>91.4564</v>
      </c>
    </row>
    <row r="354" spans="1:297">
      <c r="A354">
        <v>336</v>
      </c>
      <c r="B354">
        <v>1758574359.1</v>
      </c>
      <c r="C354">
        <v>9581.5</v>
      </c>
      <c r="D354" t="s">
        <v>1120</v>
      </c>
      <c r="E354" t="s">
        <v>1121</v>
      </c>
      <c r="F354">
        <v>5</v>
      </c>
      <c r="G354" t="s">
        <v>1027</v>
      </c>
      <c r="H354" t="s">
        <v>438</v>
      </c>
      <c r="I354">
        <v>1758574351.314285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(EA354+(U354+2*0.95*5.67E-8*(((EA354+$B$9)+273)^4-(EA354+273)^4)-44100*J354)/(1.84*29.3*R354+8*0.95*5.67E-8*(EA354+273)^3))</f>
        <v>0</v>
      </c>
      <c r="W354">
        <f>($C$9*EB354+$D$9*EC354+$E$9*V354)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2*0.95*5.67E-8*(((EA354+$B$9)+273)^4-(W354+273)^4)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787.1709969195845</v>
      </c>
      <c r="AK354">
        <v>737.5006666666668</v>
      </c>
      <c r="AL354">
        <v>3.335301246637403</v>
      </c>
      <c r="AM354">
        <v>64.87890577016289</v>
      </c>
      <c r="AN354">
        <f>(AP354 - AO354 + DY354*1E3/(8.314*(EA354+273.15)) * AR354/DX354 * AQ354) * DX354/(100*DL354) * 1000/(1000 - AP354)</f>
        <v>0</v>
      </c>
      <c r="AO354">
        <v>16.79306858572789</v>
      </c>
      <c r="AP354">
        <v>23.71275818181817</v>
      </c>
      <c r="AQ354">
        <v>-0.0002234660030347539</v>
      </c>
      <c r="AR354">
        <v>105.4873965912512</v>
      </c>
      <c r="AS354">
        <v>0</v>
      </c>
      <c r="AT354">
        <v>0</v>
      </c>
      <c r="AU354">
        <f>IF(AS354*$H$15&gt;=AW354,1.0,(AW354/(AW354-AS354*$H$15)))</f>
        <v>0</v>
      </c>
      <c r="AV354">
        <f>(AU354-1)*100</f>
        <v>0</v>
      </c>
      <c r="AW354">
        <f>MAX(0,($B$15+$C$15*EF354)/(1+$D$15*EF354)*DY354/(EA354+273)*$E$15)</f>
        <v>0</v>
      </c>
      <c r="AX354" t="s">
        <v>439</v>
      </c>
      <c r="AY354" t="s">
        <v>439</v>
      </c>
      <c r="AZ354">
        <v>0</v>
      </c>
      <c r="BA354">
        <v>0</v>
      </c>
      <c r="BB354">
        <f>1-AZ354/BA354</f>
        <v>0</v>
      </c>
      <c r="BC354">
        <v>0</v>
      </c>
      <c r="BD354" t="s">
        <v>439</v>
      </c>
      <c r="BE354" t="s">
        <v>439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439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$B$13*EG354+$C$13*EH354+$F$13*ES354*(1-EV354)</f>
        <v>0</v>
      </c>
      <c r="DI354">
        <f>DH354*DJ354</f>
        <v>0</v>
      </c>
      <c r="DJ354">
        <f>($B$13*$D$11+$C$13*$D$11+$F$13*((FF354+EX354)/MAX(FF354+EX354+FG354, 0.1)*$I$11+FG354/MAX(FF354+EX354+FG354, 0.1)*$J$11))/($B$13+$C$13+$F$13)</f>
        <v>0</v>
      </c>
      <c r="DK354">
        <f>($B$13*$K$11+$C$13*$K$11+$F$13*((FF354+EX354)/MAX(FF354+EX354+FG354, 0.1)*$P$11+FG354/MAX(FF354+EX354+FG354, 0.1)*$Q$11))/($B$13+$C$13+$F$13)</f>
        <v>0</v>
      </c>
      <c r="DL354">
        <v>5.18</v>
      </c>
      <c r="DM354">
        <v>0.5</v>
      </c>
      <c r="DN354" t="s">
        <v>440</v>
      </c>
      <c r="DO354">
        <v>2</v>
      </c>
      <c r="DP354" t="b">
        <v>1</v>
      </c>
      <c r="DQ354">
        <v>1758574351.314285</v>
      </c>
      <c r="DR354">
        <v>696.3432857142856</v>
      </c>
      <c r="DS354">
        <v>758.0496071428571</v>
      </c>
      <c r="DT354">
        <v>23.73076428571429</v>
      </c>
      <c r="DU354">
        <v>16.81688928571429</v>
      </c>
      <c r="DV354">
        <v>697.5111071428572</v>
      </c>
      <c r="DW354">
        <v>23.41664285714285</v>
      </c>
      <c r="DX354">
        <v>500.0015357142857</v>
      </c>
      <c r="DY354">
        <v>89.82251071428571</v>
      </c>
      <c r="DZ354">
        <v>0.068397475</v>
      </c>
      <c r="EA354">
        <v>29.99463214285714</v>
      </c>
      <c r="EB354">
        <v>29.98712857142857</v>
      </c>
      <c r="EC354">
        <v>999.9000000000002</v>
      </c>
      <c r="ED354">
        <v>0</v>
      </c>
      <c r="EE354">
        <v>0</v>
      </c>
      <c r="EF354">
        <v>10014.89571428571</v>
      </c>
      <c r="EG354">
        <v>0</v>
      </c>
      <c r="EH354">
        <v>8.80354</v>
      </c>
      <c r="EI354">
        <v>-61.706275</v>
      </c>
      <c r="EJ354">
        <v>713.2696428571427</v>
      </c>
      <c r="EK354">
        <v>771.0155714285713</v>
      </c>
      <c r="EL354">
        <v>6.913872857142858</v>
      </c>
      <c r="EM354">
        <v>758.0496071428571</v>
      </c>
      <c r="EN354">
        <v>16.81688928571429</v>
      </c>
      <c r="EO354">
        <v>2.131556071428572</v>
      </c>
      <c r="EP354">
        <v>1.510535</v>
      </c>
      <c r="EQ354">
        <v>18.45697142857143</v>
      </c>
      <c r="ER354">
        <v>13.075225</v>
      </c>
      <c r="ES354">
        <v>1999.990714285714</v>
      </c>
      <c r="ET354">
        <v>0.9799993214285713</v>
      </c>
      <c r="EU354">
        <v>0.02000046428571429</v>
      </c>
      <c r="EV354">
        <v>0</v>
      </c>
      <c r="EW354">
        <v>882.2736428571427</v>
      </c>
      <c r="EX354">
        <v>5.00078</v>
      </c>
      <c r="EY354">
        <v>17610.69642857143</v>
      </c>
      <c r="EZ354">
        <v>16379.56071428572</v>
      </c>
      <c r="FA354">
        <v>40.00642857142856</v>
      </c>
      <c r="FB354">
        <v>40.69824999999999</v>
      </c>
      <c r="FC354">
        <v>40.19835714285713</v>
      </c>
      <c r="FD354">
        <v>40.42621428571429</v>
      </c>
      <c r="FE354">
        <v>41.22525</v>
      </c>
      <c r="FF354">
        <v>1955.090714285714</v>
      </c>
      <c r="FG354">
        <v>39.9</v>
      </c>
      <c r="FH354">
        <v>0</v>
      </c>
      <c r="FI354">
        <v>1758574357.2</v>
      </c>
      <c r="FJ354">
        <v>0</v>
      </c>
      <c r="FK354">
        <v>882.84324</v>
      </c>
      <c r="FL354">
        <v>52.9305384634994</v>
      </c>
      <c r="FM354">
        <v>1045.692307600584</v>
      </c>
      <c r="FN354">
        <v>17622.056</v>
      </c>
      <c r="FO354">
        <v>15</v>
      </c>
      <c r="FP354">
        <v>0</v>
      </c>
      <c r="FQ354" t="s">
        <v>441</v>
      </c>
      <c r="FR354">
        <v>1746989605.5</v>
      </c>
      <c r="FS354">
        <v>1746989593.5</v>
      </c>
      <c r="FT354">
        <v>0</v>
      </c>
      <c r="FU354">
        <v>-0.274</v>
      </c>
      <c r="FV354">
        <v>-0.002</v>
      </c>
      <c r="FW354">
        <v>2.549</v>
      </c>
      <c r="FX354">
        <v>0.129</v>
      </c>
      <c r="FY354">
        <v>420</v>
      </c>
      <c r="FZ354">
        <v>17</v>
      </c>
      <c r="GA354">
        <v>0.02</v>
      </c>
      <c r="GB354">
        <v>0.04</v>
      </c>
      <c r="GC354">
        <v>-61.37796000000001</v>
      </c>
      <c r="GD354">
        <v>-6.657352345215737</v>
      </c>
      <c r="GE354">
        <v>0.6440517230005677</v>
      </c>
      <c r="GF354">
        <v>0</v>
      </c>
      <c r="GG354">
        <v>879.2310588235293</v>
      </c>
      <c r="GH354">
        <v>55.71535523085705</v>
      </c>
      <c r="GI354">
        <v>5.474461133520088</v>
      </c>
      <c r="GJ354">
        <v>0</v>
      </c>
      <c r="GK354">
        <v>6.911794749999999</v>
      </c>
      <c r="GL354">
        <v>0.02505422138835812</v>
      </c>
      <c r="GM354">
        <v>0.008271938100439375</v>
      </c>
      <c r="GN354">
        <v>1</v>
      </c>
      <c r="GO354">
        <v>1</v>
      </c>
      <c r="GP354">
        <v>3</v>
      </c>
      <c r="GQ354" t="s">
        <v>451</v>
      </c>
      <c r="GR354">
        <v>3.10179</v>
      </c>
      <c r="GS354">
        <v>2.72642</v>
      </c>
      <c r="GT354">
        <v>0.128671</v>
      </c>
      <c r="GU354">
        <v>0.135884</v>
      </c>
      <c r="GV354">
        <v>0.105968</v>
      </c>
      <c r="GW354">
        <v>0.083956</v>
      </c>
      <c r="GX354">
        <v>22735.9</v>
      </c>
      <c r="GY354">
        <v>20514</v>
      </c>
      <c r="GZ354">
        <v>26658.4</v>
      </c>
      <c r="HA354">
        <v>23964.4</v>
      </c>
      <c r="HB354">
        <v>38143.8</v>
      </c>
      <c r="HC354">
        <v>32473.7</v>
      </c>
      <c r="HD354">
        <v>46554.9</v>
      </c>
      <c r="HE354">
        <v>37929.6</v>
      </c>
      <c r="HF354">
        <v>1.86855</v>
      </c>
      <c r="HG354">
        <v>1.8314</v>
      </c>
      <c r="HH354">
        <v>0.0789464</v>
      </c>
      <c r="HI354">
        <v>0</v>
      </c>
      <c r="HJ354">
        <v>28.6923</v>
      </c>
      <c r="HK354">
        <v>999.9</v>
      </c>
      <c r="HL354">
        <v>38.8</v>
      </c>
      <c r="HM354">
        <v>32.8</v>
      </c>
      <c r="HN354">
        <v>21.5794</v>
      </c>
      <c r="HO354">
        <v>61.465</v>
      </c>
      <c r="HP354">
        <v>22.8726</v>
      </c>
      <c r="HQ354">
        <v>1</v>
      </c>
      <c r="HR354">
        <v>0.175262</v>
      </c>
      <c r="HS354">
        <v>-0.423971</v>
      </c>
      <c r="HT354">
        <v>20.2797</v>
      </c>
      <c r="HU354">
        <v>5.2107</v>
      </c>
      <c r="HV354">
        <v>11.98</v>
      </c>
      <c r="HW354">
        <v>4.9633</v>
      </c>
      <c r="HX354">
        <v>3.27448</v>
      </c>
      <c r="HY354">
        <v>9999</v>
      </c>
      <c r="HZ354">
        <v>9999</v>
      </c>
      <c r="IA354">
        <v>9999</v>
      </c>
      <c r="IB354">
        <v>999.9</v>
      </c>
      <c r="IC354">
        <v>1.86394</v>
      </c>
      <c r="ID354">
        <v>1.86007</v>
      </c>
      <c r="IE354">
        <v>1.85843</v>
      </c>
      <c r="IF354">
        <v>1.85979</v>
      </c>
      <c r="IG354">
        <v>1.85989</v>
      </c>
      <c r="IH354">
        <v>1.85838</v>
      </c>
      <c r="II354">
        <v>1.85745</v>
      </c>
      <c r="IJ354">
        <v>1.85242</v>
      </c>
      <c r="IK354">
        <v>0</v>
      </c>
      <c r="IL354">
        <v>0</v>
      </c>
      <c r="IM354">
        <v>0</v>
      </c>
      <c r="IN354">
        <v>0</v>
      </c>
      <c r="IO354" t="s">
        <v>443</v>
      </c>
      <c r="IP354" t="s">
        <v>444</v>
      </c>
      <c r="IQ354" t="s">
        <v>445</v>
      </c>
      <c r="IR354" t="s">
        <v>445</v>
      </c>
      <c r="IS354" t="s">
        <v>445</v>
      </c>
      <c r="IT354" t="s">
        <v>445</v>
      </c>
      <c r="IU354">
        <v>0</v>
      </c>
      <c r="IV354">
        <v>100</v>
      </c>
      <c r="IW354">
        <v>100</v>
      </c>
      <c r="IX354">
        <v>-1.153</v>
      </c>
      <c r="IY354">
        <v>0.3136</v>
      </c>
      <c r="IZ354">
        <v>-1.088691465271074</v>
      </c>
      <c r="JA354">
        <v>-0.0009653133281458612</v>
      </c>
      <c r="JB354">
        <v>1.467522864134924E-06</v>
      </c>
      <c r="JC354">
        <v>-3.533429210606989E-10</v>
      </c>
      <c r="JD354">
        <v>0.001055554131792665</v>
      </c>
      <c r="JE354">
        <v>0.003653998214210923</v>
      </c>
      <c r="JF354">
        <v>0.0003927652080039181</v>
      </c>
      <c r="JG354">
        <v>9.453655735445027E-07</v>
      </c>
      <c r="JH354">
        <v>2</v>
      </c>
      <c r="JI354">
        <v>1975</v>
      </c>
      <c r="JJ354">
        <v>1</v>
      </c>
      <c r="JK354">
        <v>27</v>
      </c>
      <c r="JL354">
        <v>193079.2</v>
      </c>
      <c r="JM354">
        <v>193079.4</v>
      </c>
      <c r="JN354">
        <v>1.91162</v>
      </c>
      <c r="JO354">
        <v>2.63428</v>
      </c>
      <c r="JP354">
        <v>1.49658</v>
      </c>
      <c r="JQ354">
        <v>2.34985</v>
      </c>
      <c r="JR354">
        <v>1.54907</v>
      </c>
      <c r="JS354">
        <v>2.36816</v>
      </c>
      <c r="JT354">
        <v>37.1941</v>
      </c>
      <c r="JU354">
        <v>24.1663</v>
      </c>
      <c r="JV354">
        <v>18</v>
      </c>
      <c r="JW354">
        <v>486.586</v>
      </c>
      <c r="JX354">
        <v>477.405</v>
      </c>
      <c r="JY354">
        <v>29.0161</v>
      </c>
      <c r="JZ354">
        <v>29.5241</v>
      </c>
      <c r="KA354">
        <v>29.9999</v>
      </c>
      <c r="KB354">
        <v>29.7287</v>
      </c>
      <c r="KC354">
        <v>29.7186</v>
      </c>
      <c r="KD354">
        <v>38.4895</v>
      </c>
      <c r="KE354">
        <v>19.7329</v>
      </c>
      <c r="KF354">
        <v>41.5372</v>
      </c>
      <c r="KG354">
        <v>29.0257</v>
      </c>
      <c r="KH354">
        <v>807.914</v>
      </c>
      <c r="KI354">
        <v>16.8547</v>
      </c>
      <c r="KJ354">
        <v>101.786</v>
      </c>
      <c r="KK354">
        <v>91.45780000000001</v>
      </c>
    </row>
    <row r="355" spans="1:297">
      <c r="A355">
        <v>337</v>
      </c>
      <c r="B355">
        <v>1758574364.1</v>
      </c>
      <c r="C355">
        <v>9586.5</v>
      </c>
      <c r="D355" t="s">
        <v>1122</v>
      </c>
      <c r="E355" t="s">
        <v>1123</v>
      </c>
      <c r="F355">
        <v>5</v>
      </c>
      <c r="G355" t="s">
        <v>1027</v>
      </c>
      <c r="H355" t="s">
        <v>438</v>
      </c>
      <c r="I355">
        <v>1758574356.6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(EA355+(U355+2*0.95*5.67E-8*(((EA355+$B$9)+273)^4-(EA355+273)^4)-44100*J355)/(1.84*29.3*R355+8*0.95*5.67E-8*(EA355+273)^3))</f>
        <v>0</v>
      </c>
      <c r="W355">
        <f>($C$9*EB355+$D$9*EC355+$E$9*V355)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2*0.95*5.67E-8*(((EA355+$B$9)+273)^4-(W355+273)^4)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804.4374518361692</v>
      </c>
      <c r="AK355">
        <v>754.1868848484845</v>
      </c>
      <c r="AL355">
        <v>3.334496402344799</v>
      </c>
      <c r="AM355">
        <v>64.87890577016289</v>
      </c>
      <c r="AN355">
        <f>(AP355 - AO355 + DY355*1E3/(8.314*(EA355+273.15)) * AR355/DX355 * AQ355) * DX355/(100*DL355) * 1000/(1000 - AP355)</f>
        <v>0</v>
      </c>
      <c r="AO355">
        <v>16.74897153699236</v>
      </c>
      <c r="AP355">
        <v>23.67401393939394</v>
      </c>
      <c r="AQ355">
        <v>-0.007161206673624631</v>
      </c>
      <c r="AR355">
        <v>105.4873965912512</v>
      </c>
      <c r="AS355">
        <v>0</v>
      </c>
      <c r="AT355">
        <v>0</v>
      </c>
      <c r="AU355">
        <f>IF(AS355*$H$15&gt;=AW355,1.0,(AW355/(AW355-AS355*$H$15)))</f>
        <v>0</v>
      </c>
      <c r="AV355">
        <f>(AU355-1)*100</f>
        <v>0</v>
      </c>
      <c r="AW355">
        <f>MAX(0,($B$15+$C$15*EF355)/(1+$D$15*EF355)*DY355/(EA355+273)*$E$15)</f>
        <v>0</v>
      </c>
      <c r="AX355" t="s">
        <v>439</v>
      </c>
      <c r="AY355" t="s">
        <v>439</v>
      </c>
      <c r="AZ355">
        <v>0</v>
      </c>
      <c r="BA355">
        <v>0</v>
      </c>
      <c r="BB355">
        <f>1-AZ355/BA355</f>
        <v>0</v>
      </c>
      <c r="BC355">
        <v>0</v>
      </c>
      <c r="BD355" t="s">
        <v>439</v>
      </c>
      <c r="BE355" t="s">
        <v>439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439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$B$13*EG355+$C$13*EH355+$F$13*ES355*(1-EV355)</f>
        <v>0</v>
      </c>
      <c r="DI355">
        <f>DH355*DJ355</f>
        <v>0</v>
      </c>
      <c r="DJ355">
        <f>($B$13*$D$11+$C$13*$D$11+$F$13*((FF355+EX355)/MAX(FF355+EX355+FG355, 0.1)*$I$11+FG355/MAX(FF355+EX355+FG355, 0.1)*$J$11))/($B$13+$C$13+$F$13)</f>
        <v>0</v>
      </c>
      <c r="DK355">
        <f>($B$13*$K$11+$C$13*$K$11+$F$13*((FF355+EX355)/MAX(FF355+EX355+FG355, 0.1)*$P$11+FG355/MAX(FF355+EX355+FG355, 0.1)*$Q$11))/($B$13+$C$13+$F$13)</f>
        <v>0</v>
      </c>
      <c r="DL355">
        <v>5.18</v>
      </c>
      <c r="DM355">
        <v>0.5</v>
      </c>
      <c r="DN355" t="s">
        <v>440</v>
      </c>
      <c r="DO355">
        <v>2</v>
      </c>
      <c r="DP355" t="b">
        <v>1</v>
      </c>
      <c r="DQ355">
        <v>1758574356.6</v>
      </c>
      <c r="DR355">
        <v>713.5078148148149</v>
      </c>
      <c r="DS355">
        <v>775.8081481481481</v>
      </c>
      <c r="DT355">
        <v>23.71328518518519</v>
      </c>
      <c r="DU355">
        <v>16.79142962962963</v>
      </c>
      <c r="DV355">
        <v>714.6657407407408</v>
      </c>
      <c r="DW355">
        <v>23.39956666666667</v>
      </c>
      <c r="DX355">
        <v>499.9934814814814</v>
      </c>
      <c r="DY355">
        <v>89.82407037037038</v>
      </c>
      <c r="DZ355">
        <v>0.0683361111111111</v>
      </c>
      <c r="EA355">
        <v>29.99011481481481</v>
      </c>
      <c r="EB355">
        <v>29.98010370370371</v>
      </c>
      <c r="EC355">
        <v>999.9000000000001</v>
      </c>
      <c r="ED355">
        <v>0</v>
      </c>
      <c r="EE355">
        <v>0</v>
      </c>
      <c r="EF355">
        <v>10009.84518518519</v>
      </c>
      <c r="EG355">
        <v>0</v>
      </c>
      <c r="EH355">
        <v>8.80354</v>
      </c>
      <c r="EI355">
        <v>-62.30030740740742</v>
      </c>
      <c r="EJ355">
        <v>730.8381111111112</v>
      </c>
      <c r="EK355">
        <v>789.0570740740741</v>
      </c>
      <c r="EL355">
        <v>6.921844444444445</v>
      </c>
      <c r="EM355">
        <v>775.8081481481481</v>
      </c>
      <c r="EN355">
        <v>16.79142962962963</v>
      </c>
      <c r="EO355">
        <v>2.130023333333333</v>
      </c>
      <c r="EP355">
        <v>1.508274814814815</v>
      </c>
      <c r="EQ355">
        <v>18.44548148148148</v>
      </c>
      <c r="ER355">
        <v>13.05229259259259</v>
      </c>
      <c r="ES355">
        <v>1999.987407407408</v>
      </c>
      <c r="ET355">
        <v>0.9799992222222221</v>
      </c>
      <c r="EU355">
        <v>0.02000056666666667</v>
      </c>
      <c r="EV355">
        <v>0</v>
      </c>
      <c r="EW355">
        <v>886.8056296296296</v>
      </c>
      <c r="EX355">
        <v>5.00078</v>
      </c>
      <c r="EY355">
        <v>17700.32222222222</v>
      </c>
      <c r="EZ355">
        <v>16379.54074074074</v>
      </c>
      <c r="FA355">
        <v>40.00207407407407</v>
      </c>
      <c r="FB355">
        <v>40.694</v>
      </c>
      <c r="FC355">
        <v>40.20333333333333</v>
      </c>
      <c r="FD355">
        <v>40.42577777777777</v>
      </c>
      <c r="FE355">
        <v>41.20577777777776</v>
      </c>
      <c r="FF355">
        <v>1955.087407407407</v>
      </c>
      <c r="FG355">
        <v>39.9</v>
      </c>
      <c r="FH355">
        <v>0</v>
      </c>
      <c r="FI355">
        <v>1758574362</v>
      </c>
      <c r="FJ355">
        <v>0</v>
      </c>
      <c r="FK355">
        <v>886.9054799999999</v>
      </c>
      <c r="FL355">
        <v>48.60969224567506</v>
      </c>
      <c r="FM355">
        <v>976.9769215351063</v>
      </c>
      <c r="FN355">
        <v>17702.852</v>
      </c>
      <c r="FO355">
        <v>15</v>
      </c>
      <c r="FP355">
        <v>0</v>
      </c>
      <c r="FQ355" t="s">
        <v>441</v>
      </c>
      <c r="FR355">
        <v>1746989605.5</v>
      </c>
      <c r="FS355">
        <v>1746989593.5</v>
      </c>
      <c r="FT355">
        <v>0</v>
      </c>
      <c r="FU355">
        <v>-0.274</v>
      </c>
      <c r="FV355">
        <v>-0.002</v>
      </c>
      <c r="FW355">
        <v>2.549</v>
      </c>
      <c r="FX355">
        <v>0.129</v>
      </c>
      <c r="FY355">
        <v>420</v>
      </c>
      <c r="FZ355">
        <v>17</v>
      </c>
      <c r="GA355">
        <v>0.02</v>
      </c>
      <c r="GB355">
        <v>0.04</v>
      </c>
      <c r="GC355">
        <v>-61.96298292682927</v>
      </c>
      <c r="GD355">
        <v>-6.710862020905877</v>
      </c>
      <c r="GE355">
        <v>0.6652567356612428</v>
      </c>
      <c r="GF355">
        <v>0</v>
      </c>
      <c r="GG355">
        <v>884.0288823529411</v>
      </c>
      <c r="GH355">
        <v>51.62692127133427</v>
      </c>
      <c r="GI355">
        <v>5.077192419882478</v>
      </c>
      <c r="GJ355">
        <v>0</v>
      </c>
      <c r="GK355">
        <v>6.919244634146342</v>
      </c>
      <c r="GL355">
        <v>0.09885177700349597</v>
      </c>
      <c r="GM355">
        <v>0.01510678011205419</v>
      </c>
      <c r="GN355">
        <v>1</v>
      </c>
      <c r="GO355">
        <v>1</v>
      </c>
      <c r="GP355">
        <v>3</v>
      </c>
      <c r="GQ355" t="s">
        <v>451</v>
      </c>
      <c r="GR355">
        <v>3.10174</v>
      </c>
      <c r="GS355">
        <v>2.72654</v>
      </c>
      <c r="GT355">
        <v>0.13063</v>
      </c>
      <c r="GU355">
        <v>0.137816</v>
      </c>
      <c r="GV355">
        <v>0.105856</v>
      </c>
      <c r="GW355">
        <v>0.0839608</v>
      </c>
      <c r="GX355">
        <v>22684.6</v>
      </c>
      <c r="GY355">
        <v>20468.2</v>
      </c>
      <c r="GZ355">
        <v>26658.2</v>
      </c>
      <c r="HA355">
        <v>23964.5</v>
      </c>
      <c r="HB355">
        <v>38148.8</v>
      </c>
      <c r="HC355">
        <v>32473.5</v>
      </c>
      <c r="HD355">
        <v>46554.8</v>
      </c>
      <c r="HE355">
        <v>37929.4</v>
      </c>
      <c r="HF355">
        <v>1.86852</v>
      </c>
      <c r="HG355">
        <v>1.83185</v>
      </c>
      <c r="HH355">
        <v>0.0794083</v>
      </c>
      <c r="HI355">
        <v>0</v>
      </c>
      <c r="HJ355">
        <v>28.6783</v>
      </c>
      <c r="HK355">
        <v>999.9</v>
      </c>
      <c r="HL355">
        <v>38.8</v>
      </c>
      <c r="HM355">
        <v>32.8</v>
      </c>
      <c r="HN355">
        <v>21.5791</v>
      </c>
      <c r="HO355">
        <v>60.695</v>
      </c>
      <c r="HP355">
        <v>22.7284</v>
      </c>
      <c r="HQ355">
        <v>1</v>
      </c>
      <c r="HR355">
        <v>0.175122</v>
      </c>
      <c r="HS355">
        <v>-0.456155</v>
      </c>
      <c r="HT355">
        <v>20.2794</v>
      </c>
      <c r="HU355">
        <v>5.2107</v>
      </c>
      <c r="HV355">
        <v>11.98</v>
      </c>
      <c r="HW355">
        <v>4.96325</v>
      </c>
      <c r="HX355">
        <v>3.27443</v>
      </c>
      <c r="HY355">
        <v>9999</v>
      </c>
      <c r="HZ355">
        <v>9999</v>
      </c>
      <c r="IA355">
        <v>9999</v>
      </c>
      <c r="IB355">
        <v>999.9</v>
      </c>
      <c r="IC355">
        <v>1.86395</v>
      </c>
      <c r="ID355">
        <v>1.86006</v>
      </c>
      <c r="IE355">
        <v>1.85844</v>
      </c>
      <c r="IF355">
        <v>1.85976</v>
      </c>
      <c r="IG355">
        <v>1.85988</v>
      </c>
      <c r="IH355">
        <v>1.85837</v>
      </c>
      <c r="II355">
        <v>1.85745</v>
      </c>
      <c r="IJ355">
        <v>1.85242</v>
      </c>
      <c r="IK355">
        <v>0</v>
      </c>
      <c r="IL355">
        <v>0</v>
      </c>
      <c r="IM355">
        <v>0</v>
      </c>
      <c r="IN355">
        <v>0</v>
      </c>
      <c r="IO355" t="s">
        <v>443</v>
      </c>
      <c r="IP355" t="s">
        <v>444</v>
      </c>
      <c r="IQ355" t="s">
        <v>445</v>
      </c>
      <c r="IR355" t="s">
        <v>445</v>
      </c>
      <c r="IS355" t="s">
        <v>445</v>
      </c>
      <c r="IT355" t="s">
        <v>445</v>
      </c>
      <c r="IU355">
        <v>0</v>
      </c>
      <c r="IV355">
        <v>100</v>
      </c>
      <c r="IW355">
        <v>100</v>
      </c>
      <c r="IX355">
        <v>-1.143</v>
      </c>
      <c r="IY355">
        <v>0.3127</v>
      </c>
      <c r="IZ355">
        <v>-1.088691465271074</v>
      </c>
      <c r="JA355">
        <v>-0.0009653133281458612</v>
      </c>
      <c r="JB355">
        <v>1.467522864134924E-06</v>
      </c>
      <c r="JC355">
        <v>-3.533429210606989E-10</v>
      </c>
      <c r="JD355">
        <v>0.001055554131792665</v>
      </c>
      <c r="JE355">
        <v>0.003653998214210923</v>
      </c>
      <c r="JF355">
        <v>0.0003927652080039181</v>
      </c>
      <c r="JG355">
        <v>9.453655735445027E-07</v>
      </c>
      <c r="JH355">
        <v>2</v>
      </c>
      <c r="JI355">
        <v>1975</v>
      </c>
      <c r="JJ355">
        <v>1</v>
      </c>
      <c r="JK355">
        <v>27</v>
      </c>
      <c r="JL355">
        <v>193079.3</v>
      </c>
      <c r="JM355">
        <v>193079.5</v>
      </c>
      <c r="JN355">
        <v>1.94824</v>
      </c>
      <c r="JO355">
        <v>2.62573</v>
      </c>
      <c r="JP355">
        <v>1.49658</v>
      </c>
      <c r="JQ355">
        <v>2.34985</v>
      </c>
      <c r="JR355">
        <v>1.54907</v>
      </c>
      <c r="JS355">
        <v>2.46216</v>
      </c>
      <c r="JT355">
        <v>37.1941</v>
      </c>
      <c r="JU355">
        <v>24.1751</v>
      </c>
      <c r="JV355">
        <v>18</v>
      </c>
      <c r="JW355">
        <v>486.571</v>
      </c>
      <c r="JX355">
        <v>477.694</v>
      </c>
      <c r="JY355">
        <v>29.03</v>
      </c>
      <c r="JZ355">
        <v>29.5216</v>
      </c>
      <c r="KA355">
        <v>30</v>
      </c>
      <c r="KB355">
        <v>29.7287</v>
      </c>
      <c r="KC355">
        <v>29.7184</v>
      </c>
      <c r="KD355">
        <v>39.1065</v>
      </c>
      <c r="KE355">
        <v>19.4335</v>
      </c>
      <c r="KF355">
        <v>41.5372</v>
      </c>
      <c r="KG355">
        <v>29.0418</v>
      </c>
      <c r="KH355">
        <v>821.272</v>
      </c>
      <c r="KI355">
        <v>16.879</v>
      </c>
      <c r="KJ355">
        <v>101.785</v>
      </c>
      <c r="KK355">
        <v>91.4576</v>
      </c>
    </row>
    <row r="356" spans="1:297">
      <c r="A356">
        <v>338</v>
      </c>
      <c r="B356">
        <v>1758574369.1</v>
      </c>
      <c r="C356">
        <v>9591.5</v>
      </c>
      <c r="D356" t="s">
        <v>1124</v>
      </c>
      <c r="E356" t="s">
        <v>1125</v>
      </c>
      <c r="F356">
        <v>5</v>
      </c>
      <c r="G356" t="s">
        <v>1027</v>
      </c>
      <c r="H356" t="s">
        <v>438</v>
      </c>
      <c r="I356">
        <v>1758574361.314285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(EA356+(U356+2*0.95*5.67E-8*(((EA356+$B$9)+273)^4-(EA356+273)^4)-44100*J356)/(1.84*29.3*R356+8*0.95*5.67E-8*(EA356+273)^3))</f>
        <v>0</v>
      </c>
      <c r="W356">
        <f>($C$9*EB356+$D$9*EC356+$E$9*V356)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2*0.95*5.67E-8*(((EA356+$B$9)+273)^4-(W356+273)^4)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821.5857714605316</v>
      </c>
      <c r="AK356">
        <v>770.8489454545455</v>
      </c>
      <c r="AL356">
        <v>3.325832723639434</v>
      </c>
      <c r="AM356">
        <v>64.87890577016289</v>
      </c>
      <c r="AN356">
        <f>(AP356 - AO356 + DY356*1E3/(8.314*(EA356+273.15)) * AR356/DX356 * AQ356) * DX356/(100*DL356) * 1000/(1000 - AP356)</f>
        <v>0</v>
      </c>
      <c r="AO356">
        <v>16.78324310281936</v>
      </c>
      <c r="AP356">
        <v>23.65542484848484</v>
      </c>
      <c r="AQ356">
        <v>-0.001310153412749588</v>
      </c>
      <c r="AR356">
        <v>105.4873965912512</v>
      </c>
      <c r="AS356">
        <v>0</v>
      </c>
      <c r="AT356">
        <v>0</v>
      </c>
      <c r="AU356">
        <f>IF(AS356*$H$15&gt;=AW356,1.0,(AW356/(AW356-AS356*$H$15)))</f>
        <v>0</v>
      </c>
      <c r="AV356">
        <f>(AU356-1)*100</f>
        <v>0</v>
      </c>
      <c r="AW356">
        <f>MAX(0,($B$15+$C$15*EF356)/(1+$D$15*EF356)*DY356/(EA356+273)*$E$15)</f>
        <v>0</v>
      </c>
      <c r="AX356" t="s">
        <v>439</v>
      </c>
      <c r="AY356" t="s">
        <v>439</v>
      </c>
      <c r="AZ356">
        <v>0</v>
      </c>
      <c r="BA356">
        <v>0</v>
      </c>
      <c r="BB356">
        <f>1-AZ356/BA356</f>
        <v>0</v>
      </c>
      <c r="BC356">
        <v>0</v>
      </c>
      <c r="BD356" t="s">
        <v>439</v>
      </c>
      <c r="BE356" t="s">
        <v>439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439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$B$13*EG356+$C$13*EH356+$F$13*ES356*(1-EV356)</f>
        <v>0</v>
      </c>
      <c r="DI356">
        <f>DH356*DJ356</f>
        <v>0</v>
      </c>
      <c r="DJ356">
        <f>($B$13*$D$11+$C$13*$D$11+$F$13*((FF356+EX356)/MAX(FF356+EX356+FG356, 0.1)*$I$11+FG356/MAX(FF356+EX356+FG356, 0.1)*$J$11))/($B$13+$C$13+$F$13)</f>
        <v>0</v>
      </c>
      <c r="DK356">
        <f>($B$13*$K$11+$C$13*$K$11+$F$13*((FF356+EX356)/MAX(FF356+EX356+FG356, 0.1)*$P$11+FG356/MAX(FF356+EX356+FG356, 0.1)*$Q$11))/($B$13+$C$13+$F$13)</f>
        <v>0</v>
      </c>
      <c r="DL356">
        <v>5.18</v>
      </c>
      <c r="DM356">
        <v>0.5</v>
      </c>
      <c r="DN356" t="s">
        <v>440</v>
      </c>
      <c r="DO356">
        <v>2</v>
      </c>
      <c r="DP356" t="b">
        <v>1</v>
      </c>
      <c r="DQ356">
        <v>1758574361.314285</v>
      </c>
      <c r="DR356">
        <v>728.8751428571429</v>
      </c>
      <c r="DS356">
        <v>791.6688928571429</v>
      </c>
      <c r="DT356">
        <v>23.69159642857143</v>
      </c>
      <c r="DU356">
        <v>16.778475</v>
      </c>
      <c r="DV356">
        <v>730.0237142857143</v>
      </c>
      <c r="DW356">
        <v>23.37838214285714</v>
      </c>
      <c r="DX356">
        <v>500.0414999999999</v>
      </c>
      <c r="DY356">
        <v>89.82473571428571</v>
      </c>
      <c r="DZ356">
        <v>0.06823437142857143</v>
      </c>
      <c r="EA356">
        <v>29.98599642857143</v>
      </c>
      <c r="EB356">
        <v>29.97478928571428</v>
      </c>
      <c r="EC356">
        <v>999.9000000000002</v>
      </c>
      <c r="ED356">
        <v>0</v>
      </c>
      <c r="EE356">
        <v>0</v>
      </c>
      <c r="EF356">
        <v>10005.22714285714</v>
      </c>
      <c r="EG356">
        <v>0</v>
      </c>
      <c r="EH356">
        <v>8.80354</v>
      </c>
      <c r="EI356">
        <v>-62.79372499999999</v>
      </c>
      <c r="EJ356">
        <v>746.5619642857142</v>
      </c>
      <c r="EK356">
        <v>805.178392857143</v>
      </c>
      <c r="EL356">
        <v>6.913108214285714</v>
      </c>
      <c r="EM356">
        <v>791.6688928571429</v>
      </c>
      <c r="EN356">
        <v>16.778475</v>
      </c>
      <c r="EO356">
        <v>2.128091428571429</v>
      </c>
      <c r="EP356">
        <v>1.507123214285714</v>
      </c>
      <c r="EQ356">
        <v>18.43100357142857</v>
      </c>
      <c r="ER356">
        <v>13.04060714285714</v>
      </c>
      <c r="ES356">
        <v>2000.003571428571</v>
      </c>
      <c r="ET356">
        <v>0.9799993214285713</v>
      </c>
      <c r="EU356">
        <v>0.02000046428571429</v>
      </c>
      <c r="EV356">
        <v>0</v>
      </c>
      <c r="EW356">
        <v>890.5416071428573</v>
      </c>
      <c r="EX356">
        <v>5.00078</v>
      </c>
      <c r="EY356">
        <v>17774.65357142857</v>
      </c>
      <c r="EZ356">
        <v>16379.67142857143</v>
      </c>
      <c r="FA356">
        <v>39.97739285714285</v>
      </c>
      <c r="FB356">
        <v>40.69374999999999</v>
      </c>
      <c r="FC356">
        <v>40.20942857142857</v>
      </c>
      <c r="FD356">
        <v>40.42396428571428</v>
      </c>
      <c r="FE356">
        <v>41.17167857142857</v>
      </c>
      <c r="FF356">
        <v>1955.103571428571</v>
      </c>
      <c r="FG356">
        <v>39.9</v>
      </c>
      <c r="FH356">
        <v>0</v>
      </c>
      <c r="FI356">
        <v>1758574367.4</v>
      </c>
      <c r="FJ356">
        <v>0</v>
      </c>
      <c r="FK356">
        <v>890.9361153846155</v>
      </c>
      <c r="FL356">
        <v>45.70916240157359</v>
      </c>
      <c r="FM356">
        <v>904.4888888076672</v>
      </c>
      <c r="FN356">
        <v>17782.62692307692</v>
      </c>
      <c r="FO356">
        <v>15</v>
      </c>
      <c r="FP356">
        <v>0</v>
      </c>
      <c r="FQ356" t="s">
        <v>441</v>
      </c>
      <c r="FR356">
        <v>1746989605.5</v>
      </c>
      <c r="FS356">
        <v>1746989593.5</v>
      </c>
      <c r="FT356">
        <v>0</v>
      </c>
      <c r="FU356">
        <v>-0.274</v>
      </c>
      <c r="FV356">
        <v>-0.002</v>
      </c>
      <c r="FW356">
        <v>2.549</v>
      </c>
      <c r="FX356">
        <v>0.129</v>
      </c>
      <c r="FY356">
        <v>420</v>
      </c>
      <c r="FZ356">
        <v>17</v>
      </c>
      <c r="GA356">
        <v>0.02</v>
      </c>
      <c r="GB356">
        <v>0.04</v>
      </c>
      <c r="GC356">
        <v>-62.41313414634147</v>
      </c>
      <c r="GD356">
        <v>-6.2964794425087</v>
      </c>
      <c r="GE356">
        <v>0.6224687617236965</v>
      </c>
      <c r="GF356">
        <v>0</v>
      </c>
      <c r="GG356">
        <v>887.572705882353</v>
      </c>
      <c r="GH356">
        <v>48.37864020782366</v>
      </c>
      <c r="GI356">
        <v>4.756115076338795</v>
      </c>
      <c r="GJ356">
        <v>0</v>
      </c>
      <c r="GK356">
        <v>6.914840975609756</v>
      </c>
      <c r="GL356">
        <v>-0.01268885017421924</v>
      </c>
      <c r="GM356">
        <v>0.02001572452639365</v>
      </c>
      <c r="GN356">
        <v>1</v>
      </c>
      <c r="GO356">
        <v>1</v>
      </c>
      <c r="GP356">
        <v>3</v>
      </c>
      <c r="GQ356" t="s">
        <v>451</v>
      </c>
      <c r="GR356">
        <v>3.10155</v>
      </c>
      <c r="GS356">
        <v>2.72605</v>
      </c>
      <c r="GT356">
        <v>0.132562</v>
      </c>
      <c r="GU356">
        <v>0.139727</v>
      </c>
      <c r="GV356">
        <v>0.105806</v>
      </c>
      <c r="GW356">
        <v>0.08414190000000001</v>
      </c>
      <c r="GX356">
        <v>22634.3</v>
      </c>
      <c r="GY356">
        <v>20422.8</v>
      </c>
      <c r="GZ356">
        <v>26658.3</v>
      </c>
      <c r="HA356">
        <v>23964.5</v>
      </c>
      <c r="HB356">
        <v>38151.2</v>
      </c>
      <c r="HC356">
        <v>32467.4</v>
      </c>
      <c r="HD356">
        <v>46554.8</v>
      </c>
      <c r="HE356">
        <v>37929.6</v>
      </c>
      <c r="HF356">
        <v>1.86843</v>
      </c>
      <c r="HG356">
        <v>1.83188</v>
      </c>
      <c r="HH356">
        <v>0.0804812</v>
      </c>
      <c r="HI356">
        <v>0</v>
      </c>
      <c r="HJ356">
        <v>28.6617</v>
      </c>
      <c r="HK356">
        <v>999.9</v>
      </c>
      <c r="HL356">
        <v>38.8</v>
      </c>
      <c r="HM356">
        <v>32.8</v>
      </c>
      <c r="HN356">
        <v>21.5767</v>
      </c>
      <c r="HO356">
        <v>61.395</v>
      </c>
      <c r="HP356">
        <v>22.8926</v>
      </c>
      <c r="HQ356">
        <v>1</v>
      </c>
      <c r="HR356">
        <v>0.175152</v>
      </c>
      <c r="HS356">
        <v>-0.488927</v>
      </c>
      <c r="HT356">
        <v>20.2794</v>
      </c>
      <c r="HU356">
        <v>5.2116</v>
      </c>
      <c r="HV356">
        <v>11.98</v>
      </c>
      <c r="HW356">
        <v>4.96335</v>
      </c>
      <c r="HX356">
        <v>3.27458</v>
      </c>
      <c r="HY356">
        <v>9999</v>
      </c>
      <c r="HZ356">
        <v>9999</v>
      </c>
      <c r="IA356">
        <v>9999</v>
      </c>
      <c r="IB356">
        <v>999.9</v>
      </c>
      <c r="IC356">
        <v>1.86398</v>
      </c>
      <c r="ID356">
        <v>1.86006</v>
      </c>
      <c r="IE356">
        <v>1.85842</v>
      </c>
      <c r="IF356">
        <v>1.85978</v>
      </c>
      <c r="IG356">
        <v>1.85989</v>
      </c>
      <c r="IH356">
        <v>1.85837</v>
      </c>
      <c r="II356">
        <v>1.85745</v>
      </c>
      <c r="IJ356">
        <v>1.85242</v>
      </c>
      <c r="IK356">
        <v>0</v>
      </c>
      <c r="IL356">
        <v>0</v>
      </c>
      <c r="IM356">
        <v>0</v>
      </c>
      <c r="IN356">
        <v>0</v>
      </c>
      <c r="IO356" t="s">
        <v>443</v>
      </c>
      <c r="IP356" t="s">
        <v>444</v>
      </c>
      <c r="IQ356" t="s">
        <v>445</v>
      </c>
      <c r="IR356" t="s">
        <v>445</v>
      </c>
      <c r="IS356" t="s">
        <v>445</v>
      </c>
      <c r="IT356" t="s">
        <v>445</v>
      </c>
      <c r="IU356">
        <v>0</v>
      </c>
      <c r="IV356">
        <v>100</v>
      </c>
      <c r="IW356">
        <v>100</v>
      </c>
      <c r="IX356">
        <v>-1.133</v>
      </c>
      <c r="IY356">
        <v>0.3124</v>
      </c>
      <c r="IZ356">
        <v>-1.088691465271074</v>
      </c>
      <c r="JA356">
        <v>-0.0009653133281458612</v>
      </c>
      <c r="JB356">
        <v>1.467522864134924E-06</v>
      </c>
      <c r="JC356">
        <v>-3.533429210606989E-10</v>
      </c>
      <c r="JD356">
        <v>0.001055554131792665</v>
      </c>
      <c r="JE356">
        <v>0.003653998214210923</v>
      </c>
      <c r="JF356">
        <v>0.0003927652080039181</v>
      </c>
      <c r="JG356">
        <v>9.453655735445027E-07</v>
      </c>
      <c r="JH356">
        <v>2</v>
      </c>
      <c r="JI356">
        <v>1975</v>
      </c>
      <c r="JJ356">
        <v>1</v>
      </c>
      <c r="JK356">
        <v>27</v>
      </c>
      <c r="JL356">
        <v>193079.4</v>
      </c>
      <c r="JM356">
        <v>193079.6</v>
      </c>
      <c r="JN356">
        <v>1.97632</v>
      </c>
      <c r="JO356">
        <v>2.63672</v>
      </c>
      <c r="JP356">
        <v>1.49658</v>
      </c>
      <c r="JQ356">
        <v>2.34985</v>
      </c>
      <c r="JR356">
        <v>1.54907</v>
      </c>
      <c r="JS356">
        <v>2.37183</v>
      </c>
      <c r="JT356">
        <v>37.1941</v>
      </c>
      <c r="JU356">
        <v>24.1663</v>
      </c>
      <c r="JV356">
        <v>18</v>
      </c>
      <c r="JW356">
        <v>486.494</v>
      </c>
      <c r="JX356">
        <v>477.71</v>
      </c>
      <c r="JY356">
        <v>29.048</v>
      </c>
      <c r="JZ356">
        <v>29.5216</v>
      </c>
      <c r="KA356">
        <v>30</v>
      </c>
      <c r="KB356">
        <v>29.7262</v>
      </c>
      <c r="KC356">
        <v>29.7184</v>
      </c>
      <c r="KD356">
        <v>39.7835</v>
      </c>
      <c r="KE356">
        <v>19.1524</v>
      </c>
      <c r="KF356">
        <v>41.5372</v>
      </c>
      <c r="KG356">
        <v>29.0612</v>
      </c>
      <c r="KH356">
        <v>841.328</v>
      </c>
      <c r="KI356">
        <v>16.9022</v>
      </c>
      <c r="KJ356">
        <v>101.785</v>
      </c>
      <c r="KK356">
        <v>91.4579</v>
      </c>
    </row>
    <row r="357" spans="1:297">
      <c r="A357">
        <v>339</v>
      </c>
      <c r="B357">
        <v>1758574374.1</v>
      </c>
      <c r="C357">
        <v>9596.5</v>
      </c>
      <c r="D357" t="s">
        <v>1126</v>
      </c>
      <c r="E357" t="s">
        <v>1127</v>
      </c>
      <c r="F357">
        <v>5</v>
      </c>
      <c r="G357" t="s">
        <v>1027</v>
      </c>
      <c r="H357" t="s">
        <v>438</v>
      </c>
      <c r="I357">
        <v>1758574366.6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(EA357+(U357+2*0.95*5.67E-8*(((EA357+$B$9)+273)^4-(EA357+273)^4)-44100*J357)/(1.84*29.3*R357+8*0.95*5.67E-8*(EA357+273)^3))</f>
        <v>0</v>
      </c>
      <c r="W357">
        <f>($C$9*EB357+$D$9*EC357+$E$9*V357)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2*0.95*5.67E-8*(((EA357+$B$9)+273)^4-(W357+273)^4)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838.5739246812753</v>
      </c>
      <c r="AK357">
        <v>787.4929272727272</v>
      </c>
      <c r="AL357">
        <v>3.329243553636379</v>
      </c>
      <c r="AM357">
        <v>64.87890577016289</v>
      </c>
      <c r="AN357">
        <f>(AP357 - AO357 + DY357*1E3/(8.314*(EA357+273.15)) * AR357/DX357 * AQ357) * DX357/(100*DL357) * 1000/(1000 - AP357)</f>
        <v>0</v>
      </c>
      <c r="AO357">
        <v>16.8407838895334</v>
      </c>
      <c r="AP357">
        <v>23.66675333333332</v>
      </c>
      <c r="AQ357">
        <v>0.0006093336757520641</v>
      </c>
      <c r="AR357">
        <v>105.4873965912512</v>
      </c>
      <c r="AS357">
        <v>0</v>
      </c>
      <c r="AT357">
        <v>0</v>
      </c>
      <c r="AU357">
        <f>IF(AS357*$H$15&gt;=AW357,1.0,(AW357/(AW357-AS357*$H$15)))</f>
        <v>0</v>
      </c>
      <c r="AV357">
        <f>(AU357-1)*100</f>
        <v>0</v>
      </c>
      <c r="AW357">
        <f>MAX(0,($B$15+$C$15*EF357)/(1+$D$15*EF357)*DY357/(EA357+273)*$E$15)</f>
        <v>0</v>
      </c>
      <c r="AX357" t="s">
        <v>439</v>
      </c>
      <c r="AY357" t="s">
        <v>439</v>
      </c>
      <c r="AZ357">
        <v>0</v>
      </c>
      <c r="BA357">
        <v>0</v>
      </c>
      <c r="BB357">
        <f>1-AZ357/BA357</f>
        <v>0</v>
      </c>
      <c r="BC357">
        <v>0</v>
      </c>
      <c r="BD357" t="s">
        <v>439</v>
      </c>
      <c r="BE357" t="s">
        <v>439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439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$B$13*EG357+$C$13*EH357+$F$13*ES357*(1-EV357)</f>
        <v>0</v>
      </c>
      <c r="DI357">
        <f>DH357*DJ357</f>
        <v>0</v>
      </c>
      <c r="DJ357">
        <f>($B$13*$D$11+$C$13*$D$11+$F$13*((FF357+EX357)/MAX(FF357+EX357+FG357, 0.1)*$I$11+FG357/MAX(FF357+EX357+FG357, 0.1)*$J$11))/($B$13+$C$13+$F$13)</f>
        <v>0</v>
      </c>
      <c r="DK357">
        <f>($B$13*$K$11+$C$13*$K$11+$F$13*((FF357+EX357)/MAX(FF357+EX357+FG357, 0.1)*$P$11+FG357/MAX(FF357+EX357+FG357, 0.1)*$Q$11))/($B$13+$C$13+$F$13)</f>
        <v>0</v>
      </c>
      <c r="DL357">
        <v>5.18</v>
      </c>
      <c r="DM357">
        <v>0.5</v>
      </c>
      <c r="DN357" t="s">
        <v>440</v>
      </c>
      <c r="DO357">
        <v>2</v>
      </c>
      <c r="DP357" t="b">
        <v>1</v>
      </c>
      <c r="DQ357">
        <v>1758574366.6</v>
      </c>
      <c r="DR357">
        <v>746.1014074074075</v>
      </c>
      <c r="DS357">
        <v>809.4581851851851</v>
      </c>
      <c r="DT357">
        <v>23.66975925925926</v>
      </c>
      <c r="DU357">
        <v>16.78904444444445</v>
      </c>
      <c r="DV357">
        <v>747.2392962962964</v>
      </c>
      <c r="DW357">
        <v>23.35705185185185</v>
      </c>
      <c r="DX357">
        <v>500.013</v>
      </c>
      <c r="DY357">
        <v>89.82531111111112</v>
      </c>
      <c r="DZ357">
        <v>0.06824325555555555</v>
      </c>
      <c r="EA357">
        <v>29.98331481481481</v>
      </c>
      <c r="EB357">
        <v>29.97161111111111</v>
      </c>
      <c r="EC357">
        <v>999.9000000000001</v>
      </c>
      <c r="ED357">
        <v>0</v>
      </c>
      <c r="EE357">
        <v>0</v>
      </c>
      <c r="EF357">
        <v>9993.261851851852</v>
      </c>
      <c r="EG357">
        <v>0</v>
      </c>
      <c r="EH357">
        <v>8.80354</v>
      </c>
      <c r="EI357">
        <v>-63.35668148148148</v>
      </c>
      <c r="EJ357">
        <v>764.1894444444447</v>
      </c>
      <c r="EK357">
        <v>823.2807777777779</v>
      </c>
      <c r="EL357">
        <v>6.880708888888889</v>
      </c>
      <c r="EM357">
        <v>809.4581851851851</v>
      </c>
      <c r="EN357">
        <v>16.78904444444445</v>
      </c>
      <c r="EO357">
        <v>2.126143333333333</v>
      </c>
      <c r="EP357">
        <v>1.508081111111111</v>
      </c>
      <c r="EQ357">
        <v>18.41640740740741</v>
      </c>
      <c r="ER357">
        <v>13.05032222222222</v>
      </c>
      <c r="ES357">
        <v>2000.003703703703</v>
      </c>
      <c r="ET357">
        <v>0.9799992222222221</v>
      </c>
      <c r="EU357">
        <v>0.02000056666666667</v>
      </c>
      <c r="EV357">
        <v>0</v>
      </c>
      <c r="EW357">
        <v>894.4227407407408</v>
      </c>
      <c r="EX357">
        <v>5.00078</v>
      </c>
      <c r="EY357">
        <v>17851.61851851852</v>
      </c>
      <c r="EZ357">
        <v>16379.67037037037</v>
      </c>
      <c r="FA357">
        <v>39.96503703703704</v>
      </c>
      <c r="FB357">
        <v>40.69166666666666</v>
      </c>
      <c r="FC357">
        <v>40.21485185185185</v>
      </c>
      <c r="FD357">
        <v>40.4234074074074</v>
      </c>
      <c r="FE357">
        <v>41.1572962962963</v>
      </c>
      <c r="FF357">
        <v>1955.103703703703</v>
      </c>
      <c r="FG357">
        <v>39.9</v>
      </c>
      <c r="FH357">
        <v>0</v>
      </c>
      <c r="FI357">
        <v>1758574372.2</v>
      </c>
      <c r="FJ357">
        <v>0</v>
      </c>
      <c r="FK357">
        <v>894.4276538461539</v>
      </c>
      <c r="FL357">
        <v>41.99429062348798</v>
      </c>
      <c r="FM357">
        <v>834.8034193721675</v>
      </c>
      <c r="FN357">
        <v>17852.03846153846</v>
      </c>
      <c r="FO357">
        <v>15</v>
      </c>
      <c r="FP357">
        <v>0</v>
      </c>
      <c r="FQ357" t="s">
        <v>441</v>
      </c>
      <c r="FR357">
        <v>1746989605.5</v>
      </c>
      <c r="FS357">
        <v>1746989593.5</v>
      </c>
      <c r="FT357">
        <v>0</v>
      </c>
      <c r="FU357">
        <v>-0.274</v>
      </c>
      <c r="FV357">
        <v>-0.002</v>
      </c>
      <c r="FW357">
        <v>2.549</v>
      </c>
      <c r="FX357">
        <v>0.129</v>
      </c>
      <c r="FY357">
        <v>420</v>
      </c>
      <c r="FZ357">
        <v>17</v>
      </c>
      <c r="GA357">
        <v>0.02</v>
      </c>
      <c r="GB357">
        <v>0.04</v>
      </c>
      <c r="GC357">
        <v>-63.0259756097561</v>
      </c>
      <c r="GD357">
        <v>-6.328302439024561</v>
      </c>
      <c r="GE357">
        <v>0.625952200614309</v>
      </c>
      <c r="GF357">
        <v>0</v>
      </c>
      <c r="GG357">
        <v>892.2037352941178</v>
      </c>
      <c r="GH357">
        <v>44.33556915965774</v>
      </c>
      <c r="GI357">
        <v>4.360265077673357</v>
      </c>
      <c r="GJ357">
        <v>0</v>
      </c>
      <c r="GK357">
        <v>6.892823902439026</v>
      </c>
      <c r="GL357">
        <v>-0.3673490592334362</v>
      </c>
      <c r="GM357">
        <v>0.04399497343117723</v>
      </c>
      <c r="GN357">
        <v>0</v>
      </c>
      <c r="GO357">
        <v>0</v>
      </c>
      <c r="GP357">
        <v>3</v>
      </c>
      <c r="GQ357" t="s">
        <v>456</v>
      </c>
      <c r="GR357">
        <v>3.10162</v>
      </c>
      <c r="GS357">
        <v>2.72662</v>
      </c>
      <c r="GT357">
        <v>0.134471</v>
      </c>
      <c r="GU357">
        <v>0.141626</v>
      </c>
      <c r="GV357">
        <v>0.105847</v>
      </c>
      <c r="GW357">
        <v>0.0842671</v>
      </c>
      <c r="GX357">
        <v>22584.6</v>
      </c>
      <c r="GY357">
        <v>20378</v>
      </c>
      <c r="GZ357">
        <v>26658.3</v>
      </c>
      <c r="HA357">
        <v>23964.8</v>
      </c>
      <c r="HB357">
        <v>38149.9</v>
      </c>
      <c r="HC357">
        <v>32463.4</v>
      </c>
      <c r="HD357">
        <v>46555.1</v>
      </c>
      <c r="HE357">
        <v>37929.9</v>
      </c>
      <c r="HF357">
        <v>1.86832</v>
      </c>
      <c r="HG357">
        <v>1.8321</v>
      </c>
      <c r="HH357">
        <v>0.0811219</v>
      </c>
      <c r="HI357">
        <v>0</v>
      </c>
      <c r="HJ357">
        <v>28.6448</v>
      </c>
      <c r="HK357">
        <v>999.9</v>
      </c>
      <c r="HL357">
        <v>38.7</v>
      </c>
      <c r="HM357">
        <v>32.8</v>
      </c>
      <c r="HN357">
        <v>21.5209</v>
      </c>
      <c r="HO357">
        <v>60.925</v>
      </c>
      <c r="HP357">
        <v>22.7204</v>
      </c>
      <c r="HQ357">
        <v>1</v>
      </c>
      <c r="HR357">
        <v>0.175064</v>
      </c>
      <c r="HS357">
        <v>-0.518246</v>
      </c>
      <c r="HT357">
        <v>20.2792</v>
      </c>
      <c r="HU357">
        <v>5.2116</v>
      </c>
      <c r="HV357">
        <v>11.9798</v>
      </c>
      <c r="HW357">
        <v>4.96355</v>
      </c>
      <c r="HX357">
        <v>3.27455</v>
      </c>
      <c r="HY357">
        <v>9999</v>
      </c>
      <c r="HZ357">
        <v>9999</v>
      </c>
      <c r="IA357">
        <v>9999</v>
      </c>
      <c r="IB357">
        <v>999.9</v>
      </c>
      <c r="IC357">
        <v>1.86397</v>
      </c>
      <c r="ID357">
        <v>1.86006</v>
      </c>
      <c r="IE357">
        <v>1.85843</v>
      </c>
      <c r="IF357">
        <v>1.85977</v>
      </c>
      <c r="IG357">
        <v>1.85989</v>
      </c>
      <c r="IH357">
        <v>1.85838</v>
      </c>
      <c r="II357">
        <v>1.85745</v>
      </c>
      <c r="IJ357">
        <v>1.85242</v>
      </c>
      <c r="IK357">
        <v>0</v>
      </c>
      <c r="IL357">
        <v>0</v>
      </c>
      <c r="IM357">
        <v>0</v>
      </c>
      <c r="IN357">
        <v>0</v>
      </c>
      <c r="IO357" t="s">
        <v>443</v>
      </c>
      <c r="IP357" t="s">
        <v>444</v>
      </c>
      <c r="IQ357" t="s">
        <v>445</v>
      </c>
      <c r="IR357" t="s">
        <v>445</v>
      </c>
      <c r="IS357" t="s">
        <v>445</v>
      </c>
      <c r="IT357" t="s">
        <v>445</v>
      </c>
      <c r="IU357">
        <v>0</v>
      </c>
      <c r="IV357">
        <v>100</v>
      </c>
      <c r="IW357">
        <v>100</v>
      </c>
      <c r="IX357">
        <v>-1.122</v>
      </c>
      <c r="IY357">
        <v>0.3127</v>
      </c>
      <c r="IZ357">
        <v>-1.088691465271074</v>
      </c>
      <c r="JA357">
        <v>-0.0009653133281458612</v>
      </c>
      <c r="JB357">
        <v>1.467522864134924E-06</v>
      </c>
      <c r="JC357">
        <v>-3.533429210606989E-10</v>
      </c>
      <c r="JD357">
        <v>0.001055554131792665</v>
      </c>
      <c r="JE357">
        <v>0.003653998214210923</v>
      </c>
      <c r="JF357">
        <v>0.0003927652080039181</v>
      </c>
      <c r="JG357">
        <v>9.453655735445027E-07</v>
      </c>
      <c r="JH357">
        <v>2</v>
      </c>
      <c r="JI357">
        <v>1975</v>
      </c>
      <c r="JJ357">
        <v>1</v>
      </c>
      <c r="JK357">
        <v>27</v>
      </c>
      <c r="JL357">
        <v>193079.5</v>
      </c>
      <c r="JM357">
        <v>193079.7</v>
      </c>
      <c r="JN357">
        <v>2.01172</v>
      </c>
      <c r="JO357">
        <v>2.62085</v>
      </c>
      <c r="JP357">
        <v>1.49658</v>
      </c>
      <c r="JQ357">
        <v>2.34985</v>
      </c>
      <c r="JR357">
        <v>1.54907</v>
      </c>
      <c r="JS357">
        <v>2.45728</v>
      </c>
      <c r="JT357">
        <v>37.1941</v>
      </c>
      <c r="JU357">
        <v>24.1751</v>
      </c>
      <c r="JV357">
        <v>18</v>
      </c>
      <c r="JW357">
        <v>486.434</v>
      </c>
      <c r="JX357">
        <v>477.835</v>
      </c>
      <c r="JY357">
        <v>29.0682</v>
      </c>
      <c r="JZ357">
        <v>29.519</v>
      </c>
      <c r="KA357">
        <v>30</v>
      </c>
      <c r="KB357">
        <v>29.7262</v>
      </c>
      <c r="KC357">
        <v>29.7158</v>
      </c>
      <c r="KD357">
        <v>40.3963</v>
      </c>
      <c r="KE357">
        <v>19.1524</v>
      </c>
      <c r="KF357">
        <v>41.5372</v>
      </c>
      <c r="KG357">
        <v>29.081</v>
      </c>
      <c r="KH357">
        <v>854.789</v>
      </c>
      <c r="KI357">
        <v>16.9013</v>
      </c>
      <c r="KJ357">
        <v>101.786</v>
      </c>
      <c r="KK357">
        <v>91.45869999999999</v>
      </c>
    </row>
    <row r="358" spans="1:297">
      <c r="A358">
        <v>340</v>
      </c>
      <c r="B358">
        <v>1758574379.1</v>
      </c>
      <c r="C358">
        <v>9601.5</v>
      </c>
      <c r="D358" t="s">
        <v>1128</v>
      </c>
      <c r="E358" t="s">
        <v>1129</v>
      </c>
      <c r="F358">
        <v>5</v>
      </c>
      <c r="G358" t="s">
        <v>1027</v>
      </c>
      <c r="H358" t="s">
        <v>438</v>
      </c>
      <c r="I358">
        <v>1758574371.314285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(EA358+(U358+2*0.95*5.67E-8*(((EA358+$B$9)+273)^4-(EA358+273)^4)-44100*J358)/(1.84*29.3*R358+8*0.95*5.67E-8*(EA358+273)^3))</f>
        <v>0</v>
      </c>
      <c r="W358">
        <f>($C$9*EB358+$D$9*EC358+$E$9*V358)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2*0.95*5.67E-8*(((EA358+$B$9)+273)^4-(W358+273)^4)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855.5999951680814</v>
      </c>
      <c r="AK358">
        <v>804.2282545454547</v>
      </c>
      <c r="AL358">
        <v>3.346945178135849</v>
      </c>
      <c r="AM358">
        <v>64.87890577016289</v>
      </c>
      <c r="AN358">
        <f>(AP358 - AO358 + DY358*1E3/(8.314*(EA358+273.15)) * AR358/DX358 * AQ358) * DX358/(100*DL358) * 1000/(1000 - AP358)</f>
        <v>0</v>
      </c>
      <c r="AO358">
        <v>16.84388386614923</v>
      </c>
      <c r="AP358">
        <v>23.66950181818181</v>
      </c>
      <c r="AQ358">
        <v>1.746593876314146E-05</v>
      </c>
      <c r="AR358">
        <v>105.4873965912512</v>
      </c>
      <c r="AS358">
        <v>0</v>
      </c>
      <c r="AT358">
        <v>0</v>
      </c>
      <c r="AU358">
        <f>IF(AS358*$H$15&gt;=AW358,1.0,(AW358/(AW358-AS358*$H$15)))</f>
        <v>0</v>
      </c>
      <c r="AV358">
        <f>(AU358-1)*100</f>
        <v>0</v>
      </c>
      <c r="AW358">
        <f>MAX(0,($B$15+$C$15*EF358)/(1+$D$15*EF358)*DY358/(EA358+273)*$E$15)</f>
        <v>0</v>
      </c>
      <c r="AX358" t="s">
        <v>439</v>
      </c>
      <c r="AY358" t="s">
        <v>439</v>
      </c>
      <c r="AZ358">
        <v>0</v>
      </c>
      <c r="BA358">
        <v>0</v>
      </c>
      <c r="BB358">
        <f>1-AZ358/BA358</f>
        <v>0</v>
      </c>
      <c r="BC358">
        <v>0</v>
      </c>
      <c r="BD358" t="s">
        <v>439</v>
      </c>
      <c r="BE358" t="s">
        <v>439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439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$B$13*EG358+$C$13*EH358+$F$13*ES358*(1-EV358)</f>
        <v>0</v>
      </c>
      <c r="DI358">
        <f>DH358*DJ358</f>
        <v>0</v>
      </c>
      <c r="DJ358">
        <f>($B$13*$D$11+$C$13*$D$11+$F$13*((FF358+EX358)/MAX(FF358+EX358+FG358, 0.1)*$I$11+FG358/MAX(FF358+EX358+FG358, 0.1)*$J$11))/($B$13+$C$13+$F$13)</f>
        <v>0</v>
      </c>
      <c r="DK358">
        <f>($B$13*$K$11+$C$13*$K$11+$F$13*((FF358+EX358)/MAX(FF358+EX358+FG358, 0.1)*$P$11+FG358/MAX(FF358+EX358+FG358, 0.1)*$Q$11))/($B$13+$C$13+$F$13)</f>
        <v>0</v>
      </c>
      <c r="DL358">
        <v>5.18</v>
      </c>
      <c r="DM358">
        <v>0.5</v>
      </c>
      <c r="DN358" t="s">
        <v>440</v>
      </c>
      <c r="DO358">
        <v>2</v>
      </c>
      <c r="DP358" t="b">
        <v>1</v>
      </c>
      <c r="DQ358">
        <v>1758574371.314285</v>
      </c>
      <c r="DR358">
        <v>761.4513214285715</v>
      </c>
      <c r="DS358">
        <v>825.2450000000001</v>
      </c>
      <c r="DT358">
        <v>23.66418928571429</v>
      </c>
      <c r="DU358">
        <v>16.81758928571429</v>
      </c>
      <c r="DV358">
        <v>762.5791785714285</v>
      </c>
      <c r="DW358">
        <v>23.35160357142857</v>
      </c>
      <c r="DX358">
        <v>500.0137857142857</v>
      </c>
      <c r="DY358">
        <v>89.82563571428571</v>
      </c>
      <c r="DZ358">
        <v>0.06833738571428573</v>
      </c>
      <c r="EA358">
        <v>29.98060357142857</v>
      </c>
      <c r="EB358">
        <v>29.968125</v>
      </c>
      <c r="EC358">
        <v>999.9000000000002</v>
      </c>
      <c r="ED358">
        <v>0</v>
      </c>
      <c r="EE358">
        <v>0</v>
      </c>
      <c r="EF358">
        <v>9994.257142857143</v>
      </c>
      <c r="EG358">
        <v>0</v>
      </c>
      <c r="EH358">
        <v>8.80354</v>
      </c>
      <c r="EI358">
        <v>-63.79360714285713</v>
      </c>
      <c r="EJ358">
        <v>779.9072142857142</v>
      </c>
      <c r="EK358">
        <v>839.3614642857143</v>
      </c>
      <c r="EL358">
        <v>6.846601785714286</v>
      </c>
      <c r="EM358">
        <v>825.2450000000001</v>
      </c>
      <c r="EN358">
        <v>16.81758928571429</v>
      </c>
      <c r="EO358">
        <v>2.125650357142857</v>
      </c>
      <c r="EP358">
        <v>1.510650357142857</v>
      </c>
      <c r="EQ358">
        <v>18.41271071428571</v>
      </c>
      <c r="ER358">
        <v>13.07636785714286</v>
      </c>
      <c r="ES358">
        <v>2000.011785714286</v>
      </c>
      <c r="ET358">
        <v>0.9799992142857141</v>
      </c>
      <c r="EU358">
        <v>0.020000575</v>
      </c>
      <c r="EV358">
        <v>0</v>
      </c>
      <c r="EW358">
        <v>897.5559285714288</v>
      </c>
      <c r="EX358">
        <v>5.00078</v>
      </c>
      <c r="EY358">
        <v>17914.15714285714</v>
      </c>
      <c r="EZ358">
        <v>16379.73571428571</v>
      </c>
      <c r="FA358">
        <v>39.96403571428571</v>
      </c>
      <c r="FB358">
        <v>40.6915</v>
      </c>
      <c r="FC358">
        <v>40.20946428571428</v>
      </c>
      <c r="FD358">
        <v>40.42835714285714</v>
      </c>
      <c r="FE358">
        <v>41.18525</v>
      </c>
      <c r="FF358">
        <v>1955.111785714285</v>
      </c>
      <c r="FG358">
        <v>39.9</v>
      </c>
      <c r="FH358">
        <v>0</v>
      </c>
      <c r="FI358">
        <v>1758574377</v>
      </c>
      <c r="FJ358">
        <v>0</v>
      </c>
      <c r="FK358">
        <v>897.6637307692308</v>
      </c>
      <c r="FL358">
        <v>38.05220506648879</v>
      </c>
      <c r="FM358">
        <v>761.0222212174426</v>
      </c>
      <c r="FN358">
        <v>17915.95</v>
      </c>
      <c r="FO358">
        <v>15</v>
      </c>
      <c r="FP358">
        <v>0</v>
      </c>
      <c r="FQ358" t="s">
        <v>441</v>
      </c>
      <c r="FR358">
        <v>1746989605.5</v>
      </c>
      <c r="FS358">
        <v>1746989593.5</v>
      </c>
      <c r="FT358">
        <v>0</v>
      </c>
      <c r="FU358">
        <v>-0.274</v>
      </c>
      <c r="FV358">
        <v>-0.002</v>
      </c>
      <c r="FW358">
        <v>2.549</v>
      </c>
      <c r="FX358">
        <v>0.129</v>
      </c>
      <c r="FY358">
        <v>420</v>
      </c>
      <c r="FZ358">
        <v>17</v>
      </c>
      <c r="GA358">
        <v>0.02</v>
      </c>
      <c r="GB358">
        <v>0.04</v>
      </c>
      <c r="GC358">
        <v>-63.43615853658537</v>
      </c>
      <c r="GD358">
        <v>-5.88058118466895</v>
      </c>
      <c r="GE358">
        <v>0.5819717020090596</v>
      </c>
      <c r="GF358">
        <v>0</v>
      </c>
      <c r="GG358">
        <v>895.1691470588236</v>
      </c>
      <c r="GH358">
        <v>40.9368525595026</v>
      </c>
      <c r="GI358">
        <v>4.028967435462929</v>
      </c>
      <c r="GJ358">
        <v>0</v>
      </c>
      <c r="GK358">
        <v>6.876009756097561</v>
      </c>
      <c r="GL358">
        <v>-0.4785963763066218</v>
      </c>
      <c r="GM358">
        <v>0.04946205959081059</v>
      </c>
      <c r="GN358">
        <v>0</v>
      </c>
      <c r="GO358">
        <v>0</v>
      </c>
      <c r="GP358">
        <v>3</v>
      </c>
      <c r="GQ358" t="s">
        <v>456</v>
      </c>
      <c r="GR358">
        <v>3.10155</v>
      </c>
      <c r="GS358">
        <v>2.72691</v>
      </c>
      <c r="GT358">
        <v>0.136368</v>
      </c>
      <c r="GU358">
        <v>0.143479</v>
      </c>
      <c r="GV358">
        <v>0.105847</v>
      </c>
      <c r="GW358">
        <v>0.0842671</v>
      </c>
      <c r="GX358">
        <v>22535.2</v>
      </c>
      <c r="GY358">
        <v>20333.9</v>
      </c>
      <c r="GZ358">
        <v>26658.5</v>
      </c>
      <c r="HA358">
        <v>23964.6</v>
      </c>
      <c r="HB358">
        <v>38150.2</v>
      </c>
      <c r="HC358">
        <v>32463.7</v>
      </c>
      <c r="HD358">
        <v>46555.2</v>
      </c>
      <c r="HE358">
        <v>37930</v>
      </c>
      <c r="HF358">
        <v>1.86812</v>
      </c>
      <c r="HG358">
        <v>1.83225</v>
      </c>
      <c r="HH358">
        <v>0.08143110000000001</v>
      </c>
      <c r="HI358">
        <v>0</v>
      </c>
      <c r="HJ358">
        <v>28.6276</v>
      </c>
      <c r="HK358">
        <v>999.9</v>
      </c>
      <c r="HL358">
        <v>38.7</v>
      </c>
      <c r="HM358">
        <v>32.8</v>
      </c>
      <c r="HN358">
        <v>21.5225</v>
      </c>
      <c r="HO358">
        <v>61.085</v>
      </c>
      <c r="HP358">
        <v>22.9167</v>
      </c>
      <c r="HQ358">
        <v>1</v>
      </c>
      <c r="HR358">
        <v>0.174997</v>
      </c>
      <c r="HS358">
        <v>-0.545079</v>
      </c>
      <c r="HT358">
        <v>20.2792</v>
      </c>
      <c r="HU358">
        <v>5.2113</v>
      </c>
      <c r="HV358">
        <v>11.98</v>
      </c>
      <c r="HW358">
        <v>4.96345</v>
      </c>
      <c r="HX358">
        <v>3.27445</v>
      </c>
      <c r="HY358">
        <v>9999</v>
      </c>
      <c r="HZ358">
        <v>9999</v>
      </c>
      <c r="IA358">
        <v>9999</v>
      </c>
      <c r="IB358">
        <v>999.9</v>
      </c>
      <c r="IC358">
        <v>1.86397</v>
      </c>
      <c r="ID358">
        <v>1.86009</v>
      </c>
      <c r="IE358">
        <v>1.85846</v>
      </c>
      <c r="IF358">
        <v>1.85977</v>
      </c>
      <c r="IG358">
        <v>1.85989</v>
      </c>
      <c r="IH358">
        <v>1.8584</v>
      </c>
      <c r="II358">
        <v>1.85745</v>
      </c>
      <c r="IJ358">
        <v>1.85242</v>
      </c>
      <c r="IK358">
        <v>0</v>
      </c>
      <c r="IL358">
        <v>0</v>
      </c>
      <c r="IM358">
        <v>0</v>
      </c>
      <c r="IN358">
        <v>0</v>
      </c>
      <c r="IO358" t="s">
        <v>443</v>
      </c>
      <c r="IP358" t="s">
        <v>444</v>
      </c>
      <c r="IQ358" t="s">
        <v>445</v>
      </c>
      <c r="IR358" t="s">
        <v>445</v>
      </c>
      <c r="IS358" t="s">
        <v>445</v>
      </c>
      <c r="IT358" t="s">
        <v>445</v>
      </c>
      <c r="IU358">
        <v>0</v>
      </c>
      <c r="IV358">
        <v>100</v>
      </c>
      <c r="IW358">
        <v>100</v>
      </c>
      <c r="IX358">
        <v>-1.111</v>
      </c>
      <c r="IY358">
        <v>0.3127</v>
      </c>
      <c r="IZ358">
        <v>-1.088691465271074</v>
      </c>
      <c r="JA358">
        <v>-0.0009653133281458612</v>
      </c>
      <c r="JB358">
        <v>1.467522864134924E-06</v>
      </c>
      <c r="JC358">
        <v>-3.533429210606989E-10</v>
      </c>
      <c r="JD358">
        <v>0.001055554131792665</v>
      </c>
      <c r="JE358">
        <v>0.003653998214210923</v>
      </c>
      <c r="JF358">
        <v>0.0003927652080039181</v>
      </c>
      <c r="JG358">
        <v>9.453655735445027E-07</v>
      </c>
      <c r="JH358">
        <v>2</v>
      </c>
      <c r="JI358">
        <v>1975</v>
      </c>
      <c r="JJ358">
        <v>1</v>
      </c>
      <c r="JK358">
        <v>27</v>
      </c>
      <c r="JL358">
        <v>193079.6</v>
      </c>
      <c r="JM358">
        <v>193079.8</v>
      </c>
      <c r="JN358">
        <v>2.04102</v>
      </c>
      <c r="JO358">
        <v>2.63184</v>
      </c>
      <c r="JP358">
        <v>1.49658</v>
      </c>
      <c r="JQ358">
        <v>2.34985</v>
      </c>
      <c r="JR358">
        <v>1.54907</v>
      </c>
      <c r="JS358">
        <v>2.41577</v>
      </c>
      <c r="JT358">
        <v>37.1941</v>
      </c>
      <c r="JU358">
        <v>24.1751</v>
      </c>
      <c r="JV358">
        <v>18</v>
      </c>
      <c r="JW358">
        <v>486.308</v>
      </c>
      <c r="JX358">
        <v>477.932</v>
      </c>
      <c r="JY358">
        <v>29.0907</v>
      </c>
      <c r="JZ358">
        <v>29.5185</v>
      </c>
      <c r="KA358">
        <v>29.9999</v>
      </c>
      <c r="KB358">
        <v>29.725</v>
      </c>
      <c r="KC358">
        <v>29.7158</v>
      </c>
      <c r="KD358">
        <v>41.0771</v>
      </c>
      <c r="KE358">
        <v>19.1524</v>
      </c>
      <c r="KF358">
        <v>41.5372</v>
      </c>
      <c r="KG358">
        <v>29.1043</v>
      </c>
      <c r="KH358">
        <v>874.853</v>
      </c>
      <c r="KI358">
        <v>16.9165</v>
      </c>
      <c r="KJ358">
        <v>101.786</v>
      </c>
      <c r="KK358">
        <v>91.4586</v>
      </c>
    </row>
    <row r="359" spans="1:297">
      <c r="A359">
        <v>341</v>
      </c>
      <c r="B359">
        <v>1758574384.1</v>
      </c>
      <c r="C359">
        <v>9606.5</v>
      </c>
      <c r="D359" t="s">
        <v>1130</v>
      </c>
      <c r="E359" t="s">
        <v>1131</v>
      </c>
      <c r="F359">
        <v>5</v>
      </c>
      <c r="G359" t="s">
        <v>1027</v>
      </c>
      <c r="H359" t="s">
        <v>438</v>
      </c>
      <c r="I359">
        <v>1758574376.6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(EA359+(U359+2*0.95*5.67E-8*(((EA359+$B$9)+273)^4-(EA359+273)^4)-44100*J359)/(1.84*29.3*R359+8*0.95*5.67E-8*(EA359+273)^3))</f>
        <v>0</v>
      </c>
      <c r="W359">
        <f>($C$9*EB359+$D$9*EC359+$E$9*V359)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2*0.95*5.67E-8*(((EA359+$B$9)+273)^4-(W359+273)^4)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872.7839244123923</v>
      </c>
      <c r="AK359">
        <v>820.9862484848483</v>
      </c>
      <c r="AL359">
        <v>3.350506776503817</v>
      </c>
      <c r="AM359">
        <v>64.87890577016289</v>
      </c>
      <c r="AN359">
        <f>(AP359 - AO359 + DY359*1E3/(8.314*(EA359+273.15)) * AR359/DX359 * AQ359) * DX359/(100*DL359) * 1000/(1000 - AP359)</f>
        <v>0</v>
      </c>
      <c r="AO359">
        <v>16.8453646380268</v>
      </c>
      <c r="AP359">
        <v>23.66194424242424</v>
      </c>
      <c r="AQ359">
        <v>-0.0001407184320197423</v>
      </c>
      <c r="AR359">
        <v>105.4873965912512</v>
      </c>
      <c r="AS359">
        <v>0</v>
      </c>
      <c r="AT359">
        <v>0</v>
      </c>
      <c r="AU359">
        <f>IF(AS359*$H$15&gt;=AW359,1.0,(AW359/(AW359-AS359*$H$15)))</f>
        <v>0</v>
      </c>
      <c r="AV359">
        <f>(AU359-1)*100</f>
        <v>0</v>
      </c>
      <c r="AW359">
        <f>MAX(0,($B$15+$C$15*EF359)/(1+$D$15*EF359)*DY359/(EA359+273)*$E$15)</f>
        <v>0</v>
      </c>
      <c r="AX359" t="s">
        <v>439</v>
      </c>
      <c r="AY359" t="s">
        <v>439</v>
      </c>
      <c r="AZ359">
        <v>0</v>
      </c>
      <c r="BA359">
        <v>0</v>
      </c>
      <c r="BB359">
        <f>1-AZ359/BA359</f>
        <v>0</v>
      </c>
      <c r="BC359">
        <v>0</v>
      </c>
      <c r="BD359" t="s">
        <v>439</v>
      </c>
      <c r="BE359" t="s">
        <v>439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439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$B$13*EG359+$C$13*EH359+$F$13*ES359*(1-EV359)</f>
        <v>0</v>
      </c>
      <c r="DI359">
        <f>DH359*DJ359</f>
        <v>0</v>
      </c>
      <c r="DJ359">
        <f>($B$13*$D$11+$C$13*$D$11+$F$13*((FF359+EX359)/MAX(FF359+EX359+FG359, 0.1)*$I$11+FG359/MAX(FF359+EX359+FG359, 0.1)*$J$11))/($B$13+$C$13+$F$13)</f>
        <v>0</v>
      </c>
      <c r="DK359">
        <f>($B$13*$K$11+$C$13*$K$11+$F$13*((FF359+EX359)/MAX(FF359+EX359+FG359, 0.1)*$P$11+FG359/MAX(FF359+EX359+FG359, 0.1)*$Q$11))/($B$13+$C$13+$F$13)</f>
        <v>0</v>
      </c>
      <c r="DL359">
        <v>5.18</v>
      </c>
      <c r="DM359">
        <v>0.5</v>
      </c>
      <c r="DN359" t="s">
        <v>440</v>
      </c>
      <c r="DO359">
        <v>2</v>
      </c>
      <c r="DP359" t="b">
        <v>1</v>
      </c>
      <c r="DQ359">
        <v>1758574376.6</v>
      </c>
      <c r="DR359">
        <v>778.6810740740742</v>
      </c>
      <c r="DS359">
        <v>842.9798518518517</v>
      </c>
      <c r="DT359">
        <v>23.66497407407407</v>
      </c>
      <c r="DU359">
        <v>16.84130740740741</v>
      </c>
      <c r="DV359">
        <v>779.7975555555557</v>
      </c>
      <c r="DW359">
        <v>23.35236296296296</v>
      </c>
      <c r="DX359">
        <v>499.9611481481481</v>
      </c>
      <c r="DY359">
        <v>89.82650740740741</v>
      </c>
      <c r="DZ359">
        <v>0.06848421481481481</v>
      </c>
      <c r="EA359">
        <v>29.97784814814815</v>
      </c>
      <c r="EB359">
        <v>29.96168518518518</v>
      </c>
      <c r="EC359">
        <v>999.9000000000001</v>
      </c>
      <c r="ED359">
        <v>0</v>
      </c>
      <c r="EE359">
        <v>0</v>
      </c>
      <c r="EF359">
        <v>10001.98814814815</v>
      </c>
      <c r="EG359">
        <v>0</v>
      </c>
      <c r="EH359">
        <v>8.80354</v>
      </c>
      <c r="EI359">
        <v>-64.29871851851851</v>
      </c>
      <c r="EJ359">
        <v>797.5553333333331</v>
      </c>
      <c r="EK359">
        <v>857.4200370370372</v>
      </c>
      <c r="EL359">
        <v>6.823674814814814</v>
      </c>
      <c r="EM359">
        <v>842.9798518518517</v>
      </c>
      <c r="EN359">
        <v>16.84130740740741</v>
      </c>
      <c r="EO359">
        <v>2.125741481481482</v>
      </c>
      <c r="EP359">
        <v>1.512794814814815</v>
      </c>
      <c r="EQ359">
        <v>18.41338888888889</v>
      </c>
      <c r="ER359">
        <v>13.0981</v>
      </c>
      <c r="ES359">
        <v>1999.996296296296</v>
      </c>
      <c r="ET359">
        <v>0.979999</v>
      </c>
      <c r="EU359">
        <v>0.0200008</v>
      </c>
      <c r="EV359">
        <v>0</v>
      </c>
      <c r="EW359">
        <v>900.8287777777776</v>
      </c>
      <c r="EX359">
        <v>5.00078</v>
      </c>
      <c r="EY359">
        <v>17978.04074074074</v>
      </c>
      <c r="EZ359">
        <v>16379.6</v>
      </c>
      <c r="FA359">
        <v>39.96970370370371</v>
      </c>
      <c r="FB359">
        <v>40.68699999999999</v>
      </c>
      <c r="FC359">
        <v>40.20574074074074</v>
      </c>
      <c r="FD359">
        <v>40.4257037037037</v>
      </c>
      <c r="FE359">
        <v>41.20822222222222</v>
      </c>
      <c r="FF359">
        <v>1955.096296296296</v>
      </c>
      <c r="FG359">
        <v>39.9</v>
      </c>
      <c r="FH359">
        <v>0</v>
      </c>
      <c r="FI359">
        <v>1758574382.4</v>
      </c>
      <c r="FJ359">
        <v>0</v>
      </c>
      <c r="FK359">
        <v>901.1455999999999</v>
      </c>
      <c r="FL359">
        <v>35.00576916573862</v>
      </c>
      <c r="FM359">
        <v>675.7076912736057</v>
      </c>
      <c r="FN359">
        <v>17984.344</v>
      </c>
      <c r="FO359">
        <v>15</v>
      </c>
      <c r="FP359">
        <v>0</v>
      </c>
      <c r="FQ359" t="s">
        <v>441</v>
      </c>
      <c r="FR359">
        <v>1746989605.5</v>
      </c>
      <c r="FS359">
        <v>1746989593.5</v>
      </c>
      <c r="FT359">
        <v>0</v>
      </c>
      <c r="FU359">
        <v>-0.274</v>
      </c>
      <c r="FV359">
        <v>-0.002</v>
      </c>
      <c r="FW359">
        <v>2.549</v>
      </c>
      <c r="FX359">
        <v>0.129</v>
      </c>
      <c r="FY359">
        <v>420</v>
      </c>
      <c r="FZ359">
        <v>17</v>
      </c>
      <c r="GA359">
        <v>0.02</v>
      </c>
      <c r="GB359">
        <v>0.04</v>
      </c>
      <c r="GC359">
        <v>-64.01228048780487</v>
      </c>
      <c r="GD359">
        <v>-5.726496167247471</v>
      </c>
      <c r="GE359">
        <v>0.5683504956985068</v>
      </c>
      <c r="GF359">
        <v>0</v>
      </c>
      <c r="GG359">
        <v>899.1033235294117</v>
      </c>
      <c r="GH359">
        <v>36.88536287021374</v>
      </c>
      <c r="GI359">
        <v>3.627959049647191</v>
      </c>
      <c r="GJ359">
        <v>0</v>
      </c>
      <c r="GK359">
        <v>6.841133902439023</v>
      </c>
      <c r="GL359">
        <v>-0.2496924041811871</v>
      </c>
      <c r="GM359">
        <v>0.02983258644568493</v>
      </c>
      <c r="GN359">
        <v>0</v>
      </c>
      <c r="GO359">
        <v>0</v>
      </c>
      <c r="GP359">
        <v>3</v>
      </c>
      <c r="GQ359" t="s">
        <v>456</v>
      </c>
      <c r="GR359">
        <v>3.10185</v>
      </c>
      <c r="GS359">
        <v>2.7267</v>
      </c>
      <c r="GT359">
        <v>0.138255</v>
      </c>
      <c r="GU359">
        <v>0.145362</v>
      </c>
      <c r="GV359">
        <v>0.105829</v>
      </c>
      <c r="GW359">
        <v>0.084289</v>
      </c>
      <c r="GX359">
        <v>22486</v>
      </c>
      <c r="GY359">
        <v>20289.3</v>
      </c>
      <c r="GZ359">
        <v>26658.4</v>
      </c>
      <c r="HA359">
        <v>23964.8</v>
      </c>
      <c r="HB359">
        <v>38151.4</v>
      </c>
      <c r="HC359">
        <v>32463.3</v>
      </c>
      <c r="HD359">
        <v>46555.4</v>
      </c>
      <c r="HE359">
        <v>37930.2</v>
      </c>
      <c r="HF359">
        <v>1.86863</v>
      </c>
      <c r="HG359">
        <v>1.83193</v>
      </c>
      <c r="HH359">
        <v>0.0824966</v>
      </c>
      <c r="HI359">
        <v>0</v>
      </c>
      <c r="HJ359">
        <v>28.6098</v>
      </c>
      <c r="HK359">
        <v>999.9</v>
      </c>
      <c r="HL359">
        <v>38.7</v>
      </c>
      <c r="HM359">
        <v>32.8</v>
      </c>
      <c r="HN359">
        <v>21.5223</v>
      </c>
      <c r="HO359">
        <v>61.155</v>
      </c>
      <c r="HP359">
        <v>22.7484</v>
      </c>
      <c r="HQ359">
        <v>1</v>
      </c>
      <c r="HR359">
        <v>0.174492</v>
      </c>
      <c r="HS359">
        <v>-0.594766</v>
      </c>
      <c r="HT359">
        <v>20.2789</v>
      </c>
      <c r="HU359">
        <v>5.2107</v>
      </c>
      <c r="HV359">
        <v>11.98</v>
      </c>
      <c r="HW359">
        <v>4.9633</v>
      </c>
      <c r="HX359">
        <v>3.2744</v>
      </c>
      <c r="HY359">
        <v>9999</v>
      </c>
      <c r="HZ359">
        <v>9999</v>
      </c>
      <c r="IA359">
        <v>9999</v>
      </c>
      <c r="IB359">
        <v>999.9</v>
      </c>
      <c r="IC359">
        <v>1.86395</v>
      </c>
      <c r="ID359">
        <v>1.86006</v>
      </c>
      <c r="IE359">
        <v>1.85844</v>
      </c>
      <c r="IF359">
        <v>1.85976</v>
      </c>
      <c r="IG359">
        <v>1.85989</v>
      </c>
      <c r="IH359">
        <v>1.85837</v>
      </c>
      <c r="II359">
        <v>1.85745</v>
      </c>
      <c r="IJ359">
        <v>1.85242</v>
      </c>
      <c r="IK359">
        <v>0</v>
      </c>
      <c r="IL359">
        <v>0</v>
      </c>
      <c r="IM359">
        <v>0</v>
      </c>
      <c r="IN359">
        <v>0</v>
      </c>
      <c r="IO359" t="s">
        <v>443</v>
      </c>
      <c r="IP359" t="s">
        <v>444</v>
      </c>
      <c r="IQ359" t="s">
        <v>445</v>
      </c>
      <c r="IR359" t="s">
        <v>445</v>
      </c>
      <c r="IS359" t="s">
        <v>445</v>
      </c>
      <c r="IT359" t="s">
        <v>445</v>
      </c>
      <c r="IU359">
        <v>0</v>
      </c>
      <c r="IV359">
        <v>100</v>
      </c>
      <c r="IW359">
        <v>100</v>
      </c>
      <c r="IX359">
        <v>-1.1</v>
      </c>
      <c r="IY359">
        <v>0.3125</v>
      </c>
      <c r="IZ359">
        <v>-1.088691465271074</v>
      </c>
      <c r="JA359">
        <v>-0.0009653133281458612</v>
      </c>
      <c r="JB359">
        <v>1.467522864134924E-06</v>
      </c>
      <c r="JC359">
        <v>-3.533429210606989E-10</v>
      </c>
      <c r="JD359">
        <v>0.001055554131792665</v>
      </c>
      <c r="JE359">
        <v>0.003653998214210923</v>
      </c>
      <c r="JF359">
        <v>0.0003927652080039181</v>
      </c>
      <c r="JG359">
        <v>9.453655735445027E-07</v>
      </c>
      <c r="JH359">
        <v>2</v>
      </c>
      <c r="JI359">
        <v>1975</v>
      </c>
      <c r="JJ359">
        <v>1</v>
      </c>
      <c r="JK359">
        <v>27</v>
      </c>
      <c r="JL359">
        <v>193079.6</v>
      </c>
      <c r="JM359">
        <v>193079.8</v>
      </c>
      <c r="JN359">
        <v>2.07642</v>
      </c>
      <c r="JO359">
        <v>2.62329</v>
      </c>
      <c r="JP359">
        <v>1.49658</v>
      </c>
      <c r="JQ359">
        <v>2.34985</v>
      </c>
      <c r="JR359">
        <v>1.54907</v>
      </c>
      <c r="JS359">
        <v>2.41455</v>
      </c>
      <c r="JT359">
        <v>37.1941</v>
      </c>
      <c r="JU359">
        <v>24.1751</v>
      </c>
      <c r="JV359">
        <v>18</v>
      </c>
      <c r="JW359">
        <v>486.592</v>
      </c>
      <c r="JX359">
        <v>477.704</v>
      </c>
      <c r="JY359">
        <v>29.1157</v>
      </c>
      <c r="JZ359">
        <v>29.5165</v>
      </c>
      <c r="KA359">
        <v>30</v>
      </c>
      <c r="KB359">
        <v>29.7236</v>
      </c>
      <c r="KC359">
        <v>29.7135</v>
      </c>
      <c r="KD359">
        <v>41.6842</v>
      </c>
      <c r="KE359">
        <v>18.8644</v>
      </c>
      <c r="KF359">
        <v>41.5372</v>
      </c>
      <c r="KG359">
        <v>29.1345</v>
      </c>
      <c r="KH359">
        <v>888.2140000000001</v>
      </c>
      <c r="KI359">
        <v>16.9308</v>
      </c>
      <c r="KJ359">
        <v>101.787</v>
      </c>
      <c r="KK359">
        <v>91.4592</v>
      </c>
    </row>
    <row r="360" spans="1:297">
      <c r="A360">
        <v>342</v>
      </c>
      <c r="B360">
        <v>1758574389.1</v>
      </c>
      <c r="C360">
        <v>9611.5</v>
      </c>
      <c r="D360" t="s">
        <v>1132</v>
      </c>
      <c r="E360" t="s">
        <v>1133</v>
      </c>
      <c r="F360">
        <v>5</v>
      </c>
      <c r="G360" t="s">
        <v>1027</v>
      </c>
      <c r="H360" t="s">
        <v>438</v>
      </c>
      <c r="I360">
        <v>1758574381.314285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(EA360+(U360+2*0.95*5.67E-8*(((EA360+$B$9)+273)^4-(EA360+273)^4)-44100*J360)/(1.84*29.3*R360+8*0.95*5.67E-8*(EA360+273)^3))</f>
        <v>0</v>
      </c>
      <c r="W360">
        <f>($C$9*EB360+$D$9*EC360+$E$9*V360)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2*0.95*5.67E-8*(((EA360+$B$9)+273)^4-(W360+273)^4)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889.7838424423071</v>
      </c>
      <c r="AK360">
        <v>837.8461333333331</v>
      </c>
      <c r="AL360">
        <v>3.365510979940032</v>
      </c>
      <c r="AM360">
        <v>64.87890577016289</v>
      </c>
      <c r="AN360">
        <f>(AP360 - AO360 + DY360*1E3/(8.314*(EA360+273.15)) * AR360/DX360 * AQ360) * DX360/(100*DL360) * 1000/(1000 - AP360)</f>
        <v>0</v>
      </c>
      <c r="AO360">
        <v>16.87684124268366</v>
      </c>
      <c r="AP360">
        <v>23.65673757575756</v>
      </c>
      <c r="AQ360">
        <v>-5.957935975093151E-05</v>
      </c>
      <c r="AR360">
        <v>105.4873965912512</v>
      </c>
      <c r="AS360">
        <v>0</v>
      </c>
      <c r="AT360">
        <v>0</v>
      </c>
      <c r="AU360">
        <f>IF(AS360*$H$15&gt;=AW360,1.0,(AW360/(AW360-AS360*$H$15)))</f>
        <v>0</v>
      </c>
      <c r="AV360">
        <f>(AU360-1)*100</f>
        <v>0</v>
      </c>
      <c r="AW360">
        <f>MAX(0,($B$15+$C$15*EF360)/(1+$D$15*EF360)*DY360/(EA360+273)*$E$15)</f>
        <v>0</v>
      </c>
      <c r="AX360" t="s">
        <v>439</v>
      </c>
      <c r="AY360" t="s">
        <v>439</v>
      </c>
      <c r="AZ360">
        <v>0</v>
      </c>
      <c r="BA360">
        <v>0</v>
      </c>
      <c r="BB360">
        <f>1-AZ360/BA360</f>
        <v>0</v>
      </c>
      <c r="BC360">
        <v>0</v>
      </c>
      <c r="BD360" t="s">
        <v>439</v>
      </c>
      <c r="BE360" t="s">
        <v>439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439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$B$13*EG360+$C$13*EH360+$F$13*ES360*(1-EV360)</f>
        <v>0</v>
      </c>
      <c r="DI360">
        <f>DH360*DJ360</f>
        <v>0</v>
      </c>
      <c r="DJ360">
        <f>($B$13*$D$11+$C$13*$D$11+$F$13*((FF360+EX360)/MAX(FF360+EX360+FG360, 0.1)*$I$11+FG360/MAX(FF360+EX360+FG360, 0.1)*$J$11))/($B$13+$C$13+$F$13)</f>
        <v>0</v>
      </c>
      <c r="DK360">
        <f>($B$13*$K$11+$C$13*$K$11+$F$13*((FF360+EX360)/MAX(FF360+EX360+FG360, 0.1)*$P$11+FG360/MAX(FF360+EX360+FG360, 0.1)*$Q$11))/($B$13+$C$13+$F$13)</f>
        <v>0</v>
      </c>
      <c r="DL360">
        <v>5.18</v>
      </c>
      <c r="DM360">
        <v>0.5</v>
      </c>
      <c r="DN360" t="s">
        <v>440</v>
      </c>
      <c r="DO360">
        <v>2</v>
      </c>
      <c r="DP360" t="b">
        <v>1</v>
      </c>
      <c r="DQ360">
        <v>1758574381.314285</v>
      </c>
      <c r="DR360">
        <v>794.1161785714286</v>
      </c>
      <c r="DS360">
        <v>858.7889642857143</v>
      </c>
      <c r="DT360">
        <v>23.66419642857143</v>
      </c>
      <c r="DU360">
        <v>16.85319285714285</v>
      </c>
      <c r="DV360">
        <v>795.222</v>
      </c>
      <c r="DW360">
        <v>23.35159642857143</v>
      </c>
      <c r="DX360">
        <v>500.01875</v>
      </c>
      <c r="DY360">
        <v>89.82716785714287</v>
      </c>
      <c r="DZ360">
        <v>0.068473425</v>
      </c>
      <c r="EA360">
        <v>29.97544285714286</v>
      </c>
      <c r="EB360">
        <v>29.95743214285714</v>
      </c>
      <c r="EC360">
        <v>999.9000000000002</v>
      </c>
      <c r="ED360">
        <v>0</v>
      </c>
      <c r="EE360">
        <v>0</v>
      </c>
      <c r="EF360">
        <v>10007.07535714286</v>
      </c>
      <c r="EG360">
        <v>0</v>
      </c>
      <c r="EH360">
        <v>8.80354</v>
      </c>
      <c r="EI360">
        <v>-64.67278214285714</v>
      </c>
      <c r="EJ360">
        <v>813.3638571428572</v>
      </c>
      <c r="EK360">
        <v>873.5106785714287</v>
      </c>
      <c r="EL360">
        <v>6.811005000000001</v>
      </c>
      <c r="EM360">
        <v>858.7889642857143</v>
      </c>
      <c r="EN360">
        <v>16.85319285714285</v>
      </c>
      <c r="EO360">
        <v>2.1256875</v>
      </c>
      <c r="EP360">
        <v>1.513874642857143</v>
      </c>
      <c r="EQ360">
        <v>18.41297857142857</v>
      </c>
      <c r="ER360">
        <v>13.10900357142857</v>
      </c>
      <c r="ES360">
        <v>1999.996428571428</v>
      </c>
      <c r="ET360">
        <v>0.979999</v>
      </c>
      <c r="EU360">
        <v>0.02000080000000001</v>
      </c>
      <c r="EV360">
        <v>0</v>
      </c>
      <c r="EW360">
        <v>903.4465714285715</v>
      </c>
      <c r="EX360">
        <v>5.00078</v>
      </c>
      <c r="EY360">
        <v>18029.01428571429</v>
      </c>
      <c r="EZ360">
        <v>16379.59642857143</v>
      </c>
      <c r="FA360">
        <v>39.97749999999998</v>
      </c>
      <c r="FB360">
        <v>40.68699999999999</v>
      </c>
      <c r="FC360">
        <v>40.21182142857142</v>
      </c>
      <c r="FD360">
        <v>40.4372857142857</v>
      </c>
      <c r="FE360">
        <v>41.21849999999998</v>
      </c>
      <c r="FF360">
        <v>1955.096428571428</v>
      </c>
      <c r="FG360">
        <v>39.9</v>
      </c>
      <c r="FH360">
        <v>0</v>
      </c>
      <c r="FI360">
        <v>1758574387.2</v>
      </c>
      <c r="FJ360">
        <v>0</v>
      </c>
      <c r="FK360">
        <v>903.8076000000001</v>
      </c>
      <c r="FL360">
        <v>31.81969230713156</v>
      </c>
      <c r="FM360">
        <v>605.7000000078882</v>
      </c>
      <c r="FN360">
        <v>18035.664</v>
      </c>
      <c r="FO360">
        <v>15</v>
      </c>
      <c r="FP360">
        <v>0</v>
      </c>
      <c r="FQ360" t="s">
        <v>441</v>
      </c>
      <c r="FR360">
        <v>1746989605.5</v>
      </c>
      <c r="FS360">
        <v>1746989593.5</v>
      </c>
      <c r="FT360">
        <v>0</v>
      </c>
      <c r="FU360">
        <v>-0.274</v>
      </c>
      <c r="FV360">
        <v>-0.002</v>
      </c>
      <c r="FW360">
        <v>2.549</v>
      </c>
      <c r="FX360">
        <v>0.129</v>
      </c>
      <c r="FY360">
        <v>420</v>
      </c>
      <c r="FZ360">
        <v>17</v>
      </c>
      <c r="GA360">
        <v>0.02</v>
      </c>
      <c r="GB360">
        <v>0.04</v>
      </c>
      <c r="GC360">
        <v>-64.42226000000001</v>
      </c>
      <c r="GD360">
        <v>-5.100362476547756</v>
      </c>
      <c r="GE360">
        <v>0.5011889617699102</v>
      </c>
      <c r="GF360">
        <v>0</v>
      </c>
      <c r="GG360">
        <v>901.5713529411764</v>
      </c>
      <c r="GH360">
        <v>34.11346065234939</v>
      </c>
      <c r="GI360">
        <v>3.358873155603309</v>
      </c>
      <c r="GJ360">
        <v>0</v>
      </c>
      <c r="GK360">
        <v>6.817597000000001</v>
      </c>
      <c r="GL360">
        <v>-0.1474878799249897</v>
      </c>
      <c r="GM360">
        <v>0.01716568396540032</v>
      </c>
      <c r="GN360">
        <v>0</v>
      </c>
      <c r="GO360">
        <v>0</v>
      </c>
      <c r="GP360">
        <v>3</v>
      </c>
      <c r="GQ360" t="s">
        <v>456</v>
      </c>
      <c r="GR360">
        <v>3.10168</v>
      </c>
      <c r="GS360">
        <v>2.72629</v>
      </c>
      <c r="GT360">
        <v>0.140123</v>
      </c>
      <c r="GU360">
        <v>0.147172</v>
      </c>
      <c r="GV360">
        <v>0.105813</v>
      </c>
      <c r="GW360">
        <v>0.0844293</v>
      </c>
      <c r="GX360">
        <v>22437.3</v>
      </c>
      <c r="GY360">
        <v>20246.4</v>
      </c>
      <c r="GZ360">
        <v>26658.5</v>
      </c>
      <c r="HA360">
        <v>23964.9</v>
      </c>
      <c r="HB360">
        <v>38152.4</v>
      </c>
      <c r="HC360">
        <v>32458.6</v>
      </c>
      <c r="HD360">
        <v>46555.5</v>
      </c>
      <c r="HE360">
        <v>37930.3</v>
      </c>
      <c r="HF360">
        <v>1.86852</v>
      </c>
      <c r="HG360">
        <v>1.83247</v>
      </c>
      <c r="HH360">
        <v>0.0837408</v>
      </c>
      <c r="HI360">
        <v>0</v>
      </c>
      <c r="HJ360">
        <v>28.5909</v>
      </c>
      <c r="HK360">
        <v>999.9</v>
      </c>
      <c r="HL360">
        <v>38.7</v>
      </c>
      <c r="HM360">
        <v>32.8</v>
      </c>
      <c r="HN360">
        <v>21.5233</v>
      </c>
      <c r="HO360">
        <v>61.135</v>
      </c>
      <c r="HP360">
        <v>22.7644</v>
      </c>
      <c r="HQ360">
        <v>1</v>
      </c>
      <c r="HR360">
        <v>0.17455</v>
      </c>
      <c r="HS360">
        <v>-0.632887</v>
      </c>
      <c r="HT360">
        <v>20.2788</v>
      </c>
      <c r="HU360">
        <v>5.211</v>
      </c>
      <c r="HV360">
        <v>11.98</v>
      </c>
      <c r="HW360">
        <v>4.96325</v>
      </c>
      <c r="HX360">
        <v>3.2745</v>
      </c>
      <c r="HY360">
        <v>9999</v>
      </c>
      <c r="HZ360">
        <v>9999</v>
      </c>
      <c r="IA360">
        <v>9999</v>
      </c>
      <c r="IB360">
        <v>999.9</v>
      </c>
      <c r="IC360">
        <v>1.86395</v>
      </c>
      <c r="ID360">
        <v>1.86006</v>
      </c>
      <c r="IE360">
        <v>1.85842</v>
      </c>
      <c r="IF360">
        <v>1.85977</v>
      </c>
      <c r="IG360">
        <v>1.85989</v>
      </c>
      <c r="IH360">
        <v>1.85838</v>
      </c>
      <c r="II360">
        <v>1.85745</v>
      </c>
      <c r="IJ360">
        <v>1.85242</v>
      </c>
      <c r="IK360">
        <v>0</v>
      </c>
      <c r="IL360">
        <v>0</v>
      </c>
      <c r="IM360">
        <v>0</v>
      </c>
      <c r="IN360">
        <v>0</v>
      </c>
      <c r="IO360" t="s">
        <v>443</v>
      </c>
      <c r="IP360" t="s">
        <v>444</v>
      </c>
      <c r="IQ360" t="s">
        <v>445</v>
      </c>
      <c r="IR360" t="s">
        <v>445</v>
      </c>
      <c r="IS360" t="s">
        <v>445</v>
      </c>
      <c r="IT360" t="s">
        <v>445</v>
      </c>
      <c r="IU360">
        <v>0</v>
      </c>
      <c r="IV360">
        <v>100</v>
      </c>
      <c r="IW360">
        <v>100</v>
      </c>
      <c r="IX360">
        <v>-1.088</v>
      </c>
      <c r="IY360">
        <v>0.3124</v>
      </c>
      <c r="IZ360">
        <v>-1.088691465271074</v>
      </c>
      <c r="JA360">
        <v>-0.0009653133281458612</v>
      </c>
      <c r="JB360">
        <v>1.467522864134924E-06</v>
      </c>
      <c r="JC360">
        <v>-3.533429210606989E-10</v>
      </c>
      <c r="JD360">
        <v>0.001055554131792665</v>
      </c>
      <c r="JE360">
        <v>0.003653998214210923</v>
      </c>
      <c r="JF360">
        <v>0.0003927652080039181</v>
      </c>
      <c r="JG360">
        <v>9.453655735445027E-07</v>
      </c>
      <c r="JH360">
        <v>2</v>
      </c>
      <c r="JI360">
        <v>1975</v>
      </c>
      <c r="JJ360">
        <v>1</v>
      </c>
      <c r="JK360">
        <v>27</v>
      </c>
      <c r="JL360">
        <v>193079.7</v>
      </c>
      <c r="JM360">
        <v>193079.9</v>
      </c>
      <c r="JN360">
        <v>2.10449</v>
      </c>
      <c r="JO360">
        <v>2.63062</v>
      </c>
      <c r="JP360">
        <v>1.49658</v>
      </c>
      <c r="JQ360">
        <v>2.34985</v>
      </c>
      <c r="JR360">
        <v>1.54907</v>
      </c>
      <c r="JS360">
        <v>2.44385</v>
      </c>
      <c r="JT360">
        <v>37.1941</v>
      </c>
      <c r="JU360">
        <v>24.1751</v>
      </c>
      <c r="JV360">
        <v>18</v>
      </c>
      <c r="JW360">
        <v>486.524</v>
      </c>
      <c r="JX360">
        <v>478.058</v>
      </c>
      <c r="JY360">
        <v>29.1474</v>
      </c>
      <c r="JZ360">
        <v>29.5141</v>
      </c>
      <c r="KA360">
        <v>30</v>
      </c>
      <c r="KB360">
        <v>29.7224</v>
      </c>
      <c r="KC360">
        <v>29.7133</v>
      </c>
      <c r="KD360">
        <v>42.3591</v>
      </c>
      <c r="KE360">
        <v>18.8644</v>
      </c>
      <c r="KF360">
        <v>41.5372</v>
      </c>
      <c r="KG360">
        <v>29.1666</v>
      </c>
      <c r="KH360">
        <v>908.255</v>
      </c>
      <c r="KI360">
        <v>16.9489</v>
      </c>
      <c r="KJ360">
        <v>101.787</v>
      </c>
      <c r="KK360">
        <v>91.45950000000001</v>
      </c>
    </row>
    <row r="361" spans="1:297">
      <c r="A361">
        <v>343</v>
      </c>
      <c r="B361">
        <v>1758574394.1</v>
      </c>
      <c r="C361">
        <v>9616.5</v>
      </c>
      <c r="D361" t="s">
        <v>1134</v>
      </c>
      <c r="E361" t="s">
        <v>1135</v>
      </c>
      <c r="F361">
        <v>5</v>
      </c>
      <c r="G361" t="s">
        <v>1027</v>
      </c>
      <c r="H361" t="s">
        <v>438</v>
      </c>
      <c r="I361">
        <v>1758574386.6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(EA361+(U361+2*0.95*5.67E-8*(((EA361+$B$9)+273)^4-(EA361+273)^4)-44100*J361)/(1.84*29.3*R361+8*0.95*5.67E-8*(EA361+273)^3))</f>
        <v>0</v>
      </c>
      <c r="W361">
        <f>($C$9*EB361+$D$9*EC361+$E$9*V361)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2*0.95*5.67E-8*(((EA361+$B$9)+273)^4-(W361+273)^4)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906.8986110780252</v>
      </c>
      <c r="AK361">
        <v>854.588509090909</v>
      </c>
      <c r="AL361">
        <v>3.354386185954612</v>
      </c>
      <c r="AM361">
        <v>64.87890577016289</v>
      </c>
      <c r="AN361">
        <f>(AP361 - AO361 + DY361*1E3/(8.314*(EA361+273.15)) * AR361/DX361 * AQ361) * DX361/(100*DL361) * 1000/(1000 - AP361)</f>
        <v>0</v>
      </c>
      <c r="AO361">
        <v>16.88950757327897</v>
      </c>
      <c r="AP361">
        <v>23.65797818181818</v>
      </c>
      <c r="AQ361">
        <v>2.144557504216112E-05</v>
      </c>
      <c r="AR361">
        <v>105.4873965912512</v>
      </c>
      <c r="AS361">
        <v>0</v>
      </c>
      <c r="AT361">
        <v>0</v>
      </c>
      <c r="AU361">
        <f>IF(AS361*$H$15&gt;=AW361,1.0,(AW361/(AW361-AS361*$H$15)))</f>
        <v>0</v>
      </c>
      <c r="AV361">
        <f>(AU361-1)*100</f>
        <v>0</v>
      </c>
      <c r="AW361">
        <f>MAX(0,($B$15+$C$15*EF361)/(1+$D$15*EF361)*DY361/(EA361+273)*$E$15)</f>
        <v>0</v>
      </c>
      <c r="AX361" t="s">
        <v>439</v>
      </c>
      <c r="AY361" t="s">
        <v>439</v>
      </c>
      <c r="AZ361">
        <v>0</v>
      </c>
      <c r="BA361">
        <v>0</v>
      </c>
      <c r="BB361">
        <f>1-AZ361/BA361</f>
        <v>0</v>
      </c>
      <c r="BC361">
        <v>0</v>
      </c>
      <c r="BD361" t="s">
        <v>439</v>
      </c>
      <c r="BE361" t="s">
        <v>439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439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$B$13*EG361+$C$13*EH361+$F$13*ES361*(1-EV361)</f>
        <v>0</v>
      </c>
      <c r="DI361">
        <f>DH361*DJ361</f>
        <v>0</v>
      </c>
      <c r="DJ361">
        <f>($B$13*$D$11+$C$13*$D$11+$F$13*((FF361+EX361)/MAX(FF361+EX361+FG361, 0.1)*$I$11+FG361/MAX(FF361+EX361+FG361, 0.1)*$J$11))/($B$13+$C$13+$F$13)</f>
        <v>0</v>
      </c>
      <c r="DK361">
        <f>($B$13*$K$11+$C$13*$K$11+$F$13*((FF361+EX361)/MAX(FF361+EX361+FG361, 0.1)*$P$11+FG361/MAX(FF361+EX361+FG361, 0.1)*$Q$11))/($B$13+$C$13+$F$13)</f>
        <v>0</v>
      </c>
      <c r="DL361">
        <v>5.18</v>
      </c>
      <c r="DM361">
        <v>0.5</v>
      </c>
      <c r="DN361" t="s">
        <v>440</v>
      </c>
      <c r="DO361">
        <v>2</v>
      </c>
      <c r="DP361" t="b">
        <v>1</v>
      </c>
      <c r="DQ361">
        <v>1758574386.6</v>
      </c>
      <c r="DR361">
        <v>811.4373333333334</v>
      </c>
      <c r="DS361">
        <v>876.5421111111112</v>
      </c>
      <c r="DT361">
        <v>23.66004814814815</v>
      </c>
      <c r="DU361">
        <v>16.86872592592593</v>
      </c>
      <c r="DV361">
        <v>812.5309999999999</v>
      </c>
      <c r="DW361">
        <v>23.34755555555556</v>
      </c>
      <c r="DX361">
        <v>500.0222222222222</v>
      </c>
      <c r="DY361">
        <v>89.82788888888889</v>
      </c>
      <c r="DZ361">
        <v>0.06839847037037036</v>
      </c>
      <c r="EA361">
        <v>29.97433703703703</v>
      </c>
      <c r="EB361">
        <v>29.95635925925926</v>
      </c>
      <c r="EC361">
        <v>999.9000000000001</v>
      </c>
      <c r="ED361">
        <v>0</v>
      </c>
      <c r="EE361">
        <v>0</v>
      </c>
      <c r="EF361">
        <v>10003.86740740741</v>
      </c>
      <c r="EG361">
        <v>0</v>
      </c>
      <c r="EH361">
        <v>8.80354</v>
      </c>
      <c r="EI361">
        <v>-65.10474814814815</v>
      </c>
      <c r="EJ361">
        <v>831.1012962962961</v>
      </c>
      <c r="EK361">
        <v>891.5822962962964</v>
      </c>
      <c r="EL361">
        <v>6.791322592592593</v>
      </c>
      <c r="EM361">
        <v>876.5421111111112</v>
      </c>
      <c r="EN361">
        <v>16.86872592592593</v>
      </c>
      <c r="EO361">
        <v>2.125332222222222</v>
      </c>
      <c r="EP361">
        <v>1.515282592592592</v>
      </c>
      <c r="EQ361">
        <v>18.41031851851852</v>
      </c>
      <c r="ER361">
        <v>13.12323333333334</v>
      </c>
      <c r="ES361">
        <v>1999.996666666666</v>
      </c>
      <c r="ET361">
        <v>0.979999</v>
      </c>
      <c r="EU361">
        <v>0.0200008</v>
      </c>
      <c r="EV361">
        <v>0</v>
      </c>
      <c r="EW361">
        <v>906.0851481481482</v>
      </c>
      <c r="EX361">
        <v>5.00078</v>
      </c>
      <c r="EY361">
        <v>18080.16666666667</v>
      </c>
      <c r="EZ361">
        <v>16379.58518518518</v>
      </c>
      <c r="FA361">
        <v>39.98818518518518</v>
      </c>
      <c r="FB361">
        <v>40.68699999999999</v>
      </c>
      <c r="FC361">
        <v>40.2104074074074</v>
      </c>
      <c r="FD361">
        <v>40.44422222222222</v>
      </c>
      <c r="FE361">
        <v>41.20333333333333</v>
      </c>
      <c r="FF361">
        <v>1955.096666666666</v>
      </c>
      <c r="FG361">
        <v>39.9</v>
      </c>
      <c r="FH361">
        <v>0</v>
      </c>
      <c r="FI361">
        <v>1758574392</v>
      </c>
      <c r="FJ361">
        <v>0</v>
      </c>
      <c r="FK361">
        <v>906.1562799999999</v>
      </c>
      <c r="FL361">
        <v>27.25376919129393</v>
      </c>
      <c r="FM361">
        <v>540.3384607261183</v>
      </c>
      <c r="FN361">
        <v>18081.516</v>
      </c>
      <c r="FO361">
        <v>15</v>
      </c>
      <c r="FP361">
        <v>0</v>
      </c>
      <c r="FQ361" t="s">
        <v>441</v>
      </c>
      <c r="FR361">
        <v>1746989605.5</v>
      </c>
      <c r="FS361">
        <v>1746989593.5</v>
      </c>
      <c r="FT361">
        <v>0</v>
      </c>
      <c r="FU361">
        <v>-0.274</v>
      </c>
      <c r="FV361">
        <v>-0.002</v>
      </c>
      <c r="FW361">
        <v>2.549</v>
      </c>
      <c r="FX361">
        <v>0.129</v>
      </c>
      <c r="FY361">
        <v>420</v>
      </c>
      <c r="FZ361">
        <v>17</v>
      </c>
      <c r="GA361">
        <v>0.02</v>
      </c>
      <c r="GB361">
        <v>0.04</v>
      </c>
      <c r="GC361">
        <v>-64.83581</v>
      </c>
      <c r="GD361">
        <v>-4.6980878048781</v>
      </c>
      <c r="GE361">
        <v>0.4626953726805573</v>
      </c>
      <c r="GF361">
        <v>0</v>
      </c>
      <c r="GG361">
        <v>904.4569411764705</v>
      </c>
      <c r="GH361">
        <v>30.51401066638181</v>
      </c>
      <c r="GI361">
        <v>3.011265797371958</v>
      </c>
      <c r="GJ361">
        <v>0</v>
      </c>
      <c r="GK361">
        <v>6.80204875</v>
      </c>
      <c r="GL361">
        <v>-0.2355650656660517</v>
      </c>
      <c r="GM361">
        <v>0.02431685189200081</v>
      </c>
      <c r="GN361">
        <v>0</v>
      </c>
      <c r="GO361">
        <v>0</v>
      </c>
      <c r="GP361">
        <v>3</v>
      </c>
      <c r="GQ361" t="s">
        <v>456</v>
      </c>
      <c r="GR361">
        <v>3.10168</v>
      </c>
      <c r="GS361">
        <v>2.72637</v>
      </c>
      <c r="GT361">
        <v>0.141965</v>
      </c>
      <c r="GU361">
        <v>0.148994</v>
      </c>
      <c r="GV361">
        <v>0.10582</v>
      </c>
      <c r="GW361">
        <v>0.08443150000000001</v>
      </c>
      <c r="GX361">
        <v>22389.4</v>
      </c>
      <c r="GY361">
        <v>20203.2</v>
      </c>
      <c r="GZ361">
        <v>26658.7</v>
      </c>
      <c r="HA361">
        <v>23964.9</v>
      </c>
      <c r="HB361">
        <v>38152.5</v>
      </c>
      <c r="HC361">
        <v>32458.7</v>
      </c>
      <c r="HD361">
        <v>46555.7</v>
      </c>
      <c r="HE361">
        <v>37930.3</v>
      </c>
      <c r="HF361">
        <v>1.86887</v>
      </c>
      <c r="HG361">
        <v>1.83232</v>
      </c>
      <c r="HH361">
        <v>0.0856519</v>
      </c>
      <c r="HI361">
        <v>0</v>
      </c>
      <c r="HJ361">
        <v>28.5737</v>
      </c>
      <c r="HK361">
        <v>999.9</v>
      </c>
      <c r="HL361">
        <v>38.7</v>
      </c>
      <c r="HM361">
        <v>32.8</v>
      </c>
      <c r="HN361">
        <v>21.5221</v>
      </c>
      <c r="HO361">
        <v>61.325</v>
      </c>
      <c r="HP361">
        <v>22.9167</v>
      </c>
      <c r="HQ361">
        <v>1</v>
      </c>
      <c r="HR361">
        <v>0.174527</v>
      </c>
      <c r="HS361">
        <v>-0.659022</v>
      </c>
      <c r="HT361">
        <v>20.2788</v>
      </c>
      <c r="HU361">
        <v>5.2107</v>
      </c>
      <c r="HV361">
        <v>11.98</v>
      </c>
      <c r="HW361">
        <v>4.9632</v>
      </c>
      <c r="HX361">
        <v>3.27448</v>
      </c>
      <c r="HY361">
        <v>9999</v>
      </c>
      <c r="HZ361">
        <v>9999</v>
      </c>
      <c r="IA361">
        <v>9999</v>
      </c>
      <c r="IB361">
        <v>999.9</v>
      </c>
      <c r="IC361">
        <v>1.86394</v>
      </c>
      <c r="ID361">
        <v>1.86008</v>
      </c>
      <c r="IE361">
        <v>1.85843</v>
      </c>
      <c r="IF361">
        <v>1.85976</v>
      </c>
      <c r="IG361">
        <v>1.85989</v>
      </c>
      <c r="IH361">
        <v>1.85837</v>
      </c>
      <c r="II361">
        <v>1.85745</v>
      </c>
      <c r="IJ361">
        <v>1.85242</v>
      </c>
      <c r="IK361">
        <v>0</v>
      </c>
      <c r="IL361">
        <v>0</v>
      </c>
      <c r="IM361">
        <v>0</v>
      </c>
      <c r="IN361">
        <v>0</v>
      </c>
      <c r="IO361" t="s">
        <v>443</v>
      </c>
      <c r="IP361" t="s">
        <v>444</v>
      </c>
      <c r="IQ361" t="s">
        <v>445</v>
      </c>
      <c r="IR361" t="s">
        <v>445</v>
      </c>
      <c r="IS361" t="s">
        <v>445</v>
      </c>
      <c r="IT361" t="s">
        <v>445</v>
      </c>
      <c r="IU361">
        <v>0</v>
      </c>
      <c r="IV361">
        <v>100</v>
      </c>
      <c r="IW361">
        <v>100</v>
      </c>
      <c r="IX361">
        <v>-1.076</v>
      </c>
      <c r="IY361">
        <v>0.3124</v>
      </c>
      <c r="IZ361">
        <v>-1.088691465271074</v>
      </c>
      <c r="JA361">
        <v>-0.0009653133281458612</v>
      </c>
      <c r="JB361">
        <v>1.467522864134924E-06</v>
      </c>
      <c r="JC361">
        <v>-3.533429210606989E-10</v>
      </c>
      <c r="JD361">
        <v>0.001055554131792665</v>
      </c>
      <c r="JE361">
        <v>0.003653998214210923</v>
      </c>
      <c r="JF361">
        <v>0.0003927652080039181</v>
      </c>
      <c r="JG361">
        <v>9.453655735445027E-07</v>
      </c>
      <c r="JH361">
        <v>2</v>
      </c>
      <c r="JI361">
        <v>1975</v>
      </c>
      <c r="JJ361">
        <v>1</v>
      </c>
      <c r="JK361">
        <v>27</v>
      </c>
      <c r="JL361">
        <v>193079.8</v>
      </c>
      <c r="JM361">
        <v>193080</v>
      </c>
      <c r="JN361">
        <v>2.14111</v>
      </c>
      <c r="JO361">
        <v>2.63306</v>
      </c>
      <c r="JP361">
        <v>1.49658</v>
      </c>
      <c r="JQ361">
        <v>2.34985</v>
      </c>
      <c r="JR361">
        <v>1.54907</v>
      </c>
      <c r="JS361">
        <v>2.35962</v>
      </c>
      <c r="JT361">
        <v>37.1941</v>
      </c>
      <c r="JU361">
        <v>24.1663</v>
      </c>
      <c r="JV361">
        <v>18</v>
      </c>
      <c r="JW361">
        <v>486.719</v>
      </c>
      <c r="JX361">
        <v>477.948</v>
      </c>
      <c r="JY361">
        <v>29.1808</v>
      </c>
      <c r="JZ361">
        <v>29.5134</v>
      </c>
      <c r="KA361">
        <v>30</v>
      </c>
      <c r="KB361">
        <v>29.7211</v>
      </c>
      <c r="KC361">
        <v>29.7116</v>
      </c>
      <c r="KD361">
        <v>42.9641</v>
      </c>
      <c r="KE361">
        <v>18.8644</v>
      </c>
      <c r="KF361">
        <v>41.5372</v>
      </c>
      <c r="KG361">
        <v>29.1975</v>
      </c>
      <c r="KH361">
        <v>921.62</v>
      </c>
      <c r="KI361">
        <v>16.9592</v>
      </c>
      <c r="KJ361">
        <v>101.787</v>
      </c>
      <c r="KK361">
        <v>91.45950000000001</v>
      </c>
    </row>
    <row r="362" spans="1:297">
      <c r="A362">
        <v>344</v>
      </c>
      <c r="B362">
        <v>1758574399.1</v>
      </c>
      <c r="C362">
        <v>9621.5</v>
      </c>
      <c r="D362" t="s">
        <v>1136</v>
      </c>
      <c r="E362" t="s">
        <v>1137</v>
      </c>
      <c r="F362">
        <v>5</v>
      </c>
      <c r="G362" t="s">
        <v>1027</v>
      </c>
      <c r="H362" t="s">
        <v>438</v>
      </c>
      <c r="I362">
        <v>1758574391.314285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(EA362+(U362+2*0.95*5.67E-8*(((EA362+$B$9)+273)^4-(EA362+273)^4)-44100*J362)/(1.84*29.3*R362+8*0.95*5.67E-8*(EA362+273)^3))</f>
        <v>0</v>
      </c>
      <c r="W362">
        <f>($C$9*EB362+$D$9*EC362+$E$9*V362)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2*0.95*5.67E-8*(((EA362+$B$9)+273)^4-(W362+273)^4)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923.9963785098068</v>
      </c>
      <c r="AK362">
        <v>871.5330909090911</v>
      </c>
      <c r="AL362">
        <v>3.385312450583793</v>
      </c>
      <c r="AM362">
        <v>64.87890577016289</v>
      </c>
      <c r="AN362">
        <f>(AP362 - AO362 + DY362*1E3/(8.314*(EA362+273.15)) * AR362/DX362 * AQ362) * DX362/(100*DL362) * 1000/(1000 - AP362)</f>
        <v>0</v>
      </c>
      <c r="AO362">
        <v>16.89004971052158</v>
      </c>
      <c r="AP362">
        <v>23.65140484848483</v>
      </c>
      <c r="AQ362">
        <v>-9.260527644529546E-05</v>
      </c>
      <c r="AR362">
        <v>105.4873965912512</v>
      </c>
      <c r="AS362">
        <v>0</v>
      </c>
      <c r="AT362">
        <v>0</v>
      </c>
      <c r="AU362">
        <f>IF(AS362*$H$15&gt;=AW362,1.0,(AW362/(AW362-AS362*$H$15)))</f>
        <v>0</v>
      </c>
      <c r="AV362">
        <f>(AU362-1)*100</f>
        <v>0</v>
      </c>
      <c r="AW362">
        <f>MAX(0,($B$15+$C$15*EF362)/(1+$D$15*EF362)*DY362/(EA362+273)*$E$15)</f>
        <v>0</v>
      </c>
      <c r="AX362" t="s">
        <v>439</v>
      </c>
      <c r="AY362" t="s">
        <v>439</v>
      </c>
      <c r="AZ362">
        <v>0</v>
      </c>
      <c r="BA362">
        <v>0</v>
      </c>
      <c r="BB362">
        <f>1-AZ362/BA362</f>
        <v>0</v>
      </c>
      <c r="BC362">
        <v>0</v>
      </c>
      <c r="BD362" t="s">
        <v>439</v>
      </c>
      <c r="BE362" t="s">
        <v>439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439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$B$13*EG362+$C$13*EH362+$F$13*ES362*(1-EV362)</f>
        <v>0</v>
      </c>
      <c r="DI362">
        <f>DH362*DJ362</f>
        <v>0</v>
      </c>
      <c r="DJ362">
        <f>($B$13*$D$11+$C$13*$D$11+$F$13*((FF362+EX362)/MAX(FF362+EX362+FG362, 0.1)*$I$11+FG362/MAX(FF362+EX362+FG362, 0.1)*$J$11))/($B$13+$C$13+$F$13)</f>
        <v>0</v>
      </c>
      <c r="DK362">
        <f>($B$13*$K$11+$C$13*$K$11+$F$13*((FF362+EX362)/MAX(FF362+EX362+FG362, 0.1)*$P$11+FG362/MAX(FF362+EX362+FG362, 0.1)*$Q$11))/($B$13+$C$13+$F$13)</f>
        <v>0</v>
      </c>
      <c r="DL362">
        <v>5.18</v>
      </c>
      <c r="DM362">
        <v>0.5</v>
      </c>
      <c r="DN362" t="s">
        <v>440</v>
      </c>
      <c r="DO362">
        <v>2</v>
      </c>
      <c r="DP362" t="b">
        <v>1</v>
      </c>
      <c r="DQ362">
        <v>1758574391.314285</v>
      </c>
      <c r="DR362">
        <v>826.9187857142858</v>
      </c>
      <c r="DS362">
        <v>892.3555714285712</v>
      </c>
      <c r="DT362">
        <v>23.65689285714286</v>
      </c>
      <c r="DU362">
        <v>16.8823</v>
      </c>
      <c r="DV362">
        <v>828.0011071428571</v>
      </c>
      <c r="DW362">
        <v>23.34447857142857</v>
      </c>
      <c r="DX362">
        <v>500.01075</v>
      </c>
      <c r="DY362">
        <v>89.82847857142858</v>
      </c>
      <c r="DZ362">
        <v>0.06841023214285714</v>
      </c>
      <c r="EA362">
        <v>29.97436071428572</v>
      </c>
      <c r="EB362">
        <v>29.95920357142857</v>
      </c>
      <c r="EC362">
        <v>999.9000000000002</v>
      </c>
      <c r="ED362">
        <v>0</v>
      </c>
      <c r="EE362">
        <v>0</v>
      </c>
      <c r="EF362">
        <v>9993.576785714287</v>
      </c>
      <c r="EG362">
        <v>0</v>
      </c>
      <c r="EH362">
        <v>8.80354</v>
      </c>
      <c r="EI362">
        <v>-65.43683928571429</v>
      </c>
      <c r="EJ362">
        <v>846.9551071428569</v>
      </c>
      <c r="EK362">
        <v>907.6794642857143</v>
      </c>
      <c r="EL362">
        <v>6.774589285714286</v>
      </c>
      <c r="EM362">
        <v>892.3555714285712</v>
      </c>
      <c r="EN362">
        <v>16.8823</v>
      </c>
      <c r="EO362">
        <v>2.1250625</v>
      </c>
      <c r="EP362">
        <v>1.516512142857143</v>
      </c>
      <c r="EQ362">
        <v>18.4083</v>
      </c>
      <c r="ER362">
        <v>13.13566428571428</v>
      </c>
      <c r="ES362">
        <v>2000.003928571428</v>
      </c>
      <c r="ET362">
        <v>0.979999</v>
      </c>
      <c r="EU362">
        <v>0.02000080000000001</v>
      </c>
      <c r="EV362">
        <v>0</v>
      </c>
      <c r="EW362">
        <v>908.0515714285715</v>
      </c>
      <c r="EX362">
        <v>5.00078</v>
      </c>
      <c r="EY362">
        <v>18120.13928571429</v>
      </c>
      <c r="EZ362">
        <v>16379.65</v>
      </c>
      <c r="FA362">
        <v>39.99971428571428</v>
      </c>
      <c r="FB362">
        <v>40.68699999999999</v>
      </c>
      <c r="FC362">
        <v>40.22517857142856</v>
      </c>
      <c r="FD362">
        <v>40.46182142857143</v>
      </c>
      <c r="FE362">
        <v>41.22735714285714</v>
      </c>
      <c r="FF362">
        <v>1955.103928571428</v>
      </c>
      <c r="FG362">
        <v>39.9</v>
      </c>
      <c r="FH362">
        <v>0</v>
      </c>
      <c r="FI362">
        <v>1758574397.4</v>
      </c>
      <c r="FJ362">
        <v>0</v>
      </c>
      <c r="FK362">
        <v>908.2795769230771</v>
      </c>
      <c r="FL362">
        <v>23.07442734522246</v>
      </c>
      <c r="FM362">
        <v>471.3572649056065</v>
      </c>
      <c r="FN362">
        <v>18124.35384615384</v>
      </c>
      <c r="FO362">
        <v>15</v>
      </c>
      <c r="FP362">
        <v>0</v>
      </c>
      <c r="FQ362" t="s">
        <v>441</v>
      </c>
      <c r="FR362">
        <v>1746989605.5</v>
      </c>
      <c r="FS362">
        <v>1746989593.5</v>
      </c>
      <c r="FT362">
        <v>0</v>
      </c>
      <c r="FU362">
        <v>-0.274</v>
      </c>
      <c r="FV362">
        <v>-0.002</v>
      </c>
      <c r="FW362">
        <v>2.549</v>
      </c>
      <c r="FX362">
        <v>0.129</v>
      </c>
      <c r="FY362">
        <v>420</v>
      </c>
      <c r="FZ362">
        <v>17</v>
      </c>
      <c r="GA362">
        <v>0.02</v>
      </c>
      <c r="GB362">
        <v>0.04</v>
      </c>
      <c r="GC362">
        <v>-65.24273170731706</v>
      </c>
      <c r="GD362">
        <v>-4.414572125435497</v>
      </c>
      <c r="GE362">
        <v>0.4452871128800883</v>
      </c>
      <c r="GF362">
        <v>0</v>
      </c>
      <c r="GG362">
        <v>906.9618235294117</v>
      </c>
      <c r="GH362">
        <v>25.27914438549479</v>
      </c>
      <c r="GI362">
        <v>2.505378842676036</v>
      </c>
      <c r="GJ362">
        <v>0</v>
      </c>
      <c r="GK362">
        <v>6.786592439024392</v>
      </c>
      <c r="GL362">
        <v>-0.221261811846699</v>
      </c>
      <c r="GM362">
        <v>0.02362694924522689</v>
      </c>
      <c r="GN362">
        <v>0</v>
      </c>
      <c r="GO362">
        <v>0</v>
      </c>
      <c r="GP362">
        <v>3</v>
      </c>
      <c r="GQ362" t="s">
        <v>456</v>
      </c>
      <c r="GR362">
        <v>3.10176</v>
      </c>
      <c r="GS362">
        <v>2.72664</v>
      </c>
      <c r="GT362">
        <v>0.143806</v>
      </c>
      <c r="GU362">
        <v>0.150801</v>
      </c>
      <c r="GV362">
        <v>0.105796</v>
      </c>
      <c r="GW362">
        <v>0.0844404</v>
      </c>
      <c r="GX362">
        <v>22341.4</v>
      </c>
      <c r="GY362">
        <v>20160.3</v>
      </c>
      <c r="GZ362">
        <v>26658.8</v>
      </c>
      <c r="HA362">
        <v>23964.9</v>
      </c>
      <c r="HB362">
        <v>38153.9</v>
      </c>
      <c r="HC362">
        <v>32458.8</v>
      </c>
      <c r="HD362">
        <v>46555.9</v>
      </c>
      <c r="HE362">
        <v>37930.6</v>
      </c>
      <c r="HF362">
        <v>1.86838</v>
      </c>
      <c r="HG362">
        <v>1.83267</v>
      </c>
      <c r="HH362">
        <v>0.0858791</v>
      </c>
      <c r="HI362">
        <v>0</v>
      </c>
      <c r="HJ362">
        <v>28.5564</v>
      </c>
      <c r="HK362">
        <v>999.9</v>
      </c>
      <c r="HL362">
        <v>38.7</v>
      </c>
      <c r="HM362">
        <v>32.8</v>
      </c>
      <c r="HN362">
        <v>21.5203</v>
      </c>
      <c r="HO362">
        <v>61.395</v>
      </c>
      <c r="HP362">
        <v>22.6883</v>
      </c>
      <c r="HQ362">
        <v>1</v>
      </c>
      <c r="HR362">
        <v>0.174439</v>
      </c>
      <c r="HS362">
        <v>-0.664948</v>
      </c>
      <c r="HT362">
        <v>20.2789</v>
      </c>
      <c r="HU362">
        <v>5.21025</v>
      </c>
      <c r="HV362">
        <v>11.98</v>
      </c>
      <c r="HW362">
        <v>4.9632</v>
      </c>
      <c r="HX362">
        <v>3.2744</v>
      </c>
      <c r="HY362">
        <v>9999</v>
      </c>
      <c r="HZ362">
        <v>9999</v>
      </c>
      <c r="IA362">
        <v>9999</v>
      </c>
      <c r="IB362">
        <v>999.9</v>
      </c>
      <c r="IC362">
        <v>1.86395</v>
      </c>
      <c r="ID362">
        <v>1.86008</v>
      </c>
      <c r="IE362">
        <v>1.85843</v>
      </c>
      <c r="IF362">
        <v>1.85976</v>
      </c>
      <c r="IG362">
        <v>1.85989</v>
      </c>
      <c r="IH362">
        <v>1.85838</v>
      </c>
      <c r="II362">
        <v>1.85745</v>
      </c>
      <c r="IJ362">
        <v>1.85242</v>
      </c>
      <c r="IK362">
        <v>0</v>
      </c>
      <c r="IL362">
        <v>0</v>
      </c>
      <c r="IM362">
        <v>0</v>
      </c>
      <c r="IN362">
        <v>0</v>
      </c>
      <c r="IO362" t="s">
        <v>443</v>
      </c>
      <c r="IP362" t="s">
        <v>444</v>
      </c>
      <c r="IQ362" t="s">
        <v>445</v>
      </c>
      <c r="IR362" t="s">
        <v>445</v>
      </c>
      <c r="IS362" t="s">
        <v>445</v>
      </c>
      <c r="IT362" t="s">
        <v>445</v>
      </c>
      <c r="IU362">
        <v>0</v>
      </c>
      <c r="IV362">
        <v>100</v>
      </c>
      <c r="IW362">
        <v>100</v>
      </c>
      <c r="IX362">
        <v>-1.064</v>
      </c>
      <c r="IY362">
        <v>0.3122</v>
      </c>
      <c r="IZ362">
        <v>-1.088691465271074</v>
      </c>
      <c r="JA362">
        <v>-0.0009653133281458612</v>
      </c>
      <c r="JB362">
        <v>1.467522864134924E-06</v>
      </c>
      <c r="JC362">
        <v>-3.533429210606989E-10</v>
      </c>
      <c r="JD362">
        <v>0.001055554131792665</v>
      </c>
      <c r="JE362">
        <v>0.003653998214210923</v>
      </c>
      <c r="JF362">
        <v>0.0003927652080039181</v>
      </c>
      <c r="JG362">
        <v>9.453655735445027E-07</v>
      </c>
      <c r="JH362">
        <v>2</v>
      </c>
      <c r="JI362">
        <v>1975</v>
      </c>
      <c r="JJ362">
        <v>1</v>
      </c>
      <c r="JK362">
        <v>27</v>
      </c>
      <c r="JL362">
        <v>193079.9</v>
      </c>
      <c r="JM362">
        <v>193080.1</v>
      </c>
      <c r="JN362">
        <v>2.16797</v>
      </c>
      <c r="JO362">
        <v>2.62085</v>
      </c>
      <c r="JP362">
        <v>1.49658</v>
      </c>
      <c r="JQ362">
        <v>2.34985</v>
      </c>
      <c r="JR362">
        <v>1.54907</v>
      </c>
      <c r="JS362">
        <v>2.44629</v>
      </c>
      <c r="JT362">
        <v>37.1941</v>
      </c>
      <c r="JU362">
        <v>24.1751</v>
      </c>
      <c r="JV362">
        <v>18</v>
      </c>
      <c r="JW362">
        <v>486.417</v>
      </c>
      <c r="JX362">
        <v>478.167</v>
      </c>
      <c r="JY362">
        <v>29.2107</v>
      </c>
      <c r="JZ362">
        <v>29.5114</v>
      </c>
      <c r="KA362">
        <v>30</v>
      </c>
      <c r="KB362">
        <v>29.7199</v>
      </c>
      <c r="KC362">
        <v>29.7108</v>
      </c>
      <c r="KD362">
        <v>43.6259</v>
      </c>
      <c r="KE362">
        <v>18.5654</v>
      </c>
      <c r="KF362">
        <v>41.5372</v>
      </c>
      <c r="KG362">
        <v>29.2216</v>
      </c>
      <c r="KH362">
        <v>941.6609999999999</v>
      </c>
      <c r="KI362">
        <v>16.9793</v>
      </c>
      <c r="KJ362">
        <v>101.788</v>
      </c>
      <c r="KK362">
        <v>91.45999999999999</v>
      </c>
    </row>
    <row r="363" spans="1:297">
      <c r="A363">
        <v>345</v>
      </c>
      <c r="B363">
        <v>1758574404.1</v>
      </c>
      <c r="C363">
        <v>9626.5</v>
      </c>
      <c r="D363" t="s">
        <v>1138</v>
      </c>
      <c r="E363" t="s">
        <v>1139</v>
      </c>
      <c r="F363">
        <v>5</v>
      </c>
      <c r="G363" t="s">
        <v>1027</v>
      </c>
      <c r="H363" t="s">
        <v>438</v>
      </c>
      <c r="I363">
        <v>1758574396.6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(EA363+(U363+2*0.95*5.67E-8*(((EA363+$B$9)+273)^4-(EA363+273)^4)-44100*J363)/(1.84*29.3*R363+8*0.95*5.67E-8*(EA363+273)^3))</f>
        <v>0</v>
      </c>
      <c r="W363">
        <f>($C$9*EB363+$D$9*EC363+$E$9*V363)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2*0.95*5.67E-8*(((EA363+$B$9)+273)^4-(W363+273)^4)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940.916881901515</v>
      </c>
      <c r="AK363">
        <v>888.3487030303027</v>
      </c>
      <c r="AL363">
        <v>3.358587329322553</v>
      </c>
      <c r="AM363">
        <v>64.87890577016289</v>
      </c>
      <c r="AN363">
        <f>(AP363 - AO363 + DY363*1E3/(8.314*(EA363+273.15)) * AR363/DX363 * AQ363) * DX363/(100*DL363) * 1000/(1000 - AP363)</f>
        <v>0</v>
      </c>
      <c r="AO363">
        <v>16.91447474620909</v>
      </c>
      <c r="AP363">
        <v>23.64299575757576</v>
      </c>
      <c r="AQ363">
        <v>-8.138857608415897E-05</v>
      </c>
      <c r="AR363">
        <v>105.4873965912512</v>
      </c>
      <c r="AS363">
        <v>0</v>
      </c>
      <c r="AT363">
        <v>0</v>
      </c>
      <c r="AU363">
        <f>IF(AS363*$H$15&gt;=AW363,1.0,(AW363/(AW363-AS363*$H$15)))</f>
        <v>0</v>
      </c>
      <c r="AV363">
        <f>(AU363-1)*100</f>
        <v>0</v>
      </c>
      <c r="AW363">
        <f>MAX(0,($B$15+$C$15*EF363)/(1+$D$15*EF363)*DY363/(EA363+273)*$E$15)</f>
        <v>0</v>
      </c>
      <c r="AX363" t="s">
        <v>439</v>
      </c>
      <c r="AY363" t="s">
        <v>439</v>
      </c>
      <c r="AZ363">
        <v>0</v>
      </c>
      <c r="BA363">
        <v>0</v>
      </c>
      <c r="BB363">
        <f>1-AZ363/BA363</f>
        <v>0</v>
      </c>
      <c r="BC363">
        <v>0</v>
      </c>
      <c r="BD363" t="s">
        <v>439</v>
      </c>
      <c r="BE363" t="s">
        <v>439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439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$B$13*EG363+$C$13*EH363+$F$13*ES363*(1-EV363)</f>
        <v>0</v>
      </c>
      <c r="DI363">
        <f>DH363*DJ363</f>
        <v>0</v>
      </c>
      <c r="DJ363">
        <f>($B$13*$D$11+$C$13*$D$11+$F$13*((FF363+EX363)/MAX(FF363+EX363+FG363, 0.1)*$I$11+FG363/MAX(FF363+EX363+FG363, 0.1)*$J$11))/($B$13+$C$13+$F$13)</f>
        <v>0</v>
      </c>
      <c r="DK363">
        <f>($B$13*$K$11+$C$13*$K$11+$F$13*((FF363+EX363)/MAX(FF363+EX363+FG363, 0.1)*$P$11+FG363/MAX(FF363+EX363+FG363, 0.1)*$Q$11))/($B$13+$C$13+$F$13)</f>
        <v>0</v>
      </c>
      <c r="DL363">
        <v>5.18</v>
      </c>
      <c r="DM363">
        <v>0.5</v>
      </c>
      <c r="DN363" t="s">
        <v>440</v>
      </c>
      <c r="DO363">
        <v>2</v>
      </c>
      <c r="DP363" t="b">
        <v>1</v>
      </c>
      <c r="DQ363">
        <v>1758574396.6</v>
      </c>
      <c r="DR363">
        <v>844.2955925925927</v>
      </c>
      <c r="DS363">
        <v>910.0605925925926</v>
      </c>
      <c r="DT363">
        <v>23.65268518518519</v>
      </c>
      <c r="DU363">
        <v>16.89673333333333</v>
      </c>
      <c r="DV363">
        <v>845.364888888889</v>
      </c>
      <c r="DW363">
        <v>23.34037037037037</v>
      </c>
      <c r="DX363">
        <v>499.9728518518518</v>
      </c>
      <c r="DY363">
        <v>89.82848518518519</v>
      </c>
      <c r="DZ363">
        <v>0.06841534444444444</v>
      </c>
      <c r="EA363">
        <v>29.97402962962963</v>
      </c>
      <c r="EB363">
        <v>29.96067407407408</v>
      </c>
      <c r="EC363">
        <v>999.9000000000001</v>
      </c>
      <c r="ED363">
        <v>0</v>
      </c>
      <c r="EE363">
        <v>0</v>
      </c>
      <c r="EF363">
        <v>9998.963333333333</v>
      </c>
      <c r="EG363">
        <v>0</v>
      </c>
      <c r="EH363">
        <v>8.80354</v>
      </c>
      <c r="EI363">
        <v>-65.76508518518519</v>
      </c>
      <c r="EJ363">
        <v>864.7491111111112</v>
      </c>
      <c r="EK363">
        <v>925.7021111111111</v>
      </c>
      <c r="EL363">
        <v>6.755956296296296</v>
      </c>
      <c r="EM363">
        <v>910.0605925925926</v>
      </c>
      <c r="EN363">
        <v>16.89673333333333</v>
      </c>
      <c r="EO363">
        <v>2.124684444444444</v>
      </c>
      <c r="EP363">
        <v>1.517807777777778</v>
      </c>
      <c r="EQ363">
        <v>18.40546666666667</v>
      </c>
      <c r="ER363">
        <v>13.14874074074074</v>
      </c>
      <c r="ES363">
        <v>2000.012592592593</v>
      </c>
      <c r="ET363">
        <v>0.979999</v>
      </c>
      <c r="EU363">
        <v>0.0200008</v>
      </c>
      <c r="EV363">
        <v>0</v>
      </c>
      <c r="EW363">
        <v>910.0006296296297</v>
      </c>
      <c r="EX363">
        <v>5.00078</v>
      </c>
      <c r="EY363">
        <v>18159.37407407407</v>
      </c>
      <c r="EZ363">
        <v>16379.72592592593</v>
      </c>
      <c r="FA363">
        <v>39.99507407407408</v>
      </c>
      <c r="FB363">
        <v>40.68699999999999</v>
      </c>
      <c r="FC363">
        <v>40.22433333333333</v>
      </c>
      <c r="FD363">
        <v>40.4604074074074</v>
      </c>
      <c r="FE363">
        <v>41.22192592592592</v>
      </c>
      <c r="FF363">
        <v>1955.112592592593</v>
      </c>
      <c r="FG363">
        <v>39.9</v>
      </c>
      <c r="FH363">
        <v>0</v>
      </c>
      <c r="FI363">
        <v>1758574402.2</v>
      </c>
      <c r="FJ363">
        <v>0</v>
      </c>
      <c r="FK363">
        <v>910.0282692307693</v>
      </c>
      <c r="FL363">
        <v>19.93651284234511</v>
      </c>
      <c r="FM363">
        <v>407.4940173301004</v>
      </c>
      <c r="FN363">
        <v>18159.53076923077</v>
      </c>
      <c r="FO363">
        <v>15</v>
      </c>
      <c r="FP363">
        <v>0</v>
      </c>
      <c r="FQ363" t="s">
        <v>441</v>
      </c>
      <c r="FR363">
        <v>1746989605.5</v>
      </c>
      <c r="FS363">
        <v>1746989593.5</v>
      </c>
      <c r="FT363">
        <v>0</v>
      </c>
      <c r="FU363">
        <v>-0.274</v>
      </c>
      <c r="FV363">
        <v>-0.002</v>
      </c>
      <c r="FW363">
        <v>2.549</v>
      </c>
      <c r="FX363">
        <v>0.129</v>
      </c>
      <c r="FY363">
        <v>420</v>
      </c>
      <c r="FZ363">
        <v>17</v>
      </c>
      <c r="GA363">
        <v>0.02</v>
      </c>
      <c r="GB363">
        <v>0.04</v>
      </c>
      <c r="GC363">
        <v>-65.50474390243903</v>
      </c>
      <c r="GD363">
        <v>-3.703597212543817</v>
      </c>
      <c r="GE363">
        <v>0.3783572663494189</v>
      </c>
      <c r="GF363">
        <v>0</v>
      </c>
      <c r="GG363">
        <v>908.4519411764707</v>
      </c>
      <c r="GH363">
        <v>23.14016804716351</v>
      </c>
      <c r="GI363">
        <v>2.29153828299292</v>
      </c>
      <c r="GJ363">
        <v>0</v>
      </c>
      <c r="GK363">
        <v>6.771480243902439</v>
      </c>
      <c r="GL363">
        <v>-0.1956961672473918</v>
      </c>
      <c r="GM363">
        <v>0.02153821362792127</v>
      </c>
      <c r="GN363">
        <v>0</v>
      </c>
      <c r="GO363">
        <v>0</v>
      </c>
      <c r="GP363">
        <v>3</v>
      </c>
      <c r="GQ363" t="s">
        <v>456</v>
      </c>
      <c r="GR363">
        <v>3.10182</v>
      </c>
      <c r="GS363">
        <v>2.72637</v>
      </c>
      <c r="GT363">
        <v>0.145618</v>
      </c>
      <c r="GU363">
        <v>0.152564</v>
      </c>
      <c r="GV363">
        <v>0.105776</v>
      </c>
      <c r="GW363">
        <v>0.0846461</v>
      </c>
      <c r="GX363">
        <v>22294.3</v>
      </c>
      <c r="GY363">
        <v>20118.8</v>
      </c>
      <c r="GZ363">
        <v>26659</v>
      </c>
      <c r="HA363">
        <v>23965.2</v>
      </c>
      <c r="HB363">
        <v>38155.3</v>
      </c>
      <c r="HC363">
        <v>32451.9</v>
      </c>
      <c r="HD363">
        <v>46556.3</v>
      </c>
      <c r="HE363">
        <v>37931</v>
      </c>
      <c r="HF363">
        <v>1.86857</v>
      </c>
      <c r="HG363">
        <v>1.83265</v>
      </c>
      <c r="HH363">
        <v>0.0867955</v>
      </c>
      <c r="HI363">
        <v>0</v>
      </c>
      <c r="HJ363">
        <v>28.5383</v>
      </c>
      <c r="HK363">
        <v>999.9</v>
      </c>
      <c r="HL363">
        <v>38.7</v>
      </c>
      <c r="HM363">
        <v>32.8</v>
      </c>
      <c r="HN363">
        <v>21.5216</v>
      </c>
      <c r="HO363">
        <v>60.925</v>
      </c>
      <c r="HP363">
        <v>22.8806</v>
      </c>
      <c r="HQ363">
        <v>1</v>
      </c>
      <c r="HR363">
        <v>0.17438</v>
      </c>
      <c r="HS363">
        <v>-0.687593</v>
      </c>
      <c r="HT363">
        <v>20.2787</v>
      </c>
      <c r="HU363">
        <v>5.2107</v>
      </c>
      <c r="HV363">
        <v>11.98</v>
      </c>
      <c r="HW363">
        <v>4.96335</v>
      </c>
      <c r="HX363">
        <v>3.27445</v>
      </c>
      <c r="HY363">
        <v>9999</v>
      </c>
      <c r="HZ363">
        <v>9999</v>
      </c>
      <c r="IA363">
        <v>9999</v>
      </c>
      <c r="IB363">
        <v>999.9</v>
      </c>
      <c r="IC363">
        <v>1.86393</v>
      </c>
      <c r="ID363">
        <v>1.86006</v>
      </c>
      <c r="IE363">
        <v>1.85845</v>
      </c>
      <c r="IF363">
        <v>1.85975</v>
      </c>
      <c r="IG363">
        <v>1.85989</v>
      </c>
      <c r="IH363">
        <v>1.85838</v>
      </c>
      <c r="II363">
        <v>1.85745</v>
      </c>
      <c r="IJ363">
        <v>1.85243</v>
      </c>
      <c r="IK363">
        <v>0</v>
      </c>
      <c r="IL363">
        <v>0</v>
      </c>
      <c r="IM363">
        <v>0</v>
      </c>
      <c r="IN363">
        <v>0</v>
      </c>
      <c r="IO363" t="s">
        <v>443</v>
      </c>
      <c r="IP363" t="s">
        <v>444</v>
      </c>
      <c r="IQ363" t="s">
        <v>445</v>
      </c>
      <c r="IR363" t="s">
        <v>445</v>
      </c>
      <c r="IS363" t="s">
        <v>445</v>
      </c>
      <c r="IT363" t="s">
        <v>445</v>
      </c>
      <c r="IU363">
        <v>0</v>
      </c>
      <c r="IV363">
        <v>100</v>
      </c>
      <c r="IW363">
        <v>100</v>
      </c>
      <c r="IX363">
        <v>-1.05</v>
      </c>
      <c r="IY363">
        <v>0.3122</v>
      </c>
      <c r="IZ363">
        <v>-1.088691465271074</v>
      </c>
      <c r="JA363">
        <v>-0.0009653133281458612</v>
      </c>
      <c r="JB363">
        <v>1.467522864134924E-06</v>
      </c>
      <c r="JC363">
        <v>-3.533429210606989E-10</v>
      </c>
      <c r="JD363">
        <v>0.001055554131792665</v>
      </c>
      <c r="JE363">
        <v>0.003653998214210923</v>
      </c>
      <c r="JF363">
        <v>0.0003927652080039181</v>
      </c>
      <c r="JG363">
        <v>9.453655735445027E-07</v>
      </c>
      <c r="JH363">
        <v>2</v>
      </c>
      <c r="JI363">
        <v>1975</v>
      </c>
      <c r="JJ363">
        <v>1</v>
      </c>
      <c r="JK363">
        <v>27</v>
      </c>
      <c r="JL363">
        <v>193080</v>
      </c>
      <c r="JM363">
        <v>193080.2</v>
      </c>
      <c r="JN363">
        <v>2.20337</v>
      </c>
      <c r="JO363">
        <v>2.62817</v>
      </c>
      <c r="JP363">
        <v>1.49658</v>
      </c>
      <c r="JQ363">
        <v>2.34985</v>
      </c>
      <c r="JR363">
        <v>1.54907</v>
      </c>
      <c r="JS363">
        <v>2.39746</v>
      </c>
      <c r="JT363">
        <v>37.1941</v>
      </c>
      <c r="JU363">
        <v>24.1663</v>
      </c>
      <c r="JV363">
        <v>18</v>
      </c>
      <c r="JW363">
        <v>486.524</v>
      </c>
      <c r="JX363">
        <v>478.143</v>
      </c>
      <c r="JY363">
        <v>29.2365</v>
      </c>
      <c r="JZ363">
        <v>29.5089</v>
      </c>
      <c r="KA363">
        <v>29.9999</v>
      </c>
      <c r="KB363">
        <v>29.7185</v>
      </c>
      <c r="KC363">
        <v>29.7097</v>
      </c>
      <c r="KD363">
        <v>44.2301</v>
      </c>
      <c r="KE363">
        <v>18.5654</v>
      </c>
      <c r="KF363">
        <v>41.1655</v>
      </c>
      <c r="KG363">
        <v>29.2505</v>
      </c>
      <c r="KH363">
        <v>955.022</v>
      </c>
      <c r="KI363">
        <v>17.0005</v>
      </c>
      <c r="KJ363">
        <v>101.789</v>
      </c>
      <c r="KK363">
        <v>91.4609</v>
      </c>
    </row>
    <row r="364" spans="1:297">
      <c r="A364">
        <v>346</v>
      </c>
      <c r="B364">
        <v>1758574409.1</v>
      </c>
      <c r="C364">
        <v>9631.5</v>
      </c>
      <c r="D364" t="s">
        <v>1140</v>
      </c>
      <c r="E364" t="s">
        <v>1141</v>
      </c>
      <c r="F364">
        <v>5</v>
      </c>
      <c r="G364" t="s">
        <v>1027</v>
      </c>
      <c r="H364" t="s">
        <v>438</v>
      </c>
      <c r="I364">
        <v>1758574401.314285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(EA364+(U364+2*0.95*5.67E-8*(((EA364+$B$9)+273)^4-(EA364+273)^4)-44100*J364)/(1.84*29.3*R364+8*0.95*5.67E-8*(EA364+273)^3))</f>
        <v>0</v>
      </c>
      <c r="W364">
        <f>($C$9*EB364+$D$9*EC364+$E$9*V364)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2*0.95*5.67E-8*(((EA364+$B$9)+273)^4-(W364+273)^4)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958.1161836565468</v>
      </c>
      <c r="AK364">
        <v>905.2666303030304</v>
      </c>
      <c r="AL364">
        <v>3.386683792036187</v>
      </c>
      <c r="AM364">
        <v>64.87890577016289</v>
      </c>
      <c r="AN364">
        <f>(AP364 - AO364 + DY364*1E3/(8.314*(EA364+273.15)) * AR364/DX364 * AQ364) * DX364/(100*DL364) * 1000/(1000 - AP364)</f>
        <v>0</v>
      </c>
      <c r="AO364">
        <v>16.94523798818039</v>
      </c>
      <c r="AP364">
        <v>23.65050727272728</v>
      </c>
      <c r="AQ364">
        <v>5.605438511087343E-05</v>
      </c>
      <c r="AR364">
        <v>105.4873965912512</v>
      </c>
      <c r="AS364">
        <v>0</v>
      </c>
      <c r="AT364">
        <v>0</v>
      </c>
      <c r="AU364">
        <f>IF(AS364*$H$15&gt;=AW364,1.0,(AW364/(AW364-AS364*$H$15)))</f>
        <v>0</v>
      </c>
      <c r="AV364">
        <f>(AU364-1)*100</f>
        <v>0</v>
      </c>
      <c r="AW364">
        <f>MAX(0,($B$15+$C$15*EF364)/(1+$D$15*EF364)*DY364/(EA364+273)*$E$15)</f>
        <v>0</v>
      </c>
      <c r="AX364" t="s">
        <v>439</v>
      </c>
      <c r="AY364" t="s">
        <v>439</v>
      </c>
      <c r="AZ364">
        <v>0</v>
      </c>
      <c r="BA364">
        <v>0</v>
      </c>
      <c r="BB364">
        <f>1-AZ364/BA364</f>
        <v>0</v>
      </c>
      <c r="BC364">
        <v>0</v>
      </c>
      <c r="BD364" t="s">
        <v>439</v>
      </c>
      <c r="BE364" t="s">
        <v>439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439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$B$13*EG364+$C$13*EH364+$F$13*ES364*(1-EV364)</f>
        <v>0</v>
      </c>
      <c r="DI364">
        <f>DH364*DJ364</f>
        <v>0</v>
      </c>
      <c r="DJ364">
        <f>($B$13*$D$11+$C$13*$D$11+$F$13*((FF364+EX364)/MAX(FF364+EX364+FG364, 0.1)*$I$11+FG364/MAX(FF364+EX364+FG364, 0.1)*$J$11))/($B$13+$C$13+$F$13)</f>
        <v>0</v>
      </c>
      <c r="DK364">
        <f>($B$13*$K$11+$C$13*$K$11+$F$13*((FF364+EX364)/MAX(FF364+EX364+FG364, 0.1)*$P$11+FG364/MAX(FF364+EX364+FG364, 0.1)*$Q$11))/($B$13+$C$13+$F$13)</f>
        <v>0</v>
      </c>
      <c r="DL364">
        <v>5.18</v>
      </c>
      <c r="DM364">
        <v>0.5</v>
      </c>
      <c r="DN364" t="s">
        <v>440</v>
      </c>
      <c r="DO364">
        <v>2</v>
      </c>
      <c r="DP364" t="b">
        <v>1</v>
      </c>
      <c r="DQ364">
        <v>1758574401.314285</v>
      </c>
      <c r="DR364">
        <v>859.8360714285712</v>
      </c>
      <c r="DS364">
        <v>925.8642142857144</v>
      </c>
      <c r="DT364">
        <v>23.64995714285714</v>
      </c>
      <c r="DU364">
        <v>16.91410714285714</v>
      </c>
      <c r="DV364">
        <v>860.8933214285714</v>
      </c>
      <c r="DW364">
        <v>23.33770000000001</v>
      </c>
      <c r="DX364">
        <v>500.0269642857143</v>
      </c>
      <c r="DY364">
        <v>89.82827857142856</v>
      </c>
      <c r="DZ364">
        <v>0.06824321785714285</v>
      </c>
      <c r="EA364">
        <v>29.97463214285714</v>
      </c>
      <c r="EB364">
        <v>29.95803571428571</v>
      </c>
      <c r="EC364">
        <v>999.9000000000002</v>
      </c>
      <c r="ED364">
        <v>0</v>
      </c>
      <c r="EE364">
        <v>0</v>
      </c>
      <c r="EF364">
        <v>10004.29035714286</v>
      </c>
      <c r="EG364">
        <v>0</v>
      </c>
      <c r="EH364">
        <v>8.80354</v>
      </c>
      <c r="EI364">
        <v>-66.02827499999999</v>
      </c>
      <c r="EJ364">
        <v>880.6636071428571</v>
      </c>
      <c r="EK364">
        <v>941.7942142857142</v>
      </c>
      <c r="EL364">
        <v>6.735853928571429</v>
      </c>
      <c r="EM364">
        <v>925.8642142857144</v>
      </c>
      <c r="EN364">
        <v>16.91410714285714</v>
      </c>
      <c r="EO364">
        <v>2.124435</v>
      </c>
      <c r="EP364">
        <v>1.519365</v>
      </c>
      <c r="EQ364">
        <v>18.40358928571429</v>
      </c>
      <c r="ER364">
        <v>13.16443214285715</v>
      </c>
      <c r="ES364">
        <v>2000.015714285715</v>
      </c>
      <c r="ET364">
        <v>0.979999</v>
      </c>
      <c r="EU364">
        <v>0.02000080000000001</v>
      </c>
      <c r="EV364">
        <v>0</v>
      </c>
      <c r="EW364">
        <v>911.4633928571428</v>
      </c>
      <c r="EX364">
        <v>5.00078</v>
      </c>
      <c r="EY364">
        <v>18188.85357142857</v>
      </c>
      <c r="EZ364">
        <v>16379.75714285714</v>
      </c>
      <c r="FA364">
        <v>40.00421428571428</v>
      </c>
      <c r="FB364">
        <v>40.68699999999999</v>
      </c>
      <c r="FC364">
        <v>40.21410714285714</v>
      </c>
      <c r="FD364">
        <v>40.45285714285713</v>
      </c>
      <c r="FE364">
        <v>41.24082142857141</v>
      </c>
      <c r="FF364">
        <v>1955.115714285714</v>
      </c>
      <c r="FG364">
        <v>39.9</v>
      </c>
      <c r="FH364">
        <v>0</v>
      </c>
      <c r="FI364">
        <v>1758574407</v>
      </c>
      <c r="FJ364">
        <v>0</v>
      </c>
      <c r="FK364">
        <v>911.4943846153845</v>
      </c>
      <c r="FL364">
        <v>17.46796579451469</v>
      </c>
      <c r="FM364">
        <v>346.0615379788901</v>
      </c>
      <c r="FN364">
        <v>18189.70384615385</v>
      </c>
      <c r="FO364">
        <v>15</v>
      </c>
      <c r="FP364">
        <v>0</v>
      </c>
      <c r="FQ364" t="s">
        <v>441</v>
      </c>
      <c r="FR364">
        <v>1746989605.5</v>
      </c>
      <c r="FS364">
        <v>1746989593.5</v>
      </c>
      <c r="FT364">
        <v>0</v>
      </c>
      <c r="FU364">
        <v>-0.274</v>
      </c>
      <c r="FV364">
        <v>-0.002</v>
      </c>
      <c r="FW364">
        <v>2.549</v>
      </c>
      <c r="FX364">
        <v>0.129</v>
      </c>
      <c r="FY364">
        <v>420</v>
      </c>
      <c r="FZ364">
        <v>17</v>
      </c>
      <c r="GA364">
        <v>0.02</v>
      </c>
      <c r="GB364">
        <v>0.04</v>
      </c>
      <c r="GC364">
        <v>-65.86991707317073</v>
      </c>
      <c r="GD364">
        <v>-3.372919860627254</v>
      </c>
      <c r="GE364">
        <v>0.3412282963007485</v>
      </c>
      <c r="GF364">
        <v>0</v>
      </c>
      <c r="GG364">
        <v>910.5473529411765</v>
      </c>
      <c r="GH364">
        <v>18.94566843579005</v>
      </c>
      <c r="GI364">
        <v>1.889988840339814</v>
      </c>
      <c r="GJ364">
        <v>0</v>
      </c>
      <c r="GK364">
        <v>6.744188292682926</v>
      </c>
      <c r="GL364">
        <v>-0.2494896167247286</v>
      </c>
      <c r="GM364">
        <v>0.02874867554976322</v>
      </c>
      <c r="GN364">
        <v>0</v>
      </c>
      <c r="GO364">
        <v>0</v>
      </c>
      <c r="GP364">
        <v>3</v>
      </c>
      <c r="GQ364" t="s">
        <v>456</v>
      </c>
      <c r="GR364">
        <v>3.10179</v>
      </c>
      <c r="GS364">
        <v>2.72581</v>
      </c>
      <c r="GT364">
        <v>0.147421</v>
      </c>
      <c r="GU364">
        <v>0.154332</v>
      </c>
      <c r="GV364">
        <v>0.105796</v>
      </c>
      <c r="GW364">
        <v>0.0845139</v>
      </c>
      <c r="GX364">
        <v>22247.2</v>
      </c>
      <c r="GY364">
        <v>20076.8</v>
      </c>
      <c r="GZ364">
        <v>26658.9</v>
      </c>
      <c r="HA364">
        <v>23965.2</v>
      </c>
      <c r="HB364">
        <v>38154.7</v>
      </c>
      <c r="HC364">
        <v>32456.7</v>
      </c>
      <c r="HD364">
        <v>46556.3</v>
      </c>
      <c r="HE364">
        <v>37930.9</v>
      </c>
      <c r="HF364">
        <v>1.86828</v>
      </c>
      <c r="HG364">
        <v>1.83263</v>
      </c>
      <c r="HH364">
        <v>0.08831170000000001</v>
      </c>
      <c r="HI364">
        <v>0</v>
      </c>
      <c r="HJ364">
        <v>28.5188</v>
      </c>
      <c r="HK364">
        <v>999.9</v>
      </c>
      <c r="HL364">
        <v>38.6</v>
      </c>
      <c r="HM364">
        <v>32.8</v>
      </c>
      <c r="HN364">
        <v>21.4671</v>
      </c>
      <c r="HO364">
        <v>60.695</v>
      </c>
      <c r="HP364">
        <v>22.7003</v>
      </c>
      <c r="HQ364">
        <v>1</v>
      </c>
      <c r="HR364">
        <v>0.173803</v>
      </c>
      <c r="HS364">
        <v>-0.720839</v>
      </c>
      <c r="HT364">
        <v>20.2786</v>
      </c>
      <c r="HU364">
        <v>5.20995</v>
      </c>
      <c r="HV364">
        <v>11.98</v>
      </c>
      <c r="HW364">
        <v>4.96275</v>
      </c>
      <c r="HX364">
        <v>3.2745</v>
      </c>
      <c r="HY364">
        <v>9999</v>
      </c>
      <c r="HZ364">
        <v>9999</v>
      </c>
      <c r="IA364">
        <v>9999</v>
      </c>
      <c r="IB364">
        <v>999.9</v>
      </c>
      <c r="IC364">
        <v>1.86397</v>
      </c>
      <c r="ID364">
        <v>1.86008</v>
      </c>
      <c r="IE364">
        <v>1.85845</v>
      </c>
      <c r="IF364">
        <v>1.85978</v>
      </c>
      <c r="IG364">
        <v>1.85988</v>
      </c>
      <c r="IH364">
        <v>1.85837</v>
      </c>
      <c r="II364">
        <v>1.85745</v>
      </c>
      <c r="IJ364">
        <v>1.85242</v>
      </c>
      <c r="IK364">
        <v>0</v>
      </c>
      <c r="IL364">
        <v>0</v>
      </c>
      <c r="IM364">
        <v>0</v>
      </c>
      <c r="IN364">
        <v>0</v>
      </c>
      <c r="IO364" t="s">
        <v>443</v>
      </c>
      <c r="IP364" t="s">
        <v>444</v>
      </c>
      <c r="IQ364" t="s">
        <v>445</v>
      </c>
      <c r="IR364" t="s">
        <v>445</v>
      </c>
      <c r="IS364" t="s">
        <v>445</v>
      </c>
      <c r="IT364" t="s">
        <v>445</v>
      </c>
      <c r="IU364">
        <v>0</v>
      </c>
      <c r="IV364">
        <v>100</v>
      </c>
      <c r="IW364">
        <v>100</v>
      </c>
      <c r="IX364">
        <v>-1.037</v>
      </c>
      <c r="IY364">
        <v>0.3122</v>
      </c>
      <c r="IZ364">
        <v>-1.088691465271074</v>
      </c>
      <c r="JA364">
        <v>-0.0009653133281458612</v>
      </c>
      <c r="JB364">
        <v>1.467522864134924E-06</v>
      </c>
      <c r="JC364">
        <v>-3.533429210606989E-10</v>
      </c>
      <c r="JD364">
        <v>0.001055554131792665</v>
      </c>
      <c r="JE364">
        <v>0.003653998214210923</v>
      </c>
      <c r="JF364">
        <v>0.0003927652080039181</v>
      </c>
      <c r="JG364">
        <v>9.453655735445027E-07</v>
      </c>
      <c r="JH364">
        <v>2</v>
      </c>
      <c r="JI364">
        <v>1975</v>
      </c>
      <c r="JJ364">
        <v>1</v>
      </c>
      <c r="JK364">
        <v>27</v>
      </c>
      <c r="JL364">
        <v>193080.1</v>
      </c>
      <c r="JM364">
        <v>193080.3</v>
      </c>
      <c r="JN364">
        <v>2.23145</v>
      </c>
      <c r="JO364">
        <v>2.61963</v>
      </c>
      <c r="JP364">
        <v>1.49658</v>
      </c>
      <c r="JQ364">
        <v>2.34985</v>
      </c>
      <c r="JR364">
        <v>1.54907</v>
      </c>
      <c r="JS364">
        <v>2.41455</v>
      </c>
      <c r="JT364">
        <v>37.1941</v>
      </c>
      <c r="JU364">
        <v>24.1751</v>
      </c>
      <c r="JV364">
        <v>18</v>
      </c>
      <c r="JW364">
        <v>486.329</v>
      </c>
      <c r="JX364">
        <v>478.115</v>
      </c>
      <c r="JY364">
        <v>29.2659</v>
      </c>
      <c r="JZ364">
        <v>29.5077</v>
      </c>
      <c r="KA364">
        <v>29.9999</v>
      </c>
      <c r="KB364">
        <v>29.716</v>
      </c>
      <c r="KC364">
        <v>29.7083</v>
      </c>
      <c r="KD364">
        <v>44.8902</v>
      </c>
      <c r="KE364">
        <v>18.2889</v>
      </c>
      <c r="KF364">
        <v>41.1655</v>
      </c>
      <c r="KG364">
        <v>29.2823</v>
      </c>
      <c r="KH364">
        <v>975.077</v>
      </c>
      <c r="KI364">
        <v>17.0148</v>
      </c>
      <c r="KJ364">
        <v>101.789</v>
      </c>
      <c r="KK364">
        <v>91.4607</v>
      </c>
    </row>
    <row r="365" spans="1:297">
      <c r="A365">
        <v>347</v>
      </c>
      <c r="B365">
        <v>1758574414.1</v>
      </c>
      <c r="C365">
        <v>9636.5</v>
      </c>
      <c r="D365" t="s">
        <v>1142</v>
      </c>
      <c r="E365" t="s">
        <v>1143</v>
      </c>
      <c r="F365">
        <v>5</v>
      </c>
      <c r="G365" t="s">
        <v>1027</v>
      </c>
      <c r="H365" t="s">
        <v>438</v>
      </c>
      <c r="I365">
        <v>1758574406.6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(EA365+(U365+2*0.95*5.67E-8*(((EA365+$B$9)+273)^4-(EA365+273)^4)-44100*J365)/(1.84*29.3*R365+8*0.95*5.67E-8*(EA365+273)^3))</f>
        <v>0</v>
      </c>
      <c r="W365">
        <f>($C$9*EB365+$D$9*EC365+$E$9*V365)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2*0.95*5.67E-8*(((EA365+$B$9)+273)^4-(W365+273)^4)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975.1958923103756</v>
      </c>
      <c r="AK365">
        <v>922.2494424242421</v>
      </c>
      <c r="AL365">
        <v>3.398714299089448</v>
      </c>
      <c r="AM365">
        <v>64.87890577016289</v>
      </c>
      <c r="AN365">
        <f>(AP365 - AO365 + DY365*1E3/(8.314*(EA365+273.15)) * AR365/DX365 * AQ365) * DX365/(100*DL365) * 1000/(1000 - AP365)</f>
        <v>0</v>
      </c>
      <c r="AO365">
        <v>16.90517590583827</v>
      </c>
      <c r="AP365">
        <v>23.63061878787878</v>
      </c>
      <c r="AQ365">
        <v>-0.0001968591995368572</v>
      </c>
      <c r="AR365">
        <v>105.4873965912512</v>
      </c>
      <c r="AS365">
        <v>0</v>
      </c>
      <c r="AT365">
        <v>0</v>
      </c>
      <c r="AU365">
        <f>IF(AS365*$H$15&gt;=AW365,1.0,(AW365/(AW365-AS365*$H$15)))</f>
        <v>0</v>
      </c>
      <c r="AV365">
        <f>(AU365-1)*100</f>
        <v>0</v>
      </c>
      <c r="AW365">
        <f>MAX(0,($B$15+$C$15*EF365)/(1+$D$15*EF365)*DY365/(EA365+273)*$E$15)</f>
        <v>0</v>
      </c>
      <c r="AX365" t="s">
        <v>439</v>
      </c>
      <c r="AY365" t="s">
        <v>439</v>
      </c>
      <c r="AZ365">
        <v>0</v>
      </c>
      <c r="BA365">
        <v>0</v>
      </c>
      <c r="BB365">
        <f>1-AZ365/BA365</f>
        <v>0</v>
      </c>
      <c r="BC365">
        <v>0</v>
      </c>
      <c r="BD365" t="s">
        <v>439</v>
      </c>
      <c r="BE365" t="s">
        <v>439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439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$B$13*EG365+$C$13*EH365+$F$13*ES365*(1-EV365)</f>
        <v>0</v>
      </c>
      <c r="DI365">
        <f>DH365*DJ365</f>
        <v>0</v>
      </c>
      <c r="DJ365">
        <f>($B$13*$D$11+$C$13*$D$11+$F$13*((FF365+EX365)/MAX(FF365+EX365+FG365, 0.1)*$I$11+FG365/MAX(FF365+EX365+FG365, 0.1)*$J$11))/($B$13+$C$13+$F$13)</f>
        <v>0</v>
      </c>
      <c r="DK365">
        <f>($B$13*$K$11+$C$13*$K$11+$F$13*((FF365+EX365)/MAX(FF365+EX365+FG365, 0.1)*$P$11+FG365/MAX(FF365+EX365+FG365, 0.1)*$Q$11))/($B$13+$C$13+$F$13)</f>
        <v>0</v>
      </c>
      <c r="DL365">
        <v>5.18</v>
      </c>
      <c r="DM365">
        <v>0.5</v>
      </c>
      <c r="DN365" t="s">
        <v>440</v>
      </c>
      <c r="DO365">
        <v>2</v>
      </c>
      <c r="DP365" t="b">
        <v>1</v>
      </c>
      <c r="DQ365">
        <v>1758574406.6</v>
      </c>
      <c r="DR365">
        <v>877.2774444444444</v>
      </c>
      <c r="DS365">
        <v>943.5869259259258</v>
      </c>
      <c r="DT365">
        <v>23.64495925925926</v>
      </c>
      <c r="DU365">
        <v>16.92088518518518</v>
      </c>
      <c r="DV365">
        <v>878.3209999999999</v>
      </c>
      <c r="DW365">
        <v>23.33280740740741</v>
      </c>
      <c r="DX365">
        <v>500.0731481481482</v>
      </c>
      <c r="DY365">
        <v>89.82805925925925</v>
      </c>
      <c r="DZ365">
        <v>0.06788481481481481</v>
      </c>
      <c r="EA365">
        <v>29.97685925925926</v>
      </c>
      <c r="EB365">
        <v>29.95760740740741</v>
      </c>
      <c r="EC365">
        <v>999.9000000000001</v>
      </c>
      <c r="ED365">
        <v>0</v>
      </c>
      <c r="EE365">
        <v>0</v>
      </c>
      <c r="EF365">
        <v>10015.83703703704</v>
      </c>
      <c r="EG365">
        <v>0</v>
      </c>
      <c r="EH365">
        <v>8.80354</v>
      </c>
      <c r="EI365">
        <v>-66.30958148148149</v>
      </c>
      <c r="EJ365">
        <v>898.5229629629628</v>
      </c>
      <c r="EK365">
        <v>959.8280740740743</v>
      </c>
      <c r="EL365">
        <v>6.724067777777777</v>
      </c>
      <c r="EM365">
        <v>943.5869259259258</v>
      </c>
      <c r="EN365">
        <v>16.92088518518518</v>
      </c>
      <c r="EO365">
        <v>2.123981111111111</v>
      </c>
      <c r="EP365">
        <v>1.519971111111111</v>
      </c>
      <c r="EQ365">
        <v>18.40017407407407</v>
      </c>
      <c r="ER365">
        <v>13.17053703703704</v>
      </c>
      <c r="ES365">
        <v>2000.017037037037</v>
      </c>
      <c r="ET365">
        <v>0.979999</v>
      </c>
      <c r="EU365">
        <v>0.0200008</v>
      </c>
      <c r="EV365">
        <v>0</v>
      </c>
      <c r="EW365">
        <v>912.8710000000001</v>
      </c>
      <c r="EX365">
        <v>5.00078</v>
      </c>
      <c r="EY365">
        <v>18216.71481481482</v>
      </c>
      <c r="EZ365">
        <v>16379.77037037037</v>
      </c>
      <c r="FA365">
        <v>39.99748148148148</v>
      </c>
      <c r="FB365">
        <v>40.67322222222222</v>
      </c>
      <c r="FC365">
        <v>40.21518518518518</v>
      </c>
      <c r="FD365">
        <v>40.44188888888889</v>
      </c>
      <c r="FE365">
        <v>41.22655555555554</v>
      </c>
      <c r="FF365">
        <v>1955.117037037037</v>
      </c>
      <c r="FG365">
        <v>39.9</v>
      </c>
      <c r="FH365">
        <v>0</v>
      </c>
      <c r="FI365">
        <v>1758574412.4</v>
      </c>
      <c r="FJ365">
        <v>0</v>
      </c>
      <c r="FK365">
        <v>913.02448</v>
      </c>
      <c r="FL365">
        <v>14.09953844906518</v>
      </c>
      <c r="FM365">
        <v>272.792307265081</v>
      </c>
      <c r="FN365">
        <v>18219.244</v>
      </c>
      <c r="FO365">
        <v>15</v>
      </c>
      <c r="FP365">
        <v>0</v>
      </c>
      <c r="FQ365" t="s">
        <v>441</v>
      </c>
      <c r="FR365">
        <v>1746989605.5</v>
      </c>
      <c r="FS365">
        <v>1746989593.5</v>
      </c>
      <c r="FT365">
        <v>0</v>
      </c>
      <c r="FU365">
        <v>-0.274</v>
      </c>
      <c r="FV365">
        <v>-0.002</v>
      </c>
      <c r="FW365">
        <v>2.549</v>
      </c>
      <c r="FX365">
        <v>0.129</v>
      </c>
      <c r="FY365">
        <v>420</v>
      </c>
      <c r="FZ365">
        <v>17</v>
      </c>
      <c r="GA365">
        <v>0.02</v>
      </c>
      <c r="GB365">
        <v>0.04</v>
      </c>
      <c r="GC365">
        <v>-66.11339512195121</v>
      </c>
      <c r="GD365">
        <v>-3.257782578397248</v>
      </c>
      <c r="GE365">
        <v>0.3273274104543356</v>
      </c>
      <c r="GF365">
        <v>0</v>
      </c>
      <c r="GG365">
        <v>911.7822941176472</v>
      </c>
      <c r="GH365">
        <v>16.81020627158459</v>
      </c>
      <c r="GI365">
        <v>1.680149302354024</v>
      </c>
      <c r="GJ365">
        <v>0</v>
      </c>
      <c r="GK365">
        <v>6.738867317073171</v>
      </c>
      <c r="GL365">
        <v>-0.1630467595818732</v>
      </c>
      <c r="GM365">
        <v>0.02658186847883896</v>
      </c>
      <c r="GN365">
        <v>0</v>
      </c>
      <c r="GO365">
        <v>0</v>
      </c>
      <c r="GP365">
        <v>3</v>
      </c>
      <c r="GQ365" t="s">
        <v>456</v>
      </c>
      <c r="GR365">
        <v>3.10164</v>
      </c>
      <c r="GS365">
        <v>2.72586</v>
      </c>
      <c r="GT365">
        <v>0.149214</v>
      </c>
      <c r="GU365">
        <v>0.156081</v>
      </c>
      <c r="GV365">
        <v>0.105733</v>
      </c>
      <c r="GW365">
        <v>0.08461440000000001</v>
      </c>
      <c r="GX365">
        <v>22200.6</v>
      </c>
      <c r="GY365">
        <v>20035.2</v>
      </c>
      <c r="GZ365">
        <v>26659.1</v>
      </c>
      <c r="HA365">
        <v>23965.1</v>
      </c>
      <c r="HB365">
        <v>38157.6</v>
      </c>
      <c r="HC365">
        <v>32453.6</v>
      </c>
      <c r="HD365">
        <v>46556.3</v>
      </c>
      <c r="HE365">
        <v>37931.2</v>
      </c>
      <c r="HF365">
        <v>1.86825</v>
      </c>
      <c r="HG365">
        <v>1.83293</v>
      </c>
      <c r="HH365">
        <v>0.08979810000000001</v>
      </c>
      <c r="HI365">
        <v>0</v>
      </c>
      <c r="HJ365">
        <v>28.5017</v>
      </c>
      <c r="HK365">
        <v>999.9</v>
      </c>
      <c r="HL365">
        <v>38.6</v>
      </c>
      <c r="HM365">
        <v>32.8</v>
      </c>
      <c r="HN365">
        <v>21.4643</v>
      </c>
      <c r="HO365">
        <v>60.975</v>
      </c>
      <c r="HP365">
        <v>22.6522</v>
      </c>
      <c r="HQ365">
        <v>1</v>
      </c>
      <c r="HR365">
        <v>0.173841</v>
      </c>
      <c r="HS365">
        <v>-0.7490599999999999</v>
      </c>
      <c r="HT365">
        <v>20.2783</v>
      </c>
      <c r="HU365">
        <v>5.21055</v>
      </c>
      <c r="HV365">
        <v>11.98</v>
      </c>
      <c r="HW365">
        <v>4.9633</v>
      </c>
      <c r="HX365">
        <v>3.27453</v>
      </c>
      <c r="HY365">
        <v>9999</v>
      </c>
      <c r="HZ365">
        <v>9999</v>
      </c>
      <c r="IA365">
        <v>9999</v>
      </c>
      <c r="IB365">
        <v>999.9</v>
      </c>
      <c r="IC365">
        <v>1.86394</v>
      </c>
      <c r="ID365">
        <v>1.86008</v>
      </c>
      <c r="IE365">
        <v>1.85846</v>
      </c>
      <c r="IF365">
        <v>1.85977</v>
      </c>
      <c r="IG365">
        <v>1.85989</v>
      </c>
      <c r="IH365">
        <v>1.85838</v>
      </c>
      <c r="II365">
        <v>1.85745</v>
      </c>
      <c r="IJ365">
        <v>1.85242</v>
      </c>
      <c r="IK365">
        <v>0</v>
      </c>
      <c r="IL365">
        <v>0</v>
      </c>
      <c r="IM365">
        <v>0</v>
      </c>
      <c r="IN365">
        <v>0</v>
      </c>
      <c r="IO365" t="s">
        <v>443</v>
      </c>
      <c r="IP365" t="s">
        <v>444</v>
      </c>
      <c r="IQ365" t="s">
        <v>445</v>
      </c>
      <c r="IR365" t="s">
        <v>445</v>
      </c>
      <c r="IS365" t="s">
        <v>445</v>
      </c>
      <c r="IT365" t="s">
        <v>445</v>
      </c>
      <c r="IU365">
        <v>0</v>
      </c>
      <c r="IV365">
        <v>100</v>
      </c>
      <c r="IW365">
        <v>100</v>
      </c>
      <c r="IX365">
        <v>-1.024</v>
      </c>
      <c r="IY365">
        <v>0.3118</v>
      </c>
      <c r="IZ365">
        <v>-1.088691465271074</v>
      </c>
      <c r="JA365">
        <v>-0.0009653133281458612</v>
      </c>
      <c r="JB365">
        <v>1.467522864134924E-06</v>
      </c>
      <c r="JC365">
        <v>-3.533429210606989E-10</v>
      </c>
      <c r="JD365">
        <v>0.001055554131792665</v>
      </c>
      <c r="JE365">
        <v>0.003653998214210923</v>
      </c>
      <c r="JF365">
        <v>0.0003927652080039181</v>
      </c>
      <c r="JG365">
        <v>9.453655735445027E-07</v>
      </c>
      <c r="JH365">
        <v>2</v>
      </c>
      <c r="JI365">
        <v>1975</v>
      </c>
      <c r="JJ365">
        <v>1</v>
      </c>
      <c r="JK365">
        <v>27</v>
      </c>
      <c r="JL365">
        <v>193080.1</v>
      </c>
      <c r="JM365">
        <v>193080.3</v>
      </c>
      <c r="JN365">
        <v>2.26685</v>
      </c>
      <c r="JO365">
        <v>2.62451</v>
      </c>
      <c r="JP365">
        <v>1.49658</v>
      </c>
      <c r="JQ365">
        <v>2.34985</v>
      </c>
      <c r="JR365">
        <v>1.54907</v>
      </c>
      <c r="JS365">
        <v>2.47192</v>
      </c>
      <c r="JT365">
        <v>37.1941</v>
      </c>
      <c r="JU365">
        <v>24.1751</v>
      </c>
      <c r="JV365">
        <v>18</v>
      </c>
      <c r="JW365">
        <v>486.313</v>
      </c>
      <c r="JX365">
        <v>478.29</v>
      </c>
      <c r="JY365">
        <v>29.2967</v>
      </c>
      <c r="JZ365">
        <v>29.5058</v>
      </c>
      <c r="KA365">
        <v>30</v>
      </c>
      <c r="KB365">
        <v>29.716</v>
      </c>
      <c r="KC365">
        <v>29.7059</v>
      </c>
      <c r="KD365">
        <v>45.4872</v>
      </c>
      <c r="KE365">
        <v>18.0036</v>
      </c>
      <c r="KF365">
        <v>41.1655</v>
      </c>
      <c r="KG365">
        <v>29.3131</v>
      </c>
      <c r="KH365">
        <v>988.452</v>
      </c>
      <c r="KI365">
        <v>17.051</v>
      </c>
      <c r="KJ365">
        <v>101.789</v>
      </c>
      <c r="KK365">
        <v>91.4611</v>
      </c>
    </row>
    <row r="366" spans="1:297">
      <c r="A366">
        <v>348</v>
      </c>
      <c r="B366">
        <v>1758574419.1</v>
      </c>
      <c r="C366">
        <v>9641.5</v>
      </c>
      <c r="D366" t="s">
        <v>1144</v>
      </c>
      <c r="E366" t="s">
        <v>1145</v>
      </c>
      <c r="F366">
        <v>5</v>
      </c>
      <c r="G366" t="s">
        <v>1027</v>
      </c>
      <c r="H366" t="s">
        <v>438</v>
      </c>
      <c r="I366">
        <v>1758574411.314285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(EA366+(U366+2*0.95*5.67E-8*(((EA366+$B$9)+273)^4-(EA366+273)^4)-44100*J366)/(1.84*29.3*R366+8*0.95*5.67E-8*(EA366+273)^3))</f>
        <v>0</v>
      </c>
      <c r="W366">
        <f>($C$9*EB366+$D$9*EC366+$E$9*V366)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2*0.95*5.67E-8*(((EA366+$B$9)+273)^4-(W366+273)^4)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992.2245443759299</v>
      </c>
      <c r="AK366">
        <v>939.1749212121211</v>
      </c>
      <c r="AL366">
        <v>3.388771986221318</v>
      </c>
      <c r="AM366">
        <v>64.87890577016289</v>
      </c>
      <c r="AN366">
        <f>(AP366 - AO366 + DY366*1E3/(8.314*(EA366+273.15)) * AR366/DX366 * AQ366) * DX366/(100*DL366) * 1000/(1000 - AP366)</f>
        <v>0</v>
      </c>
      <c r="AO366">
        <v>16.96187488982516</v>
      </c>
      <c r="AP366">
        <v>23.63569151515151</v>
      </c>
      <c r="AQ366">
        <v>6.899858161376917E-05</v>
      </c>
      <c r="AR366">
        <v>105.4873965912512</v>
      </c>
      <c r="AS366">
        <v>0</v>
      </c>
      <c r="AT366">
        <v>0</v>
      </c>
      <c r="AU366">
        <f>IF(AS366*$H$15&gt;=AW366,1.0,(AW366/(AW366-AS366*$H$15)))</f>
        <v>0</v>
      </c>
      <c r="AV366">
        <f>(AU366-1)*100</f>
        <v>0</v>
      </c>
      <c r="AW366">
        <f>MAX(0,($B$15+$C$15*EF366)/(1+$D$15*EF366)*DY366/(EA366+273)*$E$15)</f>
        <v>0</v>
      </c>
      <c r="AX366" t="s">
        <v>439</v>
      </c>
      <c r="AY366" t="s">
        <v>439</v>
      </c>
      <c r="AZ366">
        <v>0</v>
      </c>
      <c r="BA366">
        <v>0</v>
      </c>
      <c r="BB366">
        <f>1-AZ366/BA366</f>
        <v>0</v>
      </c>
      <c r="BC366">
        <v>0</v>
      </c>
      <c r="BD366" t="s">
        <v>439</v>
      </c>
      <c r="BE366" t="s">
        <v>439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439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$B$13*EG366+$C$13*EH366+$F$13*ES366*(1-EV366)</f>
        <v>0</v>
      </c>
      <c r="DI366">
        <f>DH366*DJ366</f>
        <v>0</v>
      </c>
      <c r="DJ366">
        <f>($B$13*$D$11+$C$13*$D$11+$F$13*((FF366+EX366)/MAX(FF366+EX366+FG366, 0.1)*$I$11+FG366/MAX(FF366+EX366+FG366, 0.1)*$J$11))/($B$13+$C$13+$F$13)</f>
        <v>0</v>
      </c>
      <c r="DK366">
        <f>($B$13*$K$11+$C$13*$K$11+$F$13*((FF366+EX366)/MAX(FF366+EX366+FG366, 0.1)*$P$11+FG366/MAX(FF366+EX366+FG366, 0.1)*$Q$11))/($B$13+$C$13+$F$13)</f>
        <v>0</v>
      </c>
      <c r="DL366">
        <v>5.18</v>
      </c>
      <c r="DM366">
        <v>0.5</v>
      </c>
      <c r="DN366" t="s">
        <v>440</v>
      </c>
      <c r="DO366">
        <v>2</v>
      </c>
      <c r="DP366" t="b">
        <v>1</v>
      </c>
      <c r="DQ366">
        <v>1758574411.314285</v>
      </c>
      <c r="DR366">
        <v>892.8561785714288</v>
      </c>
      <c r="DS366">
        <v>959.4169285714286</v>
      </c>
      <c r="DT366">
        <v>23.64028928571429</v>
      </c>
      <c r="DU366">
        <v>16.93707857142857</v>
      </c>
      <c r="DV366">
        <v>893.8873214285713</v>
      </c>
      <c r="DW366">
        <v>23.32824642857143</v>
      </c>
      <c r="DX366">
        <v>500.0604642857143</v>
      </c>
      <c r="DY366">
        <v>89.82809285714286</v>
      </c>
      <c r="DZ366">
        <v>0.06781372142857142</v>
      </c>
      <c r="EA366">
        <v>29.98107142857143</v>
      </c>
      <c r="EB366">
        <v>29.95758571428572</v>
      </c>
      <c r="EC366">
        <v>999.9000000000002</v>
      </c>
      <c r="ED366">
        <v>0</v>
      </c>
      <c r="EE366">
        <v>0</v>
      </c>
      <c r="EF366">
        <v>10003.12571428572</v>
      </c>
      <c r="EG366">
        <v>0</v>
      </c>
      <c r="EH366">
        <v>8.80354</v>
      </c>
      <c r="EI366">
        <v>-66.56082500000001</v>
      </c>
      <c r="EJ366">
        <v>914.4745</v>
      </c>
      <c r="EK366">
        <v>975.94675</v>
      </c>
      <c r="EL366">
        <v>6.703206428571429</v>
      </c>
      <c r="EM366">
        <v>959.4169285714286</v>
      </c>
      <c r="EN366">
        <v>16.93707857142857</v>
      </c>
      <c r="EO366">
        <v>2.123561785714286</v>
      </c>
      <c r="EP366">
        <v>1.521426071428571</v>
      </c>
      <c r="EQ366">
        <v>18.397025</v>
      </c>
      <c r="ER366">
        <v>13.18518928571429</v>
      </c>
      <c r="ES366">
        <v>2000.0125</v>
      </c>
      <c r="ET366">
        <v>0.9799988928571428</v>
      </c>
      <c r="EU366">
        <v>0.02000090714285715</v>
      </c>
      <c r="EV366">
        <v>0</v>
      </c>
      <c r="EW366">
        <v>913.8013928571428</v>
      </c>
      <c r="EX366">
        <v>5.00078</v>
      </c>
      <c r="EY366">
        <v>18236.28214285714</v>
      </c>
      <c r="EZ366">
        <v>16379.73214285714</v>
      </c>
      <c r="FA366">
        <v>39.99089285714285</v>
      </c>
      <c r="FB366">
        <v>40.66485714285714</v>
      </c>
      <c r="FC366">
        <v>40.22085714285714</v>
      </c>
      <c r="FD366">
        <v>40.43278571428571</v>
      </c>
      <c r="FE366">
        <v>41.22739285714285</v>
      </c>
      <c r="FF366">
        <v>1955.1125</v>
      </c>
      <c r="FG366">
        <v>39.9</v>
      </c>
      <c r="FH366">
        <v>0</v>
      </c>
      <c r="FI366">
        <v>1758574417.2</v>
      </c>
      <c r="FJ366">
        <v>0</v>
      </c>
      <c r="FK366">
        <v>913.94328</v>
      </c>
      <c r="FL366">
        <v>10.00484613913706</v>
      </c>
      <c r="FM366">
        <v>212.3230769144984</v>
      </c>
      <c r="FN366">
        <v>18238.668</v>
      </c>
      <c r="FO366">
        <v>15</v>
      </c>
      <c r="FP366">
        <v>0</v>
      </c>
      <c r="FQ366" t="s">
        <v>441</v>
      </c>
      <c r="FR366">
        <v>1746989605.5</v>
      </c>
      <c r="FS366">
        <v>1746989593.5</v>
      </c>
      <c r="FT366">
        <v>0</v>
      </c>
      <c r="FU366">
        <v>-0.274</v>
      </c>
      <c r="FV366">
        <v>-0.002</v>
      </c>
      <c r="FW366">
        <v>2.549</v>
      </c>
      <c r="FX366">
        <v>0.129</v>
      </c>
      <c r="FY366">
        <v>420</v>
      </c>
      <c r="FZ366">
        <v>17</v>
      </c>
      <c r="GA366">
        <v>0.02</v>
      </c>
      <c r="GB366">
        <v>0.04</v>
      </c>
      <c r="GC366">
        <v>-66.4026975609756</v>
      </c>
      <c r="GD366">
        <v>-3.148078745644669</v>
      </c>
      <c r="GE366">
        <v>0.3176137910071818</v>
      </c>
      <c r="GF366">
        <v>0</v>
      </c>
      <c r="GG366">
        <v>913.2440588235294</v>
      </c>
      <c r="GH366">
        <v>12.5015737286884</v>
      </c>
      <c r="GI366">
        <v>1.278285431192347</v>
      </c>
      <c r="GJ366">
        <v>0</v>
      </c>
      <c r="GK366">
        <v>6.713303414634145</v>
      </c>
      <c r="GL366">
        <v>-0.2038902439024362</v>
      </c>
      <c r="GM366">
        <v>0.03032498572253546</v>
      </c>
      <c r="GN366">
        <v>0</v>
      </c>
      <c r="GO366">
        <v>0</v>
      </c>
      <c r="GP366">
        <v>3</v>
      </c>
      <c r="GQ366" t="s">
        <v>456</v>
      </c>
      <c r="GR366">
        <v>3.10168</v>
      </c>
      <c r="GS366">
        <v>2.72606</v>
      </c>
      <c r="GT366">
        <v>0.150984</v>
      </c>
      <c r="GU366">
        <v>0.157804</v>
      </c>
      <c r="GV366">
        <v>0.105754</v>
      </c>
      <c r="GW366">
        <v>0.08475190000000001</v>
      </c>
      <c r="GX366">
        <v>22154.5</v>
      </c>
      <c r="GY366">
        <v>19994.4</v>
      </c>
      <c r="GZ366">
        <v>26659.2</v>
      </c>
      <c r="HA366">
        <v>23965.3</v>
      </c>
      <c r="HB366">
        <v>38157.2</v>
      </c>
      <c r="HC366">
        <v>32449</v>
      </c>
      <c r="HD366">
        <v>46556.6</v>
      </c>
      <c r="HE366">
        <v>37931.3</v>
      </c>
      <c r="HF366">
        <v>1.86867</v>
      </c>
      <c r="HG366">
        <v>1.83302</v>
      </c>
      <c r="HH366">
        <v>0.0904575</v>
      </c>
      <c r="HI366">
        <v>0</v>
      </c>
      <c r="HJ366">
        <v>28.4851</v>
      </c>
      <c r="HK366">
        <v>999.9</v>
      </c>
      <c r="HL366">
        <v>38.5</v>
      </c>
      <c r="HM366">
        <v>32.8</v>
      </c>
      <c r="HN366">
        <v>21.411</v>
      </c>
      <c r="HO366">
        <v>61.045</v>
      </c>
      <c r="HP366">
        <v>22.8526</v>
      </c>
      <c r="HQ366">
        <v>1</v>
      </c>
      <c r="HR366">
        <v>0.173826</v>
      </c>
      <c r="HS366">
        <v>-0.753102</v>
      </c>
      <c r="HT366">
        <v>20.2782</v>
      </c>
      <c r="HU366">
        <v>5.2116</v>
      </c>
      <c r="HV366">
        <v>11.98</v>
      </c>
      <c r="HW366">
        <v>4.9635</v>
      </c>
      <c r="HX366">
        <v>3.27463</v>
      </c>
      <c r="HY366">
        <v>9999</v>
      </c>
      <c r="HZ366">
        <v>9999</v>
      </c>
      <c r="IA366">
        <v>9999</v>
      </c>
      <c r="IB366">
        <v>999.9</v>
      </c>
      <c r="IC366">
        <v>1.86395</v>
      </c>
      <c r="ID366">
        <v>1.86008</v>
      </c>
      <c r="IE366">
        <v>1.85849</v>
      </c>
      <c r="IF366">
        <v>1.85977</v>
      </c>
      <c r="IG366">
        <v>1.85989</v>
      </c>
      <c r="IH366">
        <v>1.85839</v>
      </c>
      <c r="II366">
        <v>1.85745</v>
      </c>
      <c r="IJ366">
        <v>1.85242</v>
      </c>
      <c r="IK366">
        <v>0</v>
      </c>
      <c r="IL366">
        <v>0</v>
      </c>
      <c r="IM366">
        <v>0</v>
      </c>
      <c r="IN366">
        <v>0</v>
      </c>
      <c r="IO366" t="s">
        <v>443</v>
      </c>
      <c r="IP366" t="s">
        <v>444</v>
      </c>
      <c r="IQ366" t="s">
        <v>445</v>
      </c>
      <c r="IR366" t="s">
        <v>445</v>
      </c>
      <c r="IS366" t="s">
        <v>445</v>
      </c>
      <c r="IT366" t="s">
        <v>445</v>
      </c>
      <c r="IU366">
        <v>0</v>
      </c>
      <c r="IV366">
        <v>100</v>
      </c>
      <c r="IW366">
        <v>100</v>
      </c>
      <c r="IX366">
        <v>-1.01</v>
      </c>
      <c r="IY366">
        <v>0.312</v>
      </c>
      <c r="IZ366">
        <v>-1.088691465271074</v>
      </c>
      <c r="JA366">
        <v>-0.0009653133281458612</v>
      </c>
      <c r="JB366">
        <v>1.467522864134924E-06</v>
      </c>
      <c r="JC366">
        <v>-3.533429210606989E-10</v>
      </c>
      <c r="JD366">
        <v>0.001055554131792665</v>
      </c>
      <c r="JE366">
        <v>0.003653998214210923</v>
      </c>
      <c r="JF366">
        <v>0.0003927652080039181</v>
      </c>
      <c r="JG366">
        <v>9.453655735445027E-07</v>
      </c>
      <c r="JH366">
        <v>2</v>
      </c>
      <c r="JI366">
        <v>1975</v>
      </c>
      <c r="JJ366">
        <v>1</v>
      </c>
      <c r="JK366">
        <v>27</v>
      </c>
      <c r="JL366">
        <v>193080.2</v>
      </c>
      <c r="JM366">
        <v>193080.4</v>
      </c>
      <c r="JN366">
        <v>2.2937</v>
      </c>
      <c r="JO366">
        <v>2.62817</v>
      </c>
      <c r="JP366">
        <v>1.49658</v>
      </c>
      <c r="JQ366">
        <v>2.34985</v>
      </c>
      <c r="JR366">
        <v>1.54907</v>
      </c>
      <c r="JS366">
        <v>2.33154</v>
      </c>
      <c r="JT366">
        <v>37.1941</v>
      </c>
      <c r="JU366">
        <v>24.1663</v>
      </c>
      <c r="JV366">
        <v>18</v>
      </c>
      <c r="JW366">
        <v>486.544</v>
      </c>
      <c r="JX366">
        <v>478.353</v>
      </c>
      <c r="JY366">
        <v>29.3277</v>
      </c>
      <c r="JZ366">
        <v>29.5038</v>
      </c>
      <c r="KA366">
        <v>29.9999</v>
      </c>
      <c r="KB366">
        <v>29.7134</v>
      </c>
      <c r="KC366">
        <v>29.7057</v>
      </c>
      <c r="KD366">
        <v>46.0415</v>
      </c>
      <c r="KE366">
        <v>18.0036</v>
      </c>
      <c r="KF366">
        <v>41.1655</v>
      </c>
      <c r="KG366">
        <v>29.3391</v>
      </c>
      <c r="KH366">
        <v>1008.5</v>
      </c>
      <c r="KI366">
        <v>17.0622</v>
      </c>
      <c r="KJ366">
        <v>101.789</v>
      </c>
      <c r="KK366">
        <v>91.4615</v>
      </c>
    </row>
    <row r="367" spans="1:297">
      <c r="A367">
        <v>349</v>
      </c>
      <c r="B367">
        <v>1758574424.1</v>
      </c>
      <c r="C367">
        <v>9646.5</v>
      </c>
      <c r="D367" t="s">
        <v>1146</v>
      </c>
      <c r="E367" t="s">
        <v>1147</v>
      </c>
      <c r="F367">
        <v>5</v>
      </c>
      <c r="G367" t="s">
        <v>1027</v>
      </c>
      <c r="H367" t="s">
        <v>438</v>
      </c>
      <c r="I367">
        <v>1758574416.6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(EA367+(U367+2*0.95*5.67E-8*(((EA367+$B$9)+273)^4-(EA367+273)^4)-44100*J367)/(1.84*29.3*R367+8*0.95*5.67E-8*(EA367+273)^3))</f>
        <v>0</v>
      </c>
      <c r="W367">
        <f>($C$9*EB367+$D$9*EC367+$E$9*V367)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2*0.95*5.67E-8*(((EA367+$B$9)+273)^4-(W367+273)^4)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1008.910041639433</v>
      </c>
      <c r="AK367">
        <v>955.9547575757571</v>
      </c>
      <c r="AL367">
        <v>3.340676594769281</v>
      </c>
      <c r="AM367">
        <v>64.87890577016289</v>
      </c>
      <c r="AN367">
        <f>(AP367 - AO367 + DY367*1E3/(8.314*(EA367+273.15)) * AR367/DX367 * AQ367) * DX367/(100*DL367) * 1000/(1000 - AP367)</f>
        <v>0</v>
      </c>
      <c r="AO367">
        <v>16.99176012018234</v>
      </c>
      <c r="AP367">
        <v>23.64600848484849</v>
      </c>
      <c r="AQ367">
        <v>7.212270891936665E-05</v>
      </c>
      <c r="AR367">
        <v>105.4873965912512</v>
      </c>
      <c r="AS367">
        <v>0</v>
      </c>
      <c r="AT367">
        <v>0</v>
      </c>
      <c r="AU367">
        <f>IF(AS367*$H$15&gt;=AW367,1.0,(AW367/(AW367-AS367*$H$15)))</f>
        <v>0</v>
      </c>
      <c r="AV367">
        <f>(AU367-1)*100</f>
        <v>0</v>
      </c>
      <c r="AW367">
        <f>MAX(0,($B$15+$C$15*EF367)/(1+$D$15*EF367)*DY367/(EA367+273)*$E$15)</f>
        <v>0</v>
      </c>
      <c r="AX367" t="s">
        <v>439</v>
      </c>
      <c r="AY367" t="s">
        <v>439</v>
      </c>
      <c r="AZ367">
        <v>0</v>
      </c>
      <c r="BA367">
        <v>0</v>
      </c>
      <c r="BB367">
        <f>1-AZ367/BA367</f>
        <v>0</v>
      </c>
      <c r="BC367">
        <v>0</v>
      </c>
      <c r="BD367" t="s">
        <v>439</v>
      </c>
      <c r="BE367" t="s">
        <v>439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439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$B$13*EG367+$C$13*EH367+$F$13*ES367*(1-EV367)</f>
        <v>0</v>
      </c>
      <c r="DI367">
        <f>DH367*DJ367</f>
        <v>0</v>
      </c>
      <c r="DJ367">
        <f>($B$13*$D$11+$C$13*$D$11+$F$13*((FF367+EX367)/MAX(FF367+EX367+FG367, 0.1)*$I$11+FG367/MAX(FF367+EX367+FG367, 0.1)*$J$11))/($B$13+$C$13+$F$13)</f>
        <v>0</v>
      </c>
      <c r="DK367">
        <f>($B$13*$K$11+$C$13*$K$11+$F$13*((FF367+EX367)/MAX(FF367+EX367+FG367, 0.1)*$P$11+FG367/MAX(FF367+EX367+FG367, 0.1)*$Q$11))/($B$13+$C$13+$F$13)</f>
        <v>0</v>
      </c>
      <c r="DL367">
        <v>5.18</v>
      </c>
      <c r="DM367">
        <v>0.5</v>
      </c>
      <c r="DN367" t="s">
        <v>440</v>
      </c>
      <c r="DO367">
        <v>2</v>
      </c>
      <c r="DP367" t="b">
        <v>1</v>
      </c>
      <c r="DQ367">
        <v>1758574416.6</v>
      </c>
      <c r="DR367">
        <v>910.3319259259258</v>
      </c>
      <c r="DS367">
        <v>976.9798888888889</v>
      </c>
      <c r="DT367">
        <v>23.63790370370371</v>
      </c>
      <c r="DU367">
        <v>16.95196666666667</v>
      </c>
      <c r="DV367">
        <v>911.3488518518519</v>
      </c>
      <c r="DW367">
        <v>23.32592222222222</v>
      </c>
      <c r="DX367">
        <v>499.9923703703703</v>
      </c>
      <c r="DY367">
        <v>89.82846666666667</v>
      </c>
      <c r="DZ367">
        <v>0.06793476666666666</v>
      </c>
      <c r="EA367">
        <v>29.9855074074074</v>
      </c>
      <c r="EB367">
        <v>29.96429629629629</v>
      </c>
      <c r="EC367">
        <v>999.9000000000001</v>
      </c>
      <c r="ED367">
        <v>0</v>
      </c>
      <c r="EE367">
        <v>0</v>
      </c>
      <c r="EF367">
        <v>9998.152222222221</v>
      </c>
      <c r="EG367">
        <v>0</v>
      </c>
      <c r="EH367">
        <v>8.80354</v>
      </c>
      <c r="EI367">
        <v>-66.64804074074074</v>
      </c>
      <c r="EJ367">
        <v>932.3712962962962</v>
      </c>
      <c r="EK367">
        <v>993.8277037037036</v>
      </c>
      <c r="EL367">
        <v>6.685936666666668</v>
      </c>
      <c r="EM367">
        <v>976.9798888888889</v>
      </c>
      <c r="EN367">
        <v>16.95196666666667</v>
      </c>
      <c r="EO367">
        <v>2.123357037037038</v>
      </c>
      <c r="EP367">
        <v>1.522768518518518</v>
      </c>
      <c r="EQ367">
        <v>18.39548148148148</v>
      </c>
      <c r="ER367">
        <v>13.19868888888889</v>
      </c>
      <c r="ES367">
        <v>2000.004074074074</v>
      </c>
      <c r="ET367">
        <v>0.9799986666666667</v>
      </c>
      <c r="EU367">
        <v>0.02000112962962963</v>
      </c>
      <c r="EV367">
        <v>0</v>
      </c>
      <c r="EW367">
        <v>914.612074074074</v>
      </c>
      <c r="EX367">
        <v>5.00078</v>
      </c>
      <c r="EY367">
        <v>18252.98148148148</v>
      </c>
      <c r="EZ367">
        <v>16379.67037037037</v>
      </c>
      <c r="FA367">
        <v>39.98592592592592</v>
      </c>
      <c r="FB367">
        <v>40.65485185185184</v>
      </c>
      <c r="FC367">
        <v>40.229</v>
      </c>
      <c r="FD367">
        <v>40.43492592592592</v>
      </c>
      <c r="FE367">
        <v>41.20807407407407</v>
      </c>
      <c r="FF367">
        <v>1955.104074074074</v>
      </c>
      <c r="FG367">
        <v>39.9</v>
      </c>
      <c r="FH367">
        <v>0</v>
      </c>
      <c r="FI367">
        <v>1758574422</v>
      </c>
      <c r="FJ367">
        <v>0</v>
      </c>
      <c r="FK367">
        <v>914.65036</v>
      </c>
      <c r="FL367">
        <v>7.04015382656883</v>
      </c>
      <c r="FM367">
        <v>153.4230766851082</v>
      </c>
      <c r="FN367">
        <v>18253.288</v>
      </c>
      <c r="FO367">
        <v>15</v>
      </c>
      <c r="FP367">
        <v>0</v>
      </c>
      <c r="FQ367" t="s">
        <v>441</v>
      </c>
      <c r="FR367">
        <v>1746989605.5</v>
      </c>
      <c r="FS367">
        <v>1746989593.5</v>
      </c>
      <c r="FT367">
        <v>0</v>
      </c>
      <c r="FU367">
        <v>-0.274</v>
      </c>
      <c r="FV367">
        <v>-0.002</v>
      </c>
      <c r="FW367">
        <v>2.549</v>
      </c>
      <c r="FX367">
        <v>0.129</v>
      </c>
      <c r="FY367">
        <v>420</v>
      </c>
      <c r="FZ367">
        <v>17</v>
      </c>
      <c r="GA367">
        <v>0.02</v>
      </c>
      <c r="GB367">
        <v>0.04</v>
      </c>
      <c r="GC367">
        <v>-66.53542682926829</v>
      </c>
      <c r="GD367">
        <v>-1.821183972125566</v>
      </c>
      <c r="GE367">
        <v>0.2351691742123161</v>
      </c>
      <c r="GF367">
        <v>0</v>
      </c>
      <c r="GG367">
        <v>913.9730588235294</v>
      </c>
      <c r="GH367">
        <v>9.704323911141449</v>
      </c>
      <c r="GI367">
        <v>1.031067035567473</v>
      </c>
      <c r="GJ367">
        <v>0</v>
      </c>
      <c r="GK367">
        <v>6.694489756097561</v>
      </c>
      <c r="GL367">
        <v>-0.21688494773518</v>
      </c>
      <c r="GM367">
        <v>0.03137753355723853</v>
      </c>
      <c r="GN367">
        <v>0</v>
      </c>
      <c r="GO367">
        <v>0</v>
      </c>
      <c r="GP367">
        <v>3</v>
      </c>
      <c r="GQ367" t="s">
        <v>456</v>
      </c>
      <c r="GR367">
        <v>3.10188</v>
      </c>
      <c r="GS367">
        <v>2.72622</v>
      </c>
      <c r="GT367">
        <v>0.152713</v>
      </c>
      <c r="GU367">
        <v>0.159419</v>
      </c>
      <c r="GV367">
        <v>0.105786</v>
      </c>
      <c r="GW367">
        <v>0.0848141</v>
      </c>
      <c r="GX367">
        <v>22109.4</v>
      </c>
      <c r="GY367">
        <v>19956.5</v>
      </c>
      <c r="GZ367">
        <v>26659.2</v>
      </c>
      <c r="HA367">
        <v>23965.8</v>
      </c>
      <c r="HB367">
        <v>38156.1</v>
      </c>
      <c r="HC367">
        <v>32447.4</v>
      </c>
      <c r="HD367">
        <v>46556.7</v>
      </c>
      <c r="HE367">
        <v>37931.9</v>
      </c>
      <c r="HF367">
        <v>1.8685</v>
      </c>
      <c r="HG367">
        <v>1.83295</v>
      </c>
      <c r="HH367">
        <v>0.0922568</v>
      </c>
      <c r="HI367">
        <v>0</v>
      </c>
      <c r="HJ367">
        <v>28.4692</v>
      </c>
      <c r="HK367">
        <v>999.9</v>
      </c>
      <c r="HL367">
        <v>38.5</v>
      </c>
      <c r="HM367">
        <v>32.8</v>
      </c>
      <c r="HN367">
        <v>21.4114</v>
      </c>
      <c r="HO367">
        <v>61.235</v>
      </c>
      <c r="HP367">
        <v>22.6082</v>
      </c>
      <c r="HQ367">
        <v>1</v>
      </c>
      <c r="HR367">
        <v>0.17377</v>
      </c>
      <c r="HS367">
        <v>-0.766411</v>
      </c>
      <c r="HT367">
        <v>20.2783</v>
      </c>
      <c r="HU367">
        <v>5.21115</v>
      </c>
      <c r="HV367">
        <v>11.98</v>
      </c>
      <c r="HW367">
        <v>4.96335</v>
      </c>
      <c r="HX367">
        <v>3.2746</v>
      </c>
      <c r="HY367">
        <v>9999</v>
      </c>
      <c r="HZ367">
        <v>9999</v>
      </c>
      <c r="IA367">
        <v>9999</v>
      </c>
      <c r="IB367">
        <v>999.9</v>
      </c>
      <c r="IC367">
        <v>1.86397</v>
      </c>
      <c r="ID367">
        <v>1.86011</v>
      </c>
      <c r="IE367">
        <v>1.85848</v>
      </c>
      <c r="IF367">
        <v>1.85976</v>
      </c>
      <c r="IG367">
        <v>1.85989</v>
      </c>
      <c r="IH367">
        <v>1.85838</v>
      </c>
      <c r="II367">
        <v>1.85745</v>
      </c>
      <c r="IJ367">
        <v>1.85242</v>
      </c>
      <c r="IK367">
        <v>0</v>
      </c>
      <c r="IL367">
        <v>0</v>
      </c>
      <c r="IM367">
        <v>0</v>
      </c>
      <c r="IN367">
        <v>0</v>
      </c>
      <c r="IO367" t="s">
        <v>443</v>
      </c>
      <c r="IP367" t="s">
        <v>444</v>
      </c>
      <c r="IQ367" t="s">
        <v>445</v>
      </c>
      <c r="IR367" t="s">
        <v>445</v>
      </c>
      <c r="IS367" t="s">
        <v>445</v>
      </c>
      <c r="IT367" t="s">
        <v>445</v>
      </c>
      <c r="IU367">
        <v>0</v>
      </c>
      <c r="IV367">
        <v>100</v>
      </c>
      <c r="IW367">
        <v>100</v>
      </c>
      <c r="IX367">
        <v>-0.996</v>
      </c>
      <c r="IY367">
        <v>0.3122</v>
      </c>
      <c r="IZ367">
        <v>-1.088691465271074</v>
      </c>
      <c r="JA367">
        <v>-0.0009653133281458612</v>
      </c>
      <c r="JB367">
        <v>1.467522864134924E-06</v>
      </c>
      <c r="JC367">
        <v>-3.533429210606989E-10</v>
      </c>
      <c r="JD367">
        <v>0.001055554131792665</v>
      </c>
      <c r="JE367">
        <v>0.003653998214210923</v>
      </c>
      <c r="JF367">
        <v>0.0003927652080039181</v>
      </c>
      <c r="JG367">
        <v>9.453655735445027E-07</v>
      </c>
      <c r="JH367">
        <v>2</v>
      </c>
      <c r="JI367">
        <v>1975</v>
      </c>
      <c r="JJ367">
        <v>1</v>
      </c>
      <c r="JK367">
        <v>27</v>
      </c>
      <c r="JL367">
        <v>193080.3</v>
      </c>
      <c r="JM367">
        <v>193080.5</v>
      </c>
      <c r="JN367">
        <v>2.32544</v>
      </c>
      <c r="JO367">
        <v>2.61719</v>
      </c>
      <c r="JP367">
        <v>1.49658</v>
      </c>
      <c r="JQ367">
        <v>2.34985</v>
      </c>
      <c r="JR367">
        <v>1.54907</v>
      </c>
      <c r="JS367">
        <v>2.45728</v>
      </c>
      <c r="JT367">
        <v>37.1941</v>
      </c>
      <c r="JU367">
        <v>24.1751</v>
      </c>
      <c r="JV367">
        <v>18</v>
      </c>
      <c r="JW367">
        <v>486.437</v>
      </c>
      <c r="JX367">
        <v>478.286</v>
      </c>
      <c r="JY367">
        <v>29.354</v>
      </c>
      <c r="JZ367">
        <v>29.5013</v>
      </c>
      <c r="KA367">
        <v>29.9999</v>
      </c>
      <c r="KB367">
        <v>29.7129</v>
      </c>
      <c r="KC367">
        <v>29.7034</v>
      </c>
      <c r="KD367">
        <v>46.6753</v>
      </c>
      <c r="KE367">
        <v>17.7298</v>
      </c>
      <c r="KF367">
        <v>41.1655</v>
      </c>
      <c r="KG367">
        <v>29.3656</v>
      </c>
      <c r="KH367">
        <v>1021.88</v>
      </c>
      <c r="KI367">
        <v>17.0776</v>
      </c>
      <c r="KJ367">
        <v>101.789</v>
      </c>
      <c r="KK367">
        <v>91.4631</v>
      </c>
    </row>
    <row r="368" spans="1:297">
      <c r="A368">
        <v>350</v>
      </c>
      <c r="B368">
        <v>1758574429.1</v>
      </c>
      <c r="C368">
        <v>9651.5</v>
      </c>
      <c r="D368" t="s">
        <v>1148</v>
      </c>
      <c r="E368" t="s">
        <v>1149</v>
      </c>
      <c r="F368">
        <v>5</v>
      </c>
      <c r="G368" t="s">
        <v>1027</v>
      </c>
      <c r="H368" t="s">
        <v>438</v>
      </c>
      <c r="I368">
        <v>1758574421.314285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(EA368+(U368+2*0.95*5.67E-8*(((EA368+$B$9)+273)^4-(EA368+273)^4)-44100*J368)/(1.84*29.3*R368+8*0.95*5.67E-8*(EA368+273)^3))</f>
        <v>0</v>
      </c>
      <c r="W368">
        <f>($C$9*EB368+$D$9*EC368+$E$9*V368)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2*0.95*5.67E-8*(((EA368+$B$9)+273)^4-(W368+273)^4)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1024.968845094247</v>
      </c>
      <c r="AK368">
        <v>972.2095272727265</v>
      </c>
      <c r="AL368">
        <v>3.24857873156259</v>
      </c>
      <c r="AM368">
        <v>64.87890577016289</v>
      </c>
      <c r="AN368">
        <f>(AP368 - AO368 + DY368*1E3/(8.314*(EA368+273.15)) * AR368/DX368 * AQ368) * DX368/(100*DL368) * 1000/(1000 - AP368)</f>
        <v>0</v>
      </c>
      <c r="AO368">
        <v>16.9981927676555</v>
      </c>
      <c r="AP368">
        <v>23.65082606060606</v>
      </c>
      <c r="AQ368">
        <v>1.988965438266443E-05</v>
      </c>
      <c r="AR368">
        <v>105.4873965912512</v>
      </c>
      <c r="AS368">
        <v>0</v>
      </c>
      <c r="AT368">
        <v>0</v>
      </c>
      <c r="AU368">
        <f>IF(AS368*$H$15&gt;=AW368,1.0,(AW368/(AW368-AS368*$H$15)))</f>
        <v>0</v>
      </c>
      <c r="AV368">
        <f>(AU368-1)*100</f>
        <v>0</v>
      </c>
      <c r="AW368">
        <f>MAX(0,($B$15+$C$15*EF368)/(1+$D$15*EF368)*DY368/(EA368+273)*$E$15)</f>
        <v>0</v>
      </c>
      <c r="AX368" t="s">
        <v>439</v>
      </c>
      <c r="AY368" t="s">
        <v>439</v>
      </c>
      <c r="AZ368">
        <v>0</v>
      </c>
      <c r="BA368">
        <v>0</v>
      </c>
      <c r="BB368">
        <f>1-AZ368/BA368</f>
        <v>0</v>
      </c>
      <c r="BC368">
        <v>0</v>
      </c>
      <c r="BD368" t="s">
        <v>439</v>
      </c>
      <c r="BE368" t="s">
        <v>439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439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$B$13*EG368+$C$13*EH368+$F$13*ES368*(1-EV368)</f>
        <v>0</v>
      </c>
      <c r="DI368">
        <f>DH368*DJ368</f>
        <v>0</v>
      </c>
      <c r="DJ368">
        <f>($B$13*$D$11+$C$13*$D$11+$F$13*((FF368+EX368)/MAX(FF368+EX368+FG368, 0.1)*$I$11+FG368/MAX(FF368+EX368+FG368, 0.1)*$J$11))/($B$13+$C$13+$F$13)</f>
        <v>0</v>
      </c>
      <c r="DK368">
        <f>($B$13*$K$11+$C$13*$K$11+$F$13*((FF368+EX368)/MAX(FF368+EX368+FG368, 0.1)*$P$11+FG368/MAX(FF368+EX368+FG368, 0.1)*$Q$11))/($B$13+$C$13+$F$13)</f>
        <v>0</v>
      </c>
      <c r="DL368">
        <v>5.18</v>
      </c>
      <c r="DM368">
        <v>0.5</v>
      </c>
      <c r="DN368" t="s">
        <v>440</v>
      </c>
      <c r="DO368">
        <v>2</v>
      </c>
      <c r="DP368" t="b">
        <v>1</v>
      </c>
      <c r="DQ368">
        <v>1758574421.314285</v>
      </c>
      <c r="DR368">
        <v>925.7571071428573</v>
      </c>
      <c r="DS368">
        <v>992.3243571428571</v>
      </c>
      <c r="DT368">
        <v>23.64056428571429</v>
      </c>
      <c r="DU368">
        <v>16.98056428571429</v>
      </c>
      <c r="DV368">
        <v>926.7611428571429</v>
      </c>
      <c r="DW368">
        <v>23.32852142857143</v>
      </c>
      <c r="DX368">
        <v>499.9524285714286</v>
      </c>
      <c r="DY368">
        <v>89.82820357142857</v>
      </c>
      <c r="DZ368">
        <v>0.06820103214285714</v>
      </c>
      <c r="EA368">
        <v>29.98971428571428</v>
      </c>
      <c r="EB368">
        <v>29.96723571428571</v>
      </c>
      <c r="EC368">
        <v>999.9000000000002</v>
      </c>
      <c r="ED368">
        <v>0</v>
      </c>
      <c r="EE368">
        <v>0</v>
      </c>
      <c r="EF368">
        <v>9987.322499999998</v>
      </c>
      <c r="EG368">
        <v>0</v>
      </c>
      <c r="EH368">
        <v>8.80354</v>
      </c>
      <c r="EI368">
        <v>-66.56757142857143</v>
      </c>
      <c r="EJ368">
        <v>948.1726428571428</v>
      </c>
      <c r="EK368">
        <v>1009.466857142857</v>
      </c>
      <c r="EL368">
        <v>6.659993928571429</v>
      </c>
      <c r="EM368">
        <v>992.3243571428571</v>
      </c>
      <c r="EN368">
        <v>16.98056428571429</v>
      </c>
      <c r="EO368">
        <v>2.123589285714286</v>
      </c>
      <c r="EP368">
        <v>1.525332857142857</v>
      </c>
      <c r="EQ368">
        <v>18.39722857142857</v>
      </c>
      <c r="ER368">
        <v>13.22448928571429</v>
      </c>
      <c r="ES368">
        <v>1999.995</v>
      </c>
      <c r="ET368">
        <v>0.9799984642857142</v>
      </c>
      <c r="EU368">
        <v>0.02000132857142857</v>
      </c>
      <c r="EV368">
        <v>0</v>
      </c>
      <c r="EW368">
        <v>915.1548928571428</v>
      </c>
      <c r="EX368">
        <v>5.00078</v>
      </c>
      <c r="EY368">
        <v>18262.97142857143</v>
      </c>
      <c r="EZ368">
        <v>16379.59642857143</v>
      </c>
      <c r="FA368">
        <v>39.99089285714285</v>
      </c>
      <c r="FB368">
        <v>40.65821428571428</v>
      </c>
      <c r="FC368">
        <v>40.20960714285713</v>
      </c>
      <c r="FD368">
        <v>40.43049999999999</v>
      </c>
      <c r="FE368">
        <v>41.20289285714286</v>
      </c>
      <c r="FF368">
        <v>1955.095</v>
      </c>
      <c r="FG368">
        <v>39.9</v>
      </c>
      <c r="FH368">
        <v>0</v>
      </c>
      <c r="FI368">
        <v>1758574427.4</v>
      </c>
      <c r="FJ368">
        <v>0</v>
      </c>
      <c r="FK368">
        <v>915.240076923077</v>
      </c>
      <c r="FL368">
        <v>6.154324781378541</v>
      </c>
      <c r="FM368">
        <v>95.47350425708441</v>
      </c>
      <c r="FN368">
        <v>18263.76153846154</v>
      </c>
      <c r="FO368">
        <v>15</v>
      </c>
      <c r="FP368">
        <v>0</v>
      </c>
      <c r="FQ368" t="s">
        <v>441</v>
      </c>
      <c r="FR368">
        <v>1746989605.5</v>
      </c>
      <c r="FS368">
        <v>1746989593.5</v>
      </c>
      <c r="FT368">
        <v>0</v>
      </c>
      <c r="FU368">
        <v>-0.274</v>
      </c>
      <c r="FV368">
        <v>-0.002</v>
      </c>
      <c r="FW368">
        <v>2.549</v>
      </c>
      <c r="FX368">
        <v>0.129</v>
      </c>
      <c r="FY368">
        <v>420</v>
      </c>
      <c r="FZ368">
        <v>17</v>
      </c>
      <c r="GA368">
        <v>0.02</v>
      </c>
      <c r="GB368">
        <v>0.04</v>
      </c>
      <c r="GC368">
        <v>-66.57499756097562</v>
      </c>
      <c r="GD368">
        <v>0.8667554006968854</v>
      </c>
      <c r="GE368">
        <v>0.1804144273715586</v>
      </c>
      <c r="GF368">
        <v>0</v>
      </c>
      <c r="GG368">
        <v>914.8765588235294</v>
      </c>
      <c r="GH368">
        <v>7.223025206674046</v>
      </c>
      <c r="GI368">
        <v>0.7735486292625033</v>
      </c>
      <c r="GJ368">
        <v>0</v>
      </c>
      <c r="GK368">
        <v>6.679310731707316</v>
      </c>
      <c r="GL368">
        <v>-0.3199718466898923</v>
      </c>
      <c r="GM368">
        <v>0.03534993120290287</v>
      </c>
      <c r="GN368">
        <v>0</v>
      </c>
      <c r="GO368">
        <v>0</v>
      </c>
      <c r="GP368">
        <v>3</v>
      </c>
      <c r="GQ368" t="s">
        <v>456</v>
      </c>
      <c r="GR368">
        <v>3.10166</v>
      </c>
      <c r="GS368">
        <v>2.7262</v>
      </c>
      <c r="GT368">
        <v>0.154387</v>
      </c>
      <c r="GU368">
        <v>0.161067</v>
      </c>
      <c r="GV368">
        <v>0.105799</v>
      </c>
      <c r="GW368">
        <v>0.0848893</v>
      </c>
      <c r="GX368">
        <v>22065.9</v>
      </c>
      <c r="GY368">
        <v>19917.5</v>
      </c>
      <c r="GZ368">
        <v>26659.4</v>
      </c>
      <c r="HA368">
        <v>23965.9</v>
      </c>
      <c r="HB368">
        <v>38156.1</v>
      </c>
      <c r="HC368">
        <v>32444.9</v>
      </c>
      <c r="HD368">
        <v>46557.2</v>
      </c>
      <c r="HE368">
        <v>37931.9</v>
      </c>
      <c r="HF368">
        <v>1.8685</v>
      </c>
      <c r="HG368">
        <v>1.83335</v>
      </c>
      <c r="HH368">
        <v>0.0930354</v>
      </c>
      <c r="HI368">
        <v>0</v>
      </c>
      <c r="HJ368">
        <v>28.4555</v>
      </c>
      <c r="HK368">
        <v>999.9</v>
      </c>
      <c r="HL368">
        <v>38.5</v>
      </c>
      <c r="HM368">
        <v>32.8</v>
      </c>
      <c r="HN368">
        <v>21.4125</v>
      </c>
      <c r="HO368">
        <v>61.065</v>
      </c>
      <c r="HP368">
        <v>22.7524</v>
      </c>
      <c r="HQ368">
        <v>1</v>
      </c>
      <c r="HR368">
        <v>0.173321</v>
      </c>
      <c r="HS368">
        <v>-0.761629</v>
      </c>
      <c r="HT368">
        <v>20.2782</v>
      </c>
      <c r="HU368">
        <v>5.211</v>
      </c>
      <c r="HV368">
        <v>11.98</v>
      </c>
      <c r="HW368">
        <v>4.9632</v>
      </c>
      <c r="HX368">
        <v>3.2745</v>
      </c>
      <c r="HY368">
        <v>9999</v>
      </c>
      <c r="HZ368">
        <v>9999</v>
      </c>
      <c r="IA368">
        <v>9999</v>
      </c>
      <c r="IB368">
        <v>999.9</v>
      </c>
      <c r="IC368">
        <v>1.86395</v>
      </c>
      <c r="ID368">
        <v>1.86009</v>
      </c>
      <c r="IE368">
        <v>1.85846</v>
      </c>
      <c r="IF368">
        <v>1.85976</v>
      </c>
      <c r="IG368">
        <v>1.85989</v>
      </c>
      <c r="IH368">
        <v>1.85838</v>
      </c>
      <c r="II368">
        <v>1.85745</v>
      </c>
      <c r="IJ368">
        <v>1.85242</v>
      </c>
      <c r="IK368">
        <v>0</v>
      </c>
      <c r="IL368">
        <v>0</v>
      </c>
      <c r="IM368">
        <v>0</v>
      </c>
      <c r="IN368">
        <v>0</v>
      </c>
      <c r="IO368" t="s">
        <v>443</v>
      </c>
      <c r="IP368" t="s">
        <v>444</v>
      </c>
      <c r="IQ368" t="s">
        <v>445</v>
      </c>
      <c r="IR368" t="s">
        <v>445</v>
      </c>
      <c r="IS368" t="s">
        <v>445</v>
      </c>
      <c r="IT368" t="s">
        <v>445</v>
      </c>
      <c r="IU368">
        <v>0</v>
      </c>
      <c r="IV368">
        <v>100</v>
      </c>
      <c r="IW368">
        <v>100</v>
      </c>
      <c r="IX368">
        <v>-0.983</v>
      </c>
      <c r="IY368">
        <v>0.3123</v>
      </c>
      <c r="IZ368">
        <v>-1.088691465271074</v>
      </c>
      <c r="JA368">
        <v>-0.0009653133281458612</v>
      </c>
      <c r="JB368">
        <v>1.467522864134924E-06</v>
      </c>
      <c r="JC368">
        <v>-3.533429210606989E-10</v>
      </c>
      <c r="JD368">
        <v>0.001055554131792665</v>
      </c>
      <c r="JE368">
        <v>0.003653998214210923</v>
      </c>
      <c r="JF368">
        <v>0.0003927652080039181</v>
      </c>
      <c r="JG368">
        <v>9.453655735445027E-07</v>
      </c>
      <c r="JH368">
        <v>2</v>
      </c>
      <c r="JI368">
        <v>1975</v>
      </c>
      <c r="JJ368">
        <v>1</v>
      </c>
      <c r="JK368">
        <v>27</v>
      </c>
      <c r="JL368">
        <v>193080.4</v>
      </c>
      <c r="JM368">
        <v>193080.6</v>
      </c>
      <c r="JN368">
        <v>2.35474</v>
      </c>
      <c r="JO368">
        <v>2.62695</v>
      </c>
      <c r="JP368">
        <v>1.49658</v>
      </c>
      <c r="JQ368">
        <v>2.34985</v>
      </c>
      <c r="JR368">
        <v>1.54907</v>
      </c>
      <c r="JS368">
        <v>2.39502</v>
      </c>
      <c r="JT368">
        <v>37.1941</v>
      </c>
      <c r="JU368">
        <v>24.1663</v>
      </c>
      <c r="JV368">
        <v>18</v>
      </c>
      <c r="JW368">
        <v>486.422</v>
      </c>
      <c r="JX368">
        <v>478.542</v>
      </c>
      <c r="JY368">
        <v>29.3764</v>
      </c>
      <c r="JZ368">
        <v>29.499</v>
      </c>
      <c r="KA368">
        <v>29.9999</v>
      </c>
      <c r="KB368">
        <v>29.7109</v>
      </c>
      <c r="KC368">
        <v>29.7029</v>
      </c>
      <c r="KD368">
        <v>47.2545</v>
      </c>
      <c r="KE368">
        <v>17.7298</v>
      </c>
      <c r="KF368">
        <v>41.1655</v>
      </c>
      <c r="KG368">
        <v>29.3846</v>
      </c>
      <c r="KH368">
        <v>1041.92</v>
      </c>
      <c r="KI368">
        <v>17.0908</v>
      </c>
      <c r="KJ368">
        <v>101.79</v>
      </c>
      <c r="KK368">
        <v>91.4633</v>
      </c>
    </row>
    <row r="369" spans="1:297">
      <c r="A369">
        <v>351</v>
      </c>
      <c r="B369">
        <v>1758574434.1</v>
      </c>
      <c r="C369">
        <v>9656.5</v>
      </c>
      <c r="D369" t="s">
        <v>1150</v>
      </c>
      <c r="E369" t="s">
        <v>1151</v>
      </c>
      <c r="F369">
        <v>5</v>
      </c>
      <c r="G369" t="s">
        <v>1027</v>
      </c>
      <c r="H369" t="s">
        <v>438</v>
      </c>
      <c r="I369">
        <v>1758574426.6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(EA369+(U369+2*0.95*5.67E-8*(((EA369+$B$9)+273)^4-(EA369+273)^4)-44100*J369)/(1.84*29.3*R369+8*0.95*5.67E-8*(EA369+273)^3))</f>
        <v>0</v>
      </c>
      <c r="W369">
        <f>($C$9*EB369+$D$9*EC369+$E$9*V369)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2*0.95*5.67E-8*(((EA369+$B$9)+273)^4-(W369+273)^4)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1041.842844212405</v>
      </c>
      <c r="AK369">
        <v>988.7509999999999</v>
      </c>
      <c r="AL369">
        <v>3.302456284682142</v>
      </c>
      <c r="AM369">
        <v>64.87890577016289</v>
      </c>
      <c r="AN369">
        <f>(AP369 - AO369 + DY369*1E3/(8.314*(EA369+273.15)) * AR369/DX369 * AQ369) * DX369/(100*DL369) * 1000/(1000 - AP369)</f>
        <v>0</v>
      </c>
      <c r="AO369">
        <v>17.03076869747181</v>
      </c>
      <c r="AP369">
        <v>23.65850727272726</v>
      </c>
      <c r="AQ369">
        <v>4.866686048329192E-05</v>
      </c>
      <c r="AR369">
        <v>105.4873965912512</v>
      </c>
      <c r="AS369">
        <v>0</v>
      </c>
      <c r="AT369">
        <v>0</v>
      </c>
      <c r="AU369">
        <f>IF(AS369*$H$15&gt;=AW369,1.0,(AW369/(AW369-AS369*$H$15)))</f>
        <v>0</v>
      </c>
      <c r="AV369">
        <f>(AU369-1)*100</f>
        <v>0</v>
      </c>
      <c r="AW369">
        <f>MAX(0,($B$15+$C$15*EF369)/(1+$D$15*EF369)*DY369/(EA369+273)*$E$15)</f>
        <v>0</v>
      </c>
      <c r="AX369" t="s">
        <v>439</v>
      </c>
      <c r="AY369" t="s">
        <v>439</v>
      </c>
      <c r="AZ369">
        <v>0</v>
      </c>
      <c r="BA369">
        <v>0</v>
      </c>
      <c r="BB369">
        <f>1-AZ369/BA369</f>
        <v>0</v>
      </c>
      <c r="BC369">
        <v>0</v>
      </c>
      <c r="BD369" t="s">
        <v>439</v>
      </c>
      <c r="BE369" t="s">
        <v>439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439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$B$13*EG369+$C$13*EH369+$F$13*ES369*(1-EV369)</f>
        <v>0</v>
      </c>
      <c r="DI369">
        <f>DH369*DJ369</f>
        <v>0</v>
      </c>
      <c r="DJ369">
        <f>($B$13*$D$11+$C$13*$D$11+$F$13*((FF369+EX369)/MAX(FF369+EX369+FG369, 0.1)*$I$11+FG369/MAX(FF369+EX369+FG369, 0.1)*$J$11))/($B$13+$C$13+$F$13)</f>
        <v>0</v>
      </c>
      <c r="DK369">
        <f>($B$13*$K$11+$C$13*$K$11+$F$13*((FF369+EX369)/MAX(FF369+EX369+FG369, 0.1)*$P$11+FG369/MAX(FF369+EX369+FG369, 0.1)*$Q$11))/($B$13+$C$13+$F$13)</f>
        <v>0</v>
      </c>
      <c r="DL369">
        <v>5.18</v>
      </c>
      <c r="DM369">
        <v>0.5</v>
      </c>
      <c r="DN369" t="s">
        <v>440</v>
      </c>
      <c r="DO369">
        <v>2</v>
      </c>
      <c r="DP369" t="b">
        <v>1</v>
      </c>
      <c r="DQ369">
        <v>1758574426.6</v>
      </c>
      <c r="DR369">
        <v>942.8861111111112</v>
      </c>
      <c r="DS369">
        <v>1009.490481481481</v>
      </c>
      <c r="DT369">
        <v>23.64885185185185</v>
      </c>
      <c r="DU369">
        <v>17.00530740740741</v>
      </c>
      <c r="DV369">
        <v>943.8754814814814</v>
      </c>
      <c r="DW369">
        <v>23.33661111111112</v>
      </c>
      <c r="DX369">
        <v>499.9716296296296</v>
      </c>
      <c r="DY369">
        <v>89.82872222222221</v>
      </c>
      <c r="DZ369">
        <v>0.06820915185185186</v>
      </c>
      <c r="EA369">
        <v>29.99310740740741</v>
      </c>
      <c r="EB369">
        <v>29.97427037037037</v>
      </c>
      <c r="EC369">
        <v>999.9000000000001</v>
      </c>
      <c r="ED369">
        <v>0</v>
      </c>
      <c r="EE369">
        <v>0</v>
      </c>
      <c r="EF369">
        <v>9995.439259259259</v>
      </c>
      <c r="EG369">
        <v>0</v>
      </c>
      <c r="EH369">
        <v>8.80354</v>
      </c>
      <c r="EI369">
        <v>-66.60442592592592</v>
      </c>
      <c r="EJ369">
        <v>965.7245925925927</v>
      </c>
      <c r="EK369">
        <v>1026.955185185185</v>
      </c>
      <c r="EL369">
        <v>6.643537777777778</v>
      </c>
      <c r="EM369">
        <v>1009.490481481481</v>
      </c>
      <c r="EN369">
        <v>17.00530740740741</v>
      </c>
      <c r="EO369">
        <v>2.124346666666667</v>
      </c>
      <c r="EP369">
        <v>1.527564444444445</v>
      </c>
      <c r="EQ369">
        <v>18.40291481481482</v>
      </c>
      <c r="ER369">
        <v>13.2468962962963</v>
      </c>
      <c r="ES369">
        <v>2000.004074074074</v>
      </c>
      <c r="ET369">
        <v>0.9799984444444443</v>
      </c>
      <c r="EU369">
        <v>0.02000134814814815</v>
      </c>
      <c r="EV369">
        <v>0</v>
      </c>
      <c r="EW369">
        <v>915.5604444444444</v>
      </c>
      <c r="EX369">
        <v>5.00078</v>
      </c>
      <c r="EY369">
        <v>18269.52222222222</v>
      </c>
      <c r="EZ369">
        <v>16379.67037037037</v>
      </c>
      <c r="FA369">
        <v>39.9974074074074</v>
      </c>
      <c r="FB369">
        <v>40.65714814814814</v>
      </c>
      <c r="FC369">
        <v>40.21044444444443</v>
      </c>
      <c r="FD369">
        <v>40.43944444444443</v>
      </c>
      <c r="FE369">
        <v>41.20581481481481</v>
      </c>
      <c r="FF369">
        <v>1955.104074074074</v>
      </c>
      <c r="FG369">
        <v>39.9</v>
      </c>
      <c r="FH369">
        <v>0</v>
      </c>
      <c r="FI369">
        <v>1758574432.2</v>
      </c>
      <c r="FJ369">
        <v>0</v>
      </c>
      <c r="FK369">
        <v>915.5640769230771</v>
      </c>
      <c r="FL369">
        <v>4.267213668352273</v>
      </c>
      <c r="FM369">
        <v>38.95726497521933</v>
      </c>
      <c r="FN369">
        <v>18269.14230769231</v>
      </c>
      <c r="FO369">
        <v>15</v>
      </c>
      <c r="FP369">
        <v>0</v>
      </c>
      <c r="FQ369" t="s">
        <v>441</v>
      </c>
      <c r="FR369">
        <v>1746989605.5</v>
      </c>
      <c r="FS369">
        <v>1746989593.5</v>
      </c>
      <c r="FT369">
        <v>0</v>
      </c>
      <c r="FU369">
        <v>-0.274</v>
      </c>
      <c r="FV369">
        <v>-0.002</v>
      </c>
      <c r="FW369">
        <v>2.549</v>
      </c>
      <c r="FX369">
        <v>0.129</v>
      </c>
      <c r="FY369">
        <v>420</v>
      </c>
      <c r="FZ369">
        <v>17</v>
      </c>
      <c r="GA369">
        <v>0.02</v>
      </c>
      <c r="GB369">
        <v>0.04</v>
      </c>
      <c r="GC369">
        <v>-66.62179512195121</v>
      </c>
      <c r="GD369">
        <v>0.2201226480836339</v>
      </c>
      <c r="GE369">
        <v>0.2036196800963653</v>
      </c>
      <c r="GF369">
        <v>1</v>
      </c>
      <c r="GG369">
        <v>915.2379117647059</v>
      </c>
      <c r="GH369">
        <v>5.154728788857816</v>
      </c>
      <c r="GI369">
        <v>0.6017264557160912</v>
      </c>
      <c r="GJ369">
        <v>0</v>
      </c>
      <c r="GK369">
        <v>6.657189512195122</v>
      </c>
      <c r="GL369">
        <v>-0.204312543554018</v>
      </c>
      <c r="GM369">
        <v>0.02204880528274016</v>
      </c>
      <c r="GN369">
        <v>0</v>
      </c>
      <c r="GO369">
        <v>1</v>
      </c>
      <c r="GP369">
        <v>3</v>
      </c>
      <c r="GQ369" t="s">
        <v>451</v>
      </c>
      <c r="GR369">
        <v>3.10182</v>
      </c>
      <c r="GS369">
        <v>2.72646</v>
      </c>
      <c r="GT369">
        <v>0.156069</v>
      </c>
      <c r="GU369">
        <v>0.162743</v>
      </c>
      <c r="GV369">
        <v>0.105828</v>
      </c>
      <c r="GW369">
        <v>0.0849548</v>
      </c>
      <c r="GX369">
        <v>22022.1</v>
      </c>
      <c r="GY369">
        <v>19877.9</v>
      </c>
      <c r="GZ369">
        <v>26659.5</v>
      </c>
      <c r="HA369">
        <v>23966.1</v>
      </c>
      <c r="HB369">
        <v>38155.2</v>
      </c>
      <c r="HC369">
        <v>32443.3</v>
      </c>
      <c r="HD369">
        <v>46557.4</v>
      </c>
      <c r="HE369">
        <v>37932.5</v>
      </c>
      <c r="HF369">
        <v>1.86843</v>
      </c>
      <c r="HG369">
        <v>1.83335</v>
      </c>
      <c r="HH369">
        <v>0.0948682</v>
      </c>
      <c r="HI369">
        <v>0</v>
      </c>
      <c r="HJ369">
        <v>28.4405</v>
      </c>
      <c r="HK369">
        <v>999.9</v>
      </c>
      <c r="HL369">
        <v>38.5</v>
      </c>
      <c r="HM369">
        <v>32.8</v>
      </c>
      <c r="HN369">
        <v>21.41</v>
      </c>
      <c r="HO369">
        <v>61.105</v>
      </c>
      <c r="HP369">
        <v>22.7083</v>
      </c>
      <c r="HQ369">
        <v>1</v>
      </c>
      <c r="HR369">
        <v>0.173183</v>
      </c>
      <c r="HS369">
        <v>-0.7701440000000001</v>
      </c>
      <c r="HT369">
        <v>20.2781</v>
      </c>
      <c r="HU369">
        <v>5.2107</v>
      </c>
      <c r="HV369">
        <v>11.98</v>
      </c>
      <c r="HW369">
        <v>4.9632</v>
      </c>
      <c r="HX369">
        <v>3.2744</v>
      </c>
      <c r="HY369">
        <v>9999</v>
      </c>
      <c r="HZ369">
        <v>9999</v>
      </c>
      <c r="IA369">
        <v>9999</v>
      </c>
      <c r="IB369">
        <v>999.9</v>
      </c>
      <c r="IC369">
        <v>1.8639</v>
      </c>
      <c r="ID369">
        <v>1.86008</v>
      </c>
      <c r="IE369">
        <v>1.85842</v>
      </c>
      <c r="IF369">
        <v>1.85975</v>
      </c>
      <c r="IG369">
        <v>1.85989</v>
      </c>
      <c r="IH369">
        <v>1.85838</v>
      </c>
      <c r="II369">
        <v>1.85745</v>
      </c>
      <c r="IJ369">
        <v>1.85242</v>
      </c>
      <c r="IK369">
        <v>0</v>
      </c>
      <c r="IL369">
        <v>0</v>
      </c>
      <c r="IM369">
        <v>0</v>
      </c>
      <c r="IN369">
        <v>0</v>
      </c>
      <c r="IO369" t="s">
        <v>443</v>
      </c>
      <c r="IP369" t="s">
        <v>444</v>
      </c>
      <c r="IQ369" t="s">
        <v>445</v>
      </c>
      <c r="IR369" t="s">
        <v>445</v>
      </c>
      <c r="IS369" t="s">
        <v>445</v>
      </c>
      <c r="IT369" t="s">
        <v>445</v>
      </c>
      <c r="IU369">
        <v>0</v>
      </c>
      <c r="IV369">
        <v>100</v>
      </c>
      <c r="IW369">
        <v>100</v>
      </c>
      <c r="IX369">
        <v>-0.968</v>
      </c>
      <c r="IY369">
        <v>0.3125</v>
      </c>
      <c r="IZ369">
        <v>-1.088691465271074</v>
      </c>
      <c r="JA369">
        <v>-0.0009653133281458612</v>
      </c>
      <c r="JB369">
        <v>1.467522864134924E-06</v>
      </c>
      <c r="JC369">
        <v>-3.533429210606989E-10</v>
      </c>
      <c r="JD369">
        <v>0.001055554131792665</v>
      </c>
      <c r="JE369">
        <v>0.003653998214210923</v>
      </c>
      <c r="JF369">
        <v>0.0003927652080039181</v>
      </c>
      <c r="JG369">
        <v>9.453655735445027E-07</v>
      </c>
      <c r="JH369">
        <v>2</v>
      </c>
      <c r="JI369">
        <v>1975</v>
      </c>
      <c r="JJ369">
        <v>1</v>
      </c>
      <c r="JK369">
        <v>27</v>
      </c>
      <c r="JL369">
        <v>193080.5</v>
      </c>
      <c r="JM369">
        <v>193080.7</v>
      </c>
      <c r="JN369">
        <v>2.3877</v>
      </c>
      <c r="JO369">
        <v>2.61475</v>
      </c>
      <c r="JP369">
        <v>1.49658</v>
      </c>
      <c r="JQ369">
        <v>2.34985</v>
      </c>
      <c r="JR369">
        <v>1.54907</v>
      </c>
      <c r="JS369">
        <v>2.44019</v>
      </c>
      <c r="JT369">
        <v>37.1941</v>
      </c>
      <c r="JU369">
        <v>24.1751</v>
      </c>
      <c r="JV369">
        <v>18</v>
      </c>
      <c r="JW369">
        <v>486.365</v>
      </c>
      <c r="JX369">
        <v>478.523</v>
      </c>
      <c r="JY369">
        <v>29.396</v>
      </c>
      <c r="JZ369">
        <v>29.4963</v>
      </c>
      <c r="KA369">
        <v>29.9999</v>
      </c>
      <c r="KB369">
        <v>29.709</v>
      </c>
      <c r="KC369">
        <v>29.7006</v>
      </c>
      <c r="KD369">
        <v>47.9123</v>
      </c>
      <c r="KE369">
        <v>17.7298</v>
      </c>
      <c r="KF369">
        <v>41.1655</v>
      </c>
      <c r="KG369">
        <v>29.4034</v>
      </c>
      <c r="KH369">
        <v>1055.28</v>
      </c>
      <c r="KI369">
        <v>17.0962</v>
      </c>
      <c r="KJ369">
        <v>101.791</v>
      </c>
      <c r="KK369">
        <v>91.4645</v>
      </c>
    </row>
    <row r="370" spans="1:297">
      <c r="A370">
        <v>352</v>
      </c>
      <c r="B370">
        <v>1758574439.1</v>
      </c>
      <c r="C370">
        <v>9661.5</v>
      </c>
      <c r="D370" t="s">
        <v>1152</v>
      </c>
      <c r="E370" t="s">
        <v>1153</v>
      </c>
      <c r="F370">
        <v>5</v>
      </c>
      <c r="G370" t="s">
        <v>1027</v>
      </c>
      <c r="H370" t="s">
        <v>438</v>
      </c>
      <c r="I370">
        <v>1758574431.314285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(EA370+(U370+2*0.95*5.67E-8*(((EA370+$B$9)+273)^4-(EA370+273)^4)-44100*J370)/(1.84*29.3*R370+8*0.95*5.67E-8*(EA370+273)^3))</f>
        <v>0</v>
      </c>
      <c r="W370">
        <f>($C$9*EB370+$D$9*EC370+$E$9*V370)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2*0.95*5.67E-8*(((EA370+$B$9)+273)^4-(W370+273)^4)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1058.733105349555</v>
      </c>
      <c r="AK370">
        <v>1005.4244</v>
      </c>
      <c r="AL370">
        <v>3.346509587272108</v>
      </c>
      <c r="AM370">
        <v>64.87890577016289</v>
      </c>
      <c r="AN370">
        <f>(AP370 - AO370 + DY370*1E3/(8.314*(EA370+273.15)) * AR370/DX370 * AQ370) * DX370/(100*DL370) * 1000/(1000 - AP370)</f>
        <v>0</v>
      </c>
      <c r="AO370">
        <v>17.03295118702425</v>
      </c>
      <c r="AP370">
        <v>23.65818424242424</v>
      </c>
      <c r="AQ370">
        <v>-7.246391232960293E-06</v>
      </c>
      <c r="AR370">
        <v>105.4873965912512</v>
      </c>
      <c r="AS370">
        <v>0</v>
      </c>
      <c r="AT370">
        <v>0</v>
      </c>
      <c r="AU370">
        <f>IF(AS370*$H$15&gt;=AW370,1.0,(AW370/(AW370-AS370*$H$15)))</f>
        <v>0</v>
      </c>
      <c r="AV370">
        <f>(AU370-1)*100</f>
        <v>0</v>
      </c>
      <c r="AW370">
        <f>MAX(0,($B$15+$C$15*EF370)/(1+$D$15*EF370)*DY370/(EA370+273)*$E$15)</f>
        <v>0</v>
      </c>
      <c r="AX370" t="s">
        <v>439</v>
      </c>
      <c r="AY370" t="s">
        <v>439</v>
      </c>
      <c r="AZ370">
        <v>0</v>
      </c>
      <c r="BA370">
        <v>0</v>
      </c>
      <c r="BB370">
        <f>1-AZ370/BA370</f>
        <v>0</v>
      </c>
      <c r="BC370">
        <v>0</v>
      </c>
      <c r="BD370" t="s">
        <v>439</v>
      </c>
      <c r="BE370" t="s">
        <v>439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439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$B$13*EG370+$C$13*EH370+$F$13*ES370*(1-EV370)</f>
        <v>0</v>
      </c>
      <c r="DI370">
        <f>DH370*DJ370</f>
        <v>0</v>
      </c>
      <c r="DJ370">
        <f>($B$13*$D$11+$C$13*$D$11+$F$13*((FF370+EX370)/MAX(FF370+EX370+FG370, 0.1)*$I$11+FG370/MAX(FF370+EX370+FG370, 0.1)*$J$11))/($B$13+$C$13+$F$13)</f>
        <v>0</v>
      </c>
      <c r="DK370">
        <f>($B$13*$K$11+$C$13*$K$11+$F$13*((FF370+EX370)/MAX(FF370+EX370+FG370, 0.1)*$P$11+FG370/MAX(FF370+EX370+FG370, 0.1)*$Q$11))/($B$13+$C$13+$F$13)</f>
        <v>0</v>
      </c>
      <c r="DL370">
        <v>5.18</v>
      </c>
      <c r="DM370">
        <v>0.5</v>
      </c>
      <c r="DN370" t="s">
        <v>440</v>
      </c>
      <c r="DO370">
        <v>2</v>
      </c>
      <c r="DP370" t="b">
        <v>1</v>
      </c>
      <c r="DQ370">
        <v>1758574431.314285</v>
      </c>
      <c r="DR370">
        <v>958.048607142857</v>
      </c>
      <c r="DS370">
        <v>1024.913178571428</v>
      </c>
      <c r="DT370">
        <v>23.65438214285714</v>
      </c>
      <c r="DU370">
        <v>17.01896428571428</v>
      </c>
      <c r="DV370">
        <v>959.0248928571428</v>
      </c>
      <c r="DW370">
        <v>23.34200714285714</v>
      </c>
      <c r="DX370">
        <v>500.0332857142857</v>
      </c>
      <c r="DY370">
        <v>89.82931785714287</v>
      </c>
      <c r="DZ370">
        <v>0.06814653928571428</v>
      </c>
      <c r="EA370">
        <v>29.99768571428571</v>
      </c>
      <c r="EB370">
        <v>29.97609285714287</v>
      </c>
      <c r="EC370">
        <v>999.9000000000002</v>
      </c>
      <c r="ED370">
        <v>0</v>
      </c>
      <c r="EE370">
        <v>0</v>
      </c>
      <c r="EF370">
        <v>9997.83142857143</v>
      </c>
      <c r="EG370">
        <v>0</v>
      </c>
      <c r="EH370">
        <v>8.80354</v>
      </c>
      <c r="EI370">
        <v>-66.86453928571429</v>
      </c>
      <c r="EJ370">
        <v>981.2598214285715</v>
      </c>
      <c r="EK370">
        <v>1042.658928571429</v>
      </c>
      <c r="EL370">
        <v>6.635408571428572</v>
      </c>
      <c r="EM370">
        <v>1024.913178571428</v>
      </c>
      <c r="EN370">
        <v>17.01896428571428</v>
      </c>
      <c r="EO370">
        <v>2.124856428571429</v>
      </c>
      <c r="EP370">
        <v>1.528802142857143</v>
      </c>
      <c r="EQ370">
        <v>18.40674642857143</v>
      </c>
      <c r="ER370">
        <v>13.25930714285714</v>
      </c>
      <c r="ES370">
        <v>2000.006428571428</v>
      </c>
      <c r="ET370">
        <v>0.9799983571428571</v>
      </c>
      <c r="EU370">
        <v>0.02000143571428572</v>
      </c>
      <c r="EV370">
        <v>0</v>
      </c>
      <c r="EW370">
        <v>915.6668571428571</v>
      </c>
      <c r="EX370">
        <v>5.00078</v>
      </c>
      <c r="EY370">
        <v>18270.3</v>
      </c>
      <c r="EZ370">
        <v>16379.68928571429</v>
      </c>
      <c r="FA370">
        <v>39.98189285714285</v>
      </c>
      <c r="FB370">
        <v>40.65378571428572</v>
      </c>
      <c r="FC370">
        <v>40.20067857142856</v>
      </c>
      <c r="FD370">
        <v>40.42596428571428</v>
      </c>
      <c r="FE370">
        <v>41.20071428571428</v>
      </c>
      <c r="FF370">
        <v>1955.106428571429</v>
      </c>
      <c r="FG370">
        <v>39.9</v>
      </c>
      <c r="FH370">
        <v>0</v>
      </c>
      <c r="FI370">
        <v>1758574437</v>
      </c>
      <c r="FJ370">
        <v>0</v>
      </c>
      <c r="FK370">
        <v>915.7039999999998</v>
      </c>
      <c r="FL370">
        <v>-1.193504282376148</v>
      </c>
      <c r="FM370">
        <v>-18.62905974905749</v>
      </c>
      <c r="FN370">
        <v>18270.04230769231</v>
      </c>
      <c r="FO370">
        <v>15</v>
      </c>
      <c r="FP370">
        <v>0</v>
      </c>
      <c r="FQ370" t="s">
        <v>441</v>
      </c>
      <c r="FR370">
        <v>1746989605.5</v>
      </c>
      <c r="FS370">
        <v>1746989593.5</v>
      </c>
      <c r="FT370">
        <v>0</v>
      </c>
      <c r="FU370">
        <v>-0.274</v>
      </c>
      <c r="FV370">
        <v>-0.002</v>
      </c>
      <c r="FW370">
        <v>2.549</v>
      </c>
      <c r="FX370">
        <v>0.129</v>
      </c>
      <c r="FY370">
        <v>420</v>
      </c>
      <c r="FZ370">
        <v>17</v>
      </c>
      <c r="GA370">
        <v>0.02</v>
      </c>
      <c r="GB370">
        <v>0.04</v>
      </c>
      <c r="GC370">
        <v>-66.7914243902439</v>
      </c>
      <c r="GD370">
        <v>-3.102148432055885</v>
      </c>
      <c r="GE370">
        <v>0.3926763172599336</v>
      </c>
      <c r="GF370">
        <v>0</v>
      </c>
      <c r="GG370">
        <v>915.5385882352941</v>
      </c>
      <c r="GH370">
        <v>1.726203199430738</v>
      </c>
      <c r="GI370">
        <v>0.4151328006969934</v>
      </c>
      <c r="GJ370">
        <v>0</v>
      </c>
      <c r="GK370">
        <v>6.64018975609756</v>
      </c>
      <c r="GL370">
        <v>-0.1232188850174079</v>
      </c>
      <c r="GM370">
        <v>0.01321845799054598</v>
      </c>
      <c r="GN370">
        <v>0</v>
      </c>
      <c r="GO370">
        <v>0</v>
      </c>
      <c r="GP370">
        <v>3</v>
      </c>
      <c r="GQ370" t="s">
        <v>456</v>
      </c>
      <c r="GR370">
        <v>3.10187</v>
      </c>
      <c r="GS370">
        <v>2.72592</v>
      </c>
      <c r="GT370">
        <v>0.157749</v>
      </c>
      <c r="GU370">
        <v>0.164428</v>
      </c>
      <c r="GV370">
        <v>0.105822</v>
      </c>
      <c r="GW370">
        <v>0.08496620000000001</v>
      </c>
      <c r="GX370">
        <v>21978.5</v>
      </c>
      <c r="GY370">
        <v>19837.9</v>
      </c>
      <c r="GZ370">
        <v>26659.8</v>
      </c>
      <c r="HA370">
        <v>23966.1</v>
      </c>
      <c r="HB370">
        <v>38155.6</v>
      </c>
      <c r="HC370">
        <v>32443.2</v>
      </c>
      <c r="HD370">
        <v>46557.3</v>
      </c>
      <c r="HE370">
        <v>37932.7</v>
      </c>
      <c r="HF370">
        <v>1.8687</v>
      </c>
      <c r="HG370">
        <v>1.8332</v>
      </c>
      <c r="HH370">
        <v>0.0945739</v>
      </c>
      <c r="HI370">
        <v>0</v>
      </c>
      <c r="HJ370">
        <v>28.4273</v>
      </c>
      <c r="HK370">
        <v>999.9</v>
      </c>
      <c r="HL370">
        <v>38.5</v>
      </c>
      <c r="HM370">
        <v>32.8</v>
      </c>
      <c r="HN370">
        <v>21.4135</v>
      </c>
      <c r="HO370">
        <v>60.575</v>
      </c>
      <c r="HP370">
        <v>22.6362</v>
      </c>
      <c r="HQ370">
        <v>1</v>
      </c>
      <c r="HR370">
        <v>0.173145</v>
      </c>
      <c r="HS370">
        <v>-0.757375</v>
      </c>
      <c r="HT370">
        <v>20.2781</v>
      </c>
      <c r="HU370">
        <v>5.21085</v>
      </c>
      <c r="HV370">
        <v>11.98</v>
      </c>
      <c r="HW370">
        <v>4.9633</v>
      </c>
      <c r="HX370">
        <v>3.27448</v>
      </c>
      <c r="HY370">
        <v>9999</v>
      </c>
      <c r="HZ370">
        <v>9999</v>
      </c>
      <c r="IA370">
        <v>9999</v>
      </c>
      <c r="IB370">
        <v>999.9</v>
      </c>
      <c r="IC370">
        <v>1.86394</v>
      </c>
      <c r="ID370">
        <v>1.86007</v>
      </c>
      <c r="IE370">
        <v>1.85842</v>
      </c>
      <c r="IF370">
        <v>1.85975</v>
      </c>
      <c r="IG370">
        <v>1.85989</v>
      </c>
      <c r="IH370">
        <v>1.85837</v>
      </c>
      <c r="II370">
        <v>1.85745</v>
      </c>
      <c r="IJ370">
        <v>1.85242</v>
      </c>
      <c r="IK370">
        <v>0</v>
      </c>
      <c r="IL370">
        <v>0</v>
      </c>
      <c r="IM370">
        <v>0</v>
      </c>
      <c r="IN370">
        <v>0</v>
      </c>
      <c r="IO370" t="s">
        <v>443</v>
      </c>
      <c r="IP370" t="s">
        <v>444</v>
      </c>
      <c r="IQ370" t="s">
        <v>445</v>
      </c>
      <c r="IR370" t="s">
        <v>445</v>
      </c>
      <c r="IS370" t="s">
        <v>445</v>
      </c>
      <c r="IT370" t="s">
        <v>445</v>
      </c>
      <c r="IU370">
        <v>0</v>
      </c>
      <c r="IV370">
        <v>100</v>
      </c>
      <c r="IW370">
        <v>100</v>
      </c>
      <c r="IX370">
        <v>-0.954</v>
      </c>
      <c r="IY370">
        <v>0.3124</v>
      </c>
      <c r="IZ370">
        <v>-1.088691465271074</v>
      </c>
      <c r="JA370">
        <v>-0.0009653133281458612</v>
      </c>
      <c r="JB370">
        <v>1.467522864134924E-06</v>
      </c>
      <c r="JC370">
        <v>-3.533429210606989E-10</v>
      </c>
      <c r="JD370">
        <v>0.001055554131792665</v>
      </c>
      <c r="JE370">
        <v>0.003653998214210923</v>
      </c>
      <c r="JF370">
        <v>0.0003927652080039181</v>
      </c>
      <c r="JG370">
        <v>9.453655735445027E-07</v>
      </c>
      <c r="JH370">
        <v>2</v>
      </c>
      <c r="JI370">
        <v>1975</v>
      </c>
      <c r="JJ370">
        <v>1</v>
      </c>
      <c r="JK370">
        <v>27</v>
      </c>
      <c r="JL370">
        <v>193080.6</v>
      </c>
      <c r="JM370">
        <v>193080.8</v>
      </c>
      <c r="JN370">
        <v>2.41577</v>
      </c>
      <c r="JO370">
        <v>2.62207</v>
      </c>
      <c r="JP370">
        <v>1.49658</v>
      </c>
      <c r="JQ370">
        <v>2.34985</v>
      </c>
      <c r="JR370">
        <v>1.54907</v>
      </c>
      <c r="JS370">
        <v>2.43042</v>
      </c>
      <c r="JT370">
        <v>37.1941</v>
      </c>
      <c r="JU370">
        <v>24.1663</v>
      </c>
      <c r="JV370">
        <v>18</v>
      </c>
      <c r="JW370">
        <v>486.519</v>
      </c>
      <c r="JX370">
        <v>478.409</v>
      </c>
      <c r="JY370">
        <v>29.4121</v>
      </c>
      <c r="JZ370">
        <v>29.4938</v>
      </c>
      <c r="KA370">
        <v>29.9999</v>
      </c>
      <c r="KB370">
        <v>29.7079</v>
      </c>
      <c r="KC370">
        <v>29.6984</v>
      </c>
      <c r="KD370">
        <v>48.4865</v>
      </c>
      <c r="KE370">
        <v>17.7298</v>
      </c>
      <c r="KF370">
        <v>41.1655</v>
      </c>
      <c r="KG370">
        <v>29.4155</v>
      </c>
      <c r="KH370">
        <v>1075.33</v>
      </c>
      <c r="KI370">
        <v>17.1158</v>
      </c>
      <c r="KJ370">
        <v>101.791</v>
      </c>
      <c r="KK370">
        <v>91.4648</v>
      </c>
    </row>
    <row r="371" spans="1:297">
      <c r="A371">
        <v>353</v>
      </c>
      <c r="B371">
        <v>1758574444.1</v>
      </c>
      <c r="C371">
        <v>9666.5</v>
      </c>
      <c r="D371" t="s">
        <v>1154</v>
      </c>
      <c r="E371" t="s">
        <v>1155</v>
      </c>
      <c r="F371">
        <v>5</v>
      </c>
      <c r="G371" t="s">
        <v>1027</v>
      </c>
      <c r="H371" t="s">
        <v>438</v>
      </c>
      <c r="I371">
        <v>1758574436.6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(EA371+(U371+2*0.95*5.67E-8*(((EA371+$B$9)+273)^4-(EA371+273)^4)-44100*J371)/(1.84*29.3*R371+8*0.95*5.67E-8*(EA371+273)^3))</f>
        <v>0</v>
      </c>
      <c r="W371">
        <f>($C$9*EB371+$D$9*EC371+$E$9*V371)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2*0.95*5.67E-8*(((EA371+$B$9)+273)^4-(W371+273)^4)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1076.075175538035</v>
      </c>
      <c r="AK371">
        <v>1022.327030303031</v>
      </c>
      <c r="AL371">
        <v>3.392539959894185</v>
      </c>
      <c r="AM371">
        <v>64.87890577016289</v>
      </c>
      <c r="AN371">
        <f>(AP371 - AO371 + DY371*1E3/(8.314*(EA371+273.15)) * AR371/DX371 * AQ371) * DX371/(100*DL371) * 1000/(1000 - AP371)</f>
        <v>0</v>
      </c>
      <c r="AO371">
        <v>17.03801956945359</v>
      </c>
      <c r="AP371">
        <v>23.65588242424241</v>
      </c>
      <c r="AQ371">
        <v>-1.092205559422206E-05</v>
      </c>
      <c r="AR371">
        <v>105.4873965912512</v>
      </c>
      <c r="AS371">
        <v>0</v>
      </c>
      <c r="AT371">
        <v>0</v>
      </c>
      <c r="AU371">
        <f>IF(AS371*$H$15&gt;=AW371,1.0,(AW371/(AW371-AS371*$H$15)))</f>
        <v>0</v>
      </c>
      <c r="AV371">
        <f>(AU371-1)*100</f>
        <v>0</v>
      </c>
      <c r="AW371">
        <f>MAX(0,($B$15+$C$15*EF371)/(1+$D$15*EF371)*DY371/(EA371+273)*$E$15)</f>
        <v>0</v>
      </c>
      <c r="AX371" t="s">
        <v>439</v>
      </c>
      <c r="AY371" t="s">
        <v>439</v>
      </c>
      <c r="AZ371">
        <v>0</v>
      </c>
      <c r="BA371">
        <v>0</v>
      </c>
      <c r="BB371">
        <f>1-AZ371/BA371</f>
        <v>0</v>
      </c>
      <c r="BC371">
        <v>0</v>
      </c>
      <c r="BD371" t="s">
        <v>439</v>
      </c>
      <c r="BE371" t="s">
        <v>439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439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$B$13*EG371+$C$13*EH371+$F$13*ES371*(1-EV371)</f>
        <v>0</v>
      </c>
      <c r="DI371">
        <f>DH371*DJ371</f>
        <v>0</v>
      </c>
      <c r="DJ371">
        <f>($B$13*$D$11+$C$13*$D$11+$F$13*((FF371+EX371)/MAX(FF371+EX371+FG371, 0.1)*$I$11+FG371/MAX(FF371+EX371+FG371, 0.1)*$J$11))/($B$13+$C$13+$F$13)</f>
        <v>0</v>
      </c>
      <c r="DK371">
        <f>($B$13*$K$11+$C$13*$K$11+$F$13*((FF371+EX371)/MAX(FF371+EX371+FG371, 0.1)*$P$11+FG371/MAX(FF371+EX371+FG371, 0.1)*$Q$11))/($B$13+$C$13+$F$13)</f>
        <v>0</v>
      </c>
      <c r="DL371">
        <v>5.18</v>
      </c>
      <c r="DM371">
        <v>0.5</v>
      </c>
      <c r="DN371" t="s">
        <v>440</v>
      </c>
      <c r="DO371">
        <v>2</v>
      </c>
      <c r="DP371" t="b">
        <v>1</v>
      </c>
      <c r="DQ371">
        <v>1758574436.6</v>
      </c>
      <c r="DR371">
        <v>975.1694074074073</v>
      </c>
      <c r="DS371">
        <v>1042.567037037037</v>
      </c>
      <c r="DT371">
        <v>23.65708518518519</v>
      </c>
      <c r="DU371">
        <v>17.0335037037037</v>
      </c>
      <c r="DV371">
        <v>976.1305925925926</v>
      </c>
      <c r="DW371">
        <v>23.34465925925926</v>
      </c>
      <c r="DX371">
        <v>500.0389259259259</v>
      </c>
      <c r="DY371">
        <v>89.83009259259259</v>
      </c>
      <c r="DZ371">
        <v>0.06811427777777777</v>
      </c>
      <c r="EA371">
        <v>30.00361111111111</v>
      </c>
      <c r="EB371">
        <v>29.97824074074074</v>
      </c>
      <c r="EC371">
        <v>999.9000000000001</v>
      </c>
      <c r="ED371">
        <v>0</v>
      </c>
      <c r="EE371">
        <v>0</v>
      </c>
      <c r="EF371">
        <v>9991.780000000001</v>
      </c>
      <c r="EG371">
        <v>0</v>
      </c>
      <c r="EH371">
        <v>8.80354</v>
      </c>
      <c r="EI371">
        <v>-67.3971074074074</v>
      </c>
      <c r="EJ371">
        <v>998.7981111111111</v>
      </c>
      <c r="EK371">
        <v>1060.632962962963</v>
      </c>
      <c r="EL371">
        <v>6.623586666666667</v>
      </c>
      <c r="EM371">
        <v>1042.567037037037</v>
      </c>
      <c r="EN371">
        <v>17.0335037037037</v>
      </c>
      <c r="EO371">
        <v>2.125117777777778</v>
      </c>
      <c r="EP371">
        <v>1.530121111111111</v>
      </c>
      <c r="EQ371">
        <v>18.40871481481481</v>
      </c>
      <c r="ER371">
        <v>13.27252222222222</v>
      </c>
      <c r="ES371">
        <v>2000.014444444444</v>
      </c>
      <c r="ET371">
        <v>0.9799983333333334</v>
      </c>
      <c r="EU371">
        <v>0.02000146296296297</v>
      </c>
      <c r="EV371">
        <v>0</v>
      </c>
      <c r="EW371">
        <v>915.454111111111</v>
      </c>
      <c r="EX371">
        <v>5.00078</v>
      </c>
      <c r="EY371">
        <v>18266.72222222222</v>
      </c>
      <c r="EZ371">
        <v>16379.75185185186</v>
      </c>
      <c r="FA371">
        <v>39.96959259259259</v>
      </c>
      <c r="FB371">
        <v>40.64566666666666</v>
      </c>
      <c r="FC371">
        <v>40.19185185185184</v>
      </c>
      <c r="FD371">
        <v>40.4117037037037</v>
      </c>
      <c r="FE371">
        <v>41.20118518518517</v>
      </c>
      <c r="FF371">
        <v>1955.114444444445</v>
      </c>
      <c r="FG371">
        <v>39.9</v>
      </c>
      <c r="FH371">
        <v>0</v>
      </c>
      <c r="FI371">
        <v>1758574442.4</v>
      </c>
      <c r="FJ371">
        <v>0</v>
      </c>
      <c r="FK371">
        <v>915.4595999999999</v>
      </c>
      <c r="FL371">
        <v>-3.845461532928211</v>
      </c>
      <c r="FM371">
        <v>-74.62307680380543</v>
      </c>
      <c r="FN371">
        <v>18265.82</v>
      </c>
      <c r="FO371">
        <v>15</v>
      </c>
      <c r="FP371">
        <v>0</v>
      </c>
      <c r="FQ371" t="s">
        <v>441</v>
      </c>
      <c r="FR371">
        <v>1746989605.5</v>
      </c>
      <c r="FS371">
        <v>1746989593.5</v>
      </c>
      <c r="FT371">
        <v>0</v>
      </c>
      <c r="FU371">
        <v>-0.274</v>
      </c>
      <c r="FV371">
        <v>-0.002</v>
      </c>
      <c r="FW371">
        <v>2.549</v>
      </c>
      <c r="FX371">
        <v>0.129</v>
      </c>
      <c r="FY371">
        <v>420</v>
      </c>
      <c r="FZ371">
        <v>17</v>
      </c>
      <c r="GA371">
        <v>0.02</v>
      </c>
      <c r="GB371">
        <v>0.04</v>
      </c>
      <c r="GC371">
        <v>-67.03330731707317</v>
      </c>
      <c r="GD371">
        <v>-5.785856445993099</v>
      </c>
      <c r="GE371">
        <v>0.579653674310431</v>
      </c>
      <c r="GF371">
        <v>0</v>
      </c>
      <c r="GG371">
        <v>915.5980294117646</v>
      </c>
      <c r="GH371">
        <v>-1.501497329654096</v>
      </c>
      <c r="GI371">
        <v>0.3317647541197305</v>
      </c>
      <c r="GJ371">
        <v>0</v>
      </c>
      <c r="GK371">
        <v>6.633570975609755</v>
      </c>
      <c r="GL371">
        <v>-0.1163264111498337</v>
      </c>
      <c r="GM371">
        <v>0.01268541274886871</v>
      </c>
      <c r="GN371">
        <v>0</v>
      </c>
      <c r="GO371">
        <v>0</v>
      </c>
      <c r="GP371">
        <v>3</v>
      </c>
      <c r="GQ371" t="s">
        <v>456</v>
      </c>
      <c r="GR371">
        <v>3.1016</v>
      </c>
      <c r="GS371">
        <v>2.72612</v>
      </c>
      <c r="GT371">
        <v>0.159443</v>
      </c>
      <c r="GU371">
        <v>0.16607</v>
      </c>
      <c r="GV371">
        <v>0.105818</v>
      </c>
      <c r="GW371">
        <v>0.08506370000000001</v>
      </c>
      <c r="GX371">
        <v>21934.4</v>
      </c>
      <c r="GY371">
        <v>19799.3</v>
      </c>
      <c r="GZ371">
        <v>26659.8</v>
      </c>
      <c r="HA371">
        <v>23966.5</v>
      </c>
      <c r="HB371">
        <v>38156.4</v>
      </c>
      <c r="HC371">
        <v>32440.1</v>
      </c>
      <c r="HD371">
        <v>46557.8</v>
      </c>
      <c r="HE371">
        <v>37932.9</v>
      </c>
      <c r="HF371">
        <v>1.8683</v>
      </c>
      <c r="HG371">
        <v>1.8337</v>
      </c>
      <c r="HH371">
        <v>0.09649249999999999</v>
      </c>
      <c r="HI371">
        <v>0</v>
      </c>
      <c r="HJ371">
        <v>28.4137</v>
      </c>
      <c r="HK371">
        <v>999.9</v>
      </c>
      <c r="HL371">
        <v>38.5</v>
      </c>
      <c r="HM371">
        <v>32.8</v>
      </c>
      <c r="HN371">
        <v>21.4123</v>
      </c>
      <c r="HO371">
        <v>61.155</v>
      </c>
      <c r="HP371">
        <v>22.8285</v>
      </c>
      <c r="HQ371">
        <v>1</v>
      </c>
      <c r="HR371">
        <v>0.172556</v>
      </c>
      <c r="HS371">
        <v>-0.781084</v>
      </c>
      <c r="HT371">
        <v>20.2779</v>
      </c>
      <c r="HU371">
        <v>5.21145</v>
      </c>
      <c r="HV371">
        <v>11.98</v>
      </c>
      <c r="HW371">
        <v>4.9634</v>
      </c>
      <c r="HX371">
        <v>3.27458</v>
      </c>
      <c r="HY371">
        <v>9999</v>
      </c>
      <c r="HZ371">
        <v>9999</v>
      </c>
      <c r="IA371">
        <v>9999</v>
      </c>
      <c r="IB371">
        <v>999.9</v>
      </c>
      <c r="IC371">
        <v>1.86391</v>
      </c>
      <c r="ID371">
        <v>1.86007</v>
      </c>
      <c r="IE371">
        <v>1.8584</v>
      </c>
      <c r="IF371">
        <v>1.85975</v>
      </c>
      <c r="IG371">
        <v>1.85989</v>
      </c>
      <c r="IH371">
        <v>1.85837</v>
      </c>
      <c r="II371">
        <v>1.85745</v>
      </c>
      <c r="IJ371">
        <v>1.85242</v>
      </c>
      <c r="IK371">
        <v>0</v>
      </c>
      <c r="IL371">
        <v>0</v>
      </c>
      <c r="IM371">
        <v>0</v>
      </c>
      <c r="IN371">
        <v>0</v>
      </c>
      <c r="IO371" t="s">
        <v>443</v>
      </c>
      <c r="IP371" t="s">
        <v>444</v>
      </c>
      <c r="IQ371" t="s">
        <v>445</v>
      </c>
      <c r="IR371" t="s">
        <v>445</v>
      </c>
      <c r="IS371" t="s">
        <v>445</v>
      </c>
      <c r="IT371" t="s">
        <v>445</v>
      </c>
      <c r="IU371">
        <v>0</v>
      </c>
      <c r="IV371">
        <v>100</v>
      </c>
      <c r="IW371">
        <v>100</v>
      </c>
      <c r="IX371">
        <v>-0.944</v>
      </c>
      <c r="IY371">
        <v>0.3124</v>
      </c>
      <c r="IZ371">
        <v>-1.088691465271074</v>
      </c>
      <c r="JA371">
        <v>-0.0009653133281458612</v>
      </c>
      <c r="JB371">
        <v>1.467522864134924E-06</v>
      </c>
      <c r="JC371">
        <v>-3.533429210606989E-10</v>
      </c>
      <c r="JD371">
        <v>0.001055554131792665</v>
      </c>
      <c r="JE371">
        <v>0.003653998214210923</v>
      </c>
      <c r="JF371">
        <v>0.0003927652080039181</v>
      </c>
      <c r="JG371">
        <v>9.453655735445027E-07</v>
      </c>
      <c r="JH371">
        <v>2</v>
      </c>
      <c r="JI371">
        <v>1975</v>
      </c>
      <c r="JJ371">
        <v>1</v>
      </c>
      <c r="JK371">
        <v>27</v>
      </c>
      <c r="JL371">
        <v>193080.6</v>
      </c>
      <c r="JM371">
        <v>193080.8</v>
      </c>
      <c r="JN371">
        <v>2.44873</v>
      </c>
      <c r="JO371">
        <v>2.62207</v>
      </c>
      <c r="JP371">
        <v>1.49658</v>
      </c>
      <c r="JQ371">
        <v>2.34985</v>
      </c>
      <c r="JR371">
        <v>1.54907</v>
      </c>
      <c r="JS371">
        <v>2.37793</v>
      </c>
      <c r="JT371">
        <v>37.1941</v>
      </c>
      <c r="JU371">
        <v>24.1751</v>
      </c>
      <c r="JV371">
        <v>18</v>
      </c>
      <c r="JW371">
        <v>486.267</v>
      </c>
      <c r="JX371">
        <v>478.729</v>
      </c>
      <c r="JY371">
        <v>29.425</v>
      </c>
      <c r="JZ371">
        <v>29.4912</v>
      </c>
      <c r="KA371">
        <v>29.9999</v>
      </c>
      <c r="KB371">
        <v>29.7058</v>
      </c>
      <c r="KC371">
        <v>29.6981</v>
      </c>
      <c r="KD371">
        <v>49.141</v>
      </c>
      <c r="KE371">
        <v>17.4517</v>
      </c>
      <c r="KF371">
        <v>41.1655</v>
      </c>
      <c r="KG371">
        <v>29.4345</v>
      </c>
      <c r="KH371">
        <v>1088.71</v>
      </c>
      <c r="KI371">
        <v>17.1258</v>
      </c>
      <c r="KJ371">
        <v>101.792</v>
      </c>
      <c r="KK371">
        <v>91.4657</v>
      </c>
    </row>
    <row r="372" spans="1:297">
      <c r="A372">
        <v>354</v>
      </c>
      <c r="B372">
        <v>1758574449.1</v>
      </c>
      <c r="C372">
        <v>9671.5</v>
      </c>
      <c r="D372" t="s">
        <v>1156</v>
      </c>
      <c r="E372" t="s">
        <v>1157</v>
      </c>
      <c r="F372">
        <v>5</v>
      </c>
      <c r="G372" t="s">
        <v>1027</v>
      </c>
      <c r="H372" t="s">
        <v>438</v>
      </c>
      <c r="I372">
        <v>1758574441.314285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(EA372+(U372+2*0.95*5.67E-8*(((EA372+$B$9)+273)^4-(EA372+273)^4)-44100*J372)/(1.84*29.3*R372+8*0.95*5.67E-8*(EA372+273)^3))</f>
        <v>0</v>
      </c>
      <c r="W372">
        <f>($C$9*EB372+$D$9*EC372+$E$9*V372)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2*0.95*5.67E-8*(((EA372+$B$9)+273)^4-(W372+273)^4)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1092.93354718099</v>
      </c>
      <c r="AK372">
        <v>1039.230242424242</v>
      </c>
      <c r="AL372">
        <v>3.365400825874498</v>
      </c>
      <c r="AM372">
        <v>64.87890577016289</v>
      </c>
      <c r="AN372">
        <f>(AP372 - AO372 + DY372*1E3/(8.314*(EA372+273.15)) * AR372/DX372 * AQ372) * DX372/(100*DL372) * 1000/(1000 - AP372)</f>
        <v>0</v>
      </c>
      <c r="AO372">
        <v>17.10518367710301</v>
      </c>
      <c r="AP372">
        <v>23.67319999999999</v>
      </c>
      <c r="AQ372">
        <v>0.0001056872732397494</v>
      </c>
      <c r="AR372">
        <v>105.4873965912512</v>
      </c>
      <c r="AS372">
        <v>0</v>
      </c>
      <c r="AT372">
        <v>0</v>
      </c>
      <c r="AU372">
        <f>IF(AS372*$H$15&gt;=AW372,1.0,(AW372/(AW372-AS372*$H$15)))</f>
        <v>0</v>
      </c>
      <c r="AV372">
        <f>(AU372-1)*100</f>
        <v>0</v>
      </c>
      <c r="AW372">
        <f>MAX(0,($B$15+$C$15*EF372)/(1+$D$15*EF372)*DY372/(EA372+273)*$E$15)</f>
        <v>0</v>
      </c>
      <c r="AX372" t="s">
        <v>439</v>
      </c>
      <c r="AY372" t="s">
        <v>439</v>
      </c>
      <c r="AZ372">
        <v>0</v>
      </c>
      <c r="BA372">
        <v>0</v>
      </c>
      <c r="BB372">
        <f>1-AZ372/BA372</f>
        <v>0</v>
      </c>
      <c r="BC372">
        <v>0</v>
      </c>
      <c r="BD372" t="s">
        <v>439</v>
      </c>
      <c r="BE372" t="s">
        <v>439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439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$B$13*EG372+$C$13*EH372+$F$13*ES372*(1-EV372)</f>
        <v>0</v>
      </c>
      <c r="DI372">
        <f>DH372*DJ372</f>
        <v>0</v>
      </c>
      <c r="DJ372">
        <f>($B$13*$D$11+$C$13*$D$11+$F$13*((FF372+EX372)/MAX(FF372+EX372+FG372, 0.1)*$I$11+FG372/MAX(FF372+EX372+FG372, 0.1)*$J$11))/($B$13+$C$13+$F$13)</f>
        <v>0</v>
      </c>
      <c r="DK372">
        <f>($B$13*$K$11+$C$13*$K$11+$F$13*((FF372+EX372)/MAX(FF372+EX372+FG372, 0.1)*$P$11+FG372/MAX(FF372+EX372+FG372, 0.1)*$Q$11))/($B$13+$C$13+$F$13)</f>
        <v>0</v>
      </c>
      <c r="DL372">
        <v>5.18</v>
      </c>
      <c r="DM372">
        <v>0.5</v>
      </c>
      <c r="DN372" t="s">
        <v>440</v>
      </c>
      <c r="DO372">
        <v>2</v>
      </c>
      <c r="DP372" t="b">
        <v>1</v>
      </c>
      <c r="DQ372">
        <v>1758574441.314285</v>
      </c>
      <c r="DR372">
        <v>990.6160357142859</v>
      </c>
      <c r="DS372">
        <v>1058.343928571429</v>
      </c>
      <c r="DT372">
        <v>23.65993214285714</v>
      </c>
      <c r="DU372">
        <v>17.05560714285714</v>
      </c>
      <c r="DV372">
        <v>991.5636071428571</v>
      </c>
      <c r="DW372">
        <v>23.34743571428572</v>
      </c>
      <c r="DX372">
        <v>500.0502500000001</v>
      </c>
      <c r="DY372">
        <v>89.83022857142858</v>
      </c>
      <c r="DZ372">
        <v>0.06803895357142857</v>
      </c>
      <c r="EA372">
        <v>30.00874642857143</v>
      </c>
      <c r="EB372">
        <v>29.97940357142857</v>
      </c>
      <c r="EC372">
        <v>999.9000000000002</v>
      </c>
      <c r="ED372">
        <v>0</v>
      </c>
      <c r="EE372">
        <v>0</v>
      </c>
      <c r="EF372">
        <v>9993.633571428571</v>
      </c>
      <c r="EG372">
        <v>0</v>
      </c>
      <c r="EH372">
        <v>8.80354</v>
      </c>
      <c r="EI372">
        <v>-67.72793214285714</v>
      </c>
      <c r="EJ372">
        <v>1014.621964285714</v>
      </c>
      <c r="EK372">
        <v>1076.708214285714</v>
      </c>
      <c r="EL372">
        <v>6.604323571428573</v>
      </c>
      <c r="EM372">
        <v>1058.343928571429</v>
      </c>
      <c r="EN372">
        <v>17.05560714285714</v>
      </c>
      <c r="EO372">
        <v>2.125376071428572</v>
      </c>
      <c r="EP372">
        <v>1.532108571428572</v>
      </c>
      <c r="EQ372">
        <v>18.41066071428572</v>
      </c>
      <c r="ER372">
        <v>13.2924</v>
      </c>
      <c r="ES372">
        <v>2000.010714285714</v>
      </c>
      <c r="ET372">
        <v>0.9799982500000001</v>
      </c>
      <c r="EU372">
        <v>0.02000154642857143</v>
      </c>
      <c r="EV372">
        <v>0</v>
      </c>
      <c r="EW372">
        <v>915.0544642857142</v>
      </c>
      <c r="EX372">
        <v>5.00078</v>
      </c>
      <c r="EY372">
        <v>18259.375</v>
      </c>
      <c r="EZ372">
        <v>16379.72142857143</v>
      </c>
      <c r="FA372">
        <v>39.95057142857142</v>
      </c>
      <c r="FB372">
        <v>40.63828571428571</v>
      </c>
      <c r="FC372">
        <v>40.16042857142857</v>
      </c>
      <c r="FD372">
        <v>40.40817857142856</v>
      </c>
      <c r="FE372">
        <v>41.1895357142857</v>
      </c>
      <c r="FF372">
        <v>1955.110714285714</v>
      </c>
      <c r="FG372">
        <v>39.9</v>
      </c>
      <c r="FH372">
        <v>0</v>
      </c>
      <c r="FI372">
        <v>1758574447.2</v>
      </c>
      <c r="FJ372">
        <v>0</v>
      </c>
      <c r="FK372">
        <v>915.00924</v>
      </c>
      <c r="FL372">
        <v>-6.010461528424116</v>
      </c>
      <c r="FM372">
        <v>-114.5076922605566</v>
      </c>
      <c r="FN372">
        <v>18258.108</v>
      </c>
      <c r="FO372">
        <v>15</v>
      </c>
      <c r="FP372">
        <v>0</v>
      </c>
      <c r="FQ372" t="s">
        <v>441</v>
      </c>
      <c r="FR372">
        <v>1746989605.5</v>
      </c>
      <c r="FS372">
        <v>1746989593.5</v>
      </c>
      <c r="FT372">
        <v>0</v>
      </c>
      <c r="FU372">
        <v>-0.274</v>
      </c>
      <c r="FV372">
        <v>-0.002</v>
      </c>
      <c r="FW372">
        <v>2.549</v>
      </c>
      <c r="FX372">
        <v>0.129</v>
      </c>
      <c r="FY372">
        <v>420</v>
      </c>
      <c r="FZ372">
        <v>17</v>
      </c>
      <c r="GA372">
        <v>0.02</v>
      </c>
      <c r="GB372">
        <v>0.04</v>
      </c>
      <c r="GC372">
        <v>-67.49357804878049</v>
      </c>
      <c r="GD372">
        <v>-4.600248083623654</v>
      </c>
      <c r="GE372">
        <v>0.4768377688594182</v>
      </c>
      <c r="GF372">
        <v>0</v>
      </c>
      <c r="GG372">
        <v>915.2751470588236</v>
      </c>
      <c r="GH372">
        <v>-5.158426282424626</v>
      </c>
      <c r="GI372">
        <v>0.5840410003915798</v>
      </c>
      <c r="GJ372">
        <v>0</v>
      </c>
      <c r="GK372">
        <v>6.611210000000001</v>
      </c>
      <c r="GL372">
        <v>-0.2161419512195068</v>
      </c>
      <c r="GM372">
        <v>0.02491309578240757</v>
      </c>
      <c r="GN372">
        <v>0</v>
      </c>
      <c r="GO372">
        <v>0</v>
      </c>
      <c r="GP372">
        <v>3</v>
      </c>
      <c r="GQ372" t="s">
        <v>456</v>
      </c>
      <c r="GR372">
        <v>3.10201</v>
      </c>
      <c r="GS372">
        <v>2.72592</v>
      </c>
      <c r="GT372">
        <v>0.161114</v>
      </c>
      <c r="GU372">
        <v>0.167725</v>
      </c>
      <c r="GV372">
        <v>0.105876</v>
      </c>
      <c r="GW372">
        <v>0.0852469</v>
      </c>
      <c r="GX372">
        <v>21890.8</v>
      </c>
      <c r="GY372">
        <v>19760</v>
      </c>
      <c r="GZ372">
        <v>26659.8</v>
      </c>
      <c r="HA372">
        <v>23966.5</v>
      </c>
      <c r="HB372">
        <v>38154.1</v>
      </c>
      <c r="HC372">
        <v>32434.1</v>
      </c>
      <c r="HD372">
        <v>46557.8</v>
      </c>
      <c r="HE372">
        <v>37933.3</v>
      </c>
      <c r="HF372">
        <v>1.86913</v>
      </c>
      <c r="HG372">
        <v>1.8333</v>
      </c>
      <c r="HH372">
        <v>0.0974424</v>
      </c>
      <c r="HI372">
        <v>0</v>
      </c>
      <c r="HJ372">
        <v>28.4</v>
      </c>
      <c r="HK372">
        <v>999.9</v>
      </c>
      <c r="HL372">
        <v>38.4</v>
      </c>
      <c r="HM372">
        <v>32.8</v>
      </c>
      <c r="HN372">
        <v>21.356</v>
      </c>
      <c r="HO372">
        <v>60.295</v>
      </c>
      <c r="HP372">
        <v>22.5962</v>
      </c>
      <c r="HQ372">
        <v>1</v>
      </c>
      <c r="HR372">
        <v>0.172581</v>
      </c>
      <c r="HS372">
        <v>-0.781103</v>
      </c>
      <c r="HT372">
        <v>20.2781</v>
      </c>
      <c r="HU372">
        <v>5.21145</v>
      </c>
      <c r="HV372">
        <v>11.98</v>
      </c>
      <c r="HW372">
        <v>4.9635</v>
      </c>
      <c r="HX372">
        <v>3.27445</v>
      </c>
      <c r="HY372">
        <v>9999</v>
      </c>
      <c r="HZ372">
        <v>9999</v>
      </c>
      <c r="IA372">
        <v>9999</v>
      </c>
      <c r="IB372">
        <v>999.9</v>
      </c>
      <c r="IC372">
        <v>1.86393</v>
      </c>
      <c r="ID372">
        <v>1.86007</v>
      </c>
      <c r="IE372">
        <v>1.85846</v>
      </c>
      <c r="IF372">
        <v>1.85976</v>
      </c>
      <c r="IG372">
        <v>1.85989</v>
      </c>
      <c r="IH372">
        <v>1.85838</v>
      </c>
      <c r="II372">
        <v>1.85745</v>
      </c>
      <c r="IJ372">
        <v>1.85242</v>
      </c>
      <c r="IK372">
        <v>0</v>
      </c>
      <c r="IL372">
        <v>0</v>
      </c>
      <c r="IM372">
        <v>0</v>
      </c>
      <c r="IN372">
        <v>0</v>
      </c>
      <c r="IO372" t="s">
        <v>443</v>
      </c>
      <c r="IP372" t="s">
        <v>444</v>
      </c>
      <c r="IQ372" t="s">
        <v>445</v>
      </c>
      <c r="IR372" t="s">
        <v>445</v>
      </c>
      <c r="IS372" t="s">
        <v>445</v>
      </c>
      <c r="IT372" t="s">
        <v>445</v>
      </c>
      <c r="IU372">
        <v>0</v>
      </c>
      <c r="IV372">
        <v>100</v>
      </c>
      <c r="IW372">
        <v>100</v>
      </c>
      <c r="IX372">
        <v>-0.92</v>
      </c>
      <c r="IY372">
        <v>0.3128</v>
      </c>
      <c r="IZ372">
        <v>-1.088691465271074</v>
      </c>
      <c r="JA372">
        <v>-0.0009653133281458612</v>
      </c>
      <c r="JB372">
        <v>1.467522864134924E-06</v>
      </c>
      <c r="JC372">
        <v>-3.533429210606989E-10</v>
      </c>
      <c r="JD372">
        <v>0.001055554131792665</v>
      </c>
      <c r="JE372">
        <v>0.003653998214210923</v>
      </c>
      <c r="JF372">
        <v>0.0003927652080039181</v>
      </c>
      <c r="JG372">
        <v>9.453655735445027E-07</v>
      </c>
      <c r="JH372">
        <v>2</v>
      </c>
      <c r="JI372">
        <v>1975</v>
      </c>
      <c r="JJ372">
        <v>1</v>
      </c>
      <c r="JK372">
        <v>27</v>
      </c>
      <c r="JL372">
        <v>193080.7</v>
      </c>
      <c r="JM372">
        <v>193080.9</v>
      </c>
      <c r="JN372">
        <v>2.47803</v>
      </c>
      <c r="JO372">
        <v>2.61597</v>
      </c>
      <c r="JP372">
        <v>1.49658</v>
      </c>
      <c r="JQ372">
        <v>2.35107</v>
      </c>
      <c r="JR372">
        <v>1.54907</v>
      </c>
      <c r="JS372">
        <v>2.4707</v>
      </c>
      <c r="JT372">
        <v>37.1941</v>
      </c>
      <c r="JU372">
        <v>24.1751</v>
      </c>
      <c r="JV372">
        <v>18</v>
      </c>
      <c r="JW372">
        <v>486.735</v>
      </c>
      <c r="JX372">
        <v>478.45</v>
      </c>
      <c r="JY372">
        <v>29.4411</v>
      </c>
      <c r="JZ372">
        <v>29.4888</v>
      </c>
      <c r="KA372">
        <v>29.9999</v>
      </c>
      <c r="KB372">
        <v>29.7034</v>
      </c>
      <c r="KC372">
        <v>29.6956</v>
      </c>
      <c r="KD372">
        <v>49.7121</v>
      </c>
      <c r="KE372">
        <v>17.4517</v>
      </c>
      <c r="KF372">
        <v>41.1655</v>
      </c>
      <c r="KG372">
        <v>29.4465</v>
      </c>
      <c r="KH372">
        <v>1108.75</v>
      </c>
      <c r="KI372">
        <v>17.1214</v>
      </c>
      <c r="KJ372">
        <v>101.792</v>
      </c>
      <c r="KK372">
        <v>91.4663</v>
      </c>
    </row>
    <row r="373" spans="1:297">
      <c r="A373">
        <v>355</v>
      </c>
      <c r="B373">
        <v>1758574454.1</v>
      </c>
      <c r="C373">
        <v>9676.5</v>
      </c>
      <c r="D373" t="s">
        <v>1158</v>
      </c>
      <c r="E373" t="s">
        <v>1159</v>
      </c>
      <c r="F373">
        <v>5</v>
      </c>
      <c r="G373" t="s">
        <v>1027</v>
      </c>
      <c r="H373" t="s">
        <v>438</v>
      </c>
      <c r="I373">
        <v>1758574446.6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(EA373+(U373+2*0.95*5.67E-8*(((EA373+$B$9)+273)^4-(EA373+273)^4)-44100*J373)/(1.84*29.3*R373+8*0.95*5.67E-8*(EA373+273)^3))</f>
        <v>0</v>
      </c>
      <c r="W373">
        <f>($C$9*EB373+$D$9*EC373+$E$9*V373)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2*0.95*5.67E-8*(((EA373+$B$9)+273)^4-(W373+273)^4)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1110.146490982955</v>
      </c>
      <c r="AK373">
        <v>1056.192242424242</v>
      </c>
      <c r="AL373">
        <v>3.382356571013426</v>
      </c>
      <c r="AM373">
        <v>64.87890577016289</v>
      </c>
      <c r="AN373">
        <f>(AP373 - AO373 + DY373*1E3/(8.314*(EA373+273.15)) * AR373/DX373 * AQ373) * DX373/(100*DL373) * 1000/(1000 - AP373)</f>
        <v>0</v>
      </c>
      <c r="AO373">
        <v>17.11526276453931</v>
      </c>
      <c r="AP373">
        <v>23.68463333333333</v>
      </c>
      <c r="AQ373">
        <v>4.826016445745371E-05</v>
      </c>
      <c r="AR373">
        <v>105.4873965912512</v>
      </c>
      <c r="AS373">
        <v>0</v>
      </c>
      <c r="AT373">
        <v>0</v>
      </c>
      <c r="AU373">
        <f>IF(AS373*$H$15&gt;=AW373,1.0,(AW373/(AW373-AS373*$H$15)))</f>
        <v>0</v>
      </c>
      <c r="AV373">
        <f>(AU373-1)*100</f>
        <v>0</v>
      </c>
      <c r="AW373">
        <f>MAX(0,($B$15+$C$15*EF373)/(1+$D$15*EF373)*DY373/(EA373+273)*$E$15)</f>
        <v>0</v>
      </c>
      <c r="AX373" t="s">
        <v>439</v>
      </c>
      <c r="AY373" t="s">
        <v>439</v>
      </c>
      <c r="AZ373">
        <v>0</v>
      </c>
      <c r="BA373">
        <v>0</v>
      </c>
      <c r="BB373">
        <f>1-AZ373/BA373</f>
        <v>0</v>
      </c>
      <c r="BC373">
        <v>0</v>
      </c>
      <c r="BD373" t="s">
        <v>439</v>
      </c>
      <c r="BE373" t="s">
        <v>439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439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$B$13*EG373+$C$13*EH373+$F$13*ES373*(1-EV373)</f>
        <v>0</v>
      </c>
      <c r="DI373">
        <f>DH373*DJ373</f>
        <v>0</v>
      </c>
      <c r="DJ373">
        <f>($B$13*$D$11+$C$13*$D$11+$F$13*((FF373+EX373)/MAX(FF373+EX373+FG373, 0.1)*$I$11+FG373/MAX(FF373+EX373+FG373, 0.1)*$J$11))/($B$13+$C$13+$F$13)</f>
        <v>0</v>
      </c>
      <c r="DK373">
        <f>($B$13*$K$11+$C$13*$K$11+$F$13*((FF373+EX373)/MAX(FF373+EX373+FG373, 0.1)*$P$11+FG373/MAX(FF373+EX373+FG373, 0.1)*$Q$11))/($B$13+$C$13+$F$13)</f>
        <v>0</v>
      </c>
      <c r="DL373">
        <v>5.18</v>
      </c>
      <c r="DM373">
        <v>0.5</v>
      </c>
      <c r="DN373" t="s">
        <v>440</v>
      </c>
      <c r="DO373">
        <v>2</v>
      </c>
      <c r="DP373" t="b">
        <v>1</v>
      </c>
      <c r="DQ373">
        <v>1758574446.6</v>
      </c>
      <c r="DR373">
        <v>1008.053740740741</v>
      </c>
      <c r="DS373">
        <v>1076.105185185185</v>
      </c>
      <c r="DT373">
        <v>23.66705555555556</v>
      </c>
      <c r="DU373">
        <v>17.08374814814815</v>
      </c>
      <c r="DV373">
        <v>1008.985592592593</v>
      </c>
      <c r="DW373">
        <v>23.3544</v>
      </c>
      <c r="DX373">
        <v>500.0422962962963</v>
      </c>
      <c r="DY373">
        <v>89.83030740740739</v>
      </c>
      <c r="DZ373">
        <v>0.06785781111111111</v>
      </c>
      <c r="EA373">
        <v>30.01383333333333</v>
      </c>
      <c r="EB373">
        <v>29.9829962962963</v>
      </c>
      <c r="EC373">
        <v>999.9000000000001</v>
      </c>
      <c r="ED373">
        <v>0</v>
      </c>
      <c r="EE373">
        <v>0</v>
      </c>
      <c r="EF373">
        <v>9984.255555555557</v>
      </c>
      <c r="EG373">
        <v>0</v>
      </c>
      <c r="EH373">
        <v>8.80354</v>
      </c>
      <c r="EI373">
        <v>-68.05137037037036</v>
      </c>
      <c r="EJ373">
        <v>1032.490740740741</v>
      </c>
      <c r="EK373">
        <v>1094.80962962963</v>
      </c>
      <c r="EL373">
        <v>6.583314444444444</v>
      </c>
      <c r="EM373">
        <v>1076.105185185185</v>
      </c>
      <c r="EN373">
        <v>17.08374814814815</v>
      </c>
      <c r="EO373">
        <v>2.126017777777778</v>
      </c>
      <c r="EP373">
        <v>1.534637407407407</v>
      </c>
      <c r="EQ373">
        <v>18.41548518518518</v>
      </c>
      <c r="ER373">
        <v>13.31767777777778</v>
      </c>
      <c r="ES373">
        <v>1999.998518518519</v>
      </c>
      <c r="ET373">
        <v>0.9799981111111111</v>
      </c>
      <c r="EU373">
        <v>0.02000168148148148</v>
      </c>
      <c r="EV373">
        <v>0</v>
      </c>
      <c r="EW373">
        <v>914.4429629629628</v>
      </c>
      <c r="EX373">
        <v>5.00078</v>
      </c>
      <c r="EY373">
        <v>18247.28888888889</v>
      </c>
      <c r="EZ373">
        <v>16379.61851851852</v>
      </c>
      <c r="FA373">
        <v>39.96040740740741</v>
      </c>
      <c r="FB373">
        <v>40.62959259259259</v>
      </c>
      <c r="FC373">
        <v>40.10855555555555</v>
      </c>
      <c r="FD373">
        <v>40.41640740740741</v>
      </c>
      <c r="FE373">
        <v>41.19185185185184</v>
      </c>
      <c r="FF373">
        <v>1955.098518518518</v>
      </c>
      <c r="FG373">
        <v>39.9</v>
      </c>
      <c r="FH373">
        <v>0</v>
      </c>
      <c r="FI373">
        <v>1758574452</v>
      </c>
      <c r="FJ373">
        <v>0</v>
      </c>
      <c r="FK373">
        <v>914.44772</v>
      </c>
      <c r="FL373">
        <v>-7.695076902684824</v>
      </c>
      <c r="FM373">
        <v>-162.7153844378103</v>
      </c>
      <c r="FN373">
        <v>18246.896</v>
      </c>
      <c r="FO373">
        <v>15</v>
      </c>
      <c r="FP373">
        <v>0</v>
      </c>
      <c r="FQ373" t="s">
        <v>441</v>
      </c>
      <c r="FR373">
        <v>1746989605.5</v>
      </c>
      <c r="FS373">
        <v>1746989593.5</v>
      </c>
      <c r="FT373">
        <v>0</v>
      </c>
      <c r="FU373">
        <v>-0.274</v>
      </c>
      <c r="FV373">
        <v>-0.002</v>
      </c>
      <c r="FW373">
        <v>2.549</v>
      </c>
      <c r="FX373">
        <v>0.129</v>
      </c>
      <c r="FY373">
        <v>420</v>
      </c>
      <c r="FZ373">
        <v>17</v>
      </c>
      <c r="GA373">
        <v>0.02</v>
      </c>
      <c r="GB373">
        <v>0.04</v>
      </c>
      <c r="GC373">
        <v>-67.78504634146341</v>
      </c>
      <c r="GD373">
        <v>-3.689851567944382</v>
      </c>
      <c r="GE373">
        <v>0.3888524976461375</v>
      </c>
      <c r="GF373">
        <v>0</v>
      </c>
      <c r="GG373">
        <v>914.8815</v>
      </c>
      <c r="GH373">
        <v>-6.561268139018579</v>
      </c>
      <c r="GI373">
        <v>0.6937794296884402</v>
      </c>
      <c r="GJ373">
        <v>0</v>
      </c>
      <c r="GK373">
        <v>6.598238780487803</v>
      </c>
      <c r="GL373">
        <v>-0.2651308013937153</v>
      </c>
      <c r="GM373">
        <v>0.02847563907033534</v>
      </c>
      <c r="GN373">
        <v>0</v>
      </c>
      <c r="GO373">
        <v>0</v>
      </c>
      <c r="GP373">
        <v>3</v>
      </c>
      <c r="GQ373" t="s">
        <v>456</v>
      </c>
      <c r="GR373">
        <v>3.10144</v>
      </c>
      <c r="GS373">
        <v>2.72554</v>
      </c>
      <c r="GT373">
        <v>0.162777</v>
      </c>
      <c r="GU373">
        <v>0.169345</v>
      </c>
      <c r="GV373">
        <v>0.105916</v>
      </c>
      <c r="GW373">
        <v>0.085257</v>
      </c>
      <c r="GX373">
        <v>21847.3</v>
      </c>
      <c r="GY373">
        <v>19721.8</v>
      </c>
      <c r="GZ373">
        <v>26659.7</v>
      </c>
      <c r="HA373">
        <v>23966.8</v>
      </c>
      <c r="HB373">
        <v>38152.7</v>
      </c>
      <c r="HC373">
        <v>32434</v>
      </c>
      <c r="HD373">
        <v>46558</v>
      </c>
      <c r="HE373">
        <v>37933.4</v>
      </c>
      <c r="HF373">
        <v>1.8684</v>
      </c>
      <c r="HG373">
        <v>1.83398</v>
      </c>
      <c r="HH373">
        <v>0.0982098</v>
      </c>
      <c r="HI373">
        <v>0</v>
      </c>
      <c r="HJ373">
        <v>28.387</v>
      </c>
      <c r="HK373">
        <v>999.9</v>
      </c>
      <c r="HL373">
        <v>38.4</v>
      </c>
      <c r="HM373">
        <v>32.8</v>
      </c>
      <c r="HN373">
        <v>21.353</v>
      </c>
      <c r="HO373">
        <v>61.235</v>
      </c>
      <c r="HP373">
        <v>22.8245</v>
      </c>
      <c r="HQ373">
        <v>1</v>
      </c>
      <c r="HR373">
        <v>0.172508</v>
      </c>
      <c r="HS373">
        <v>-0.774526</v>
      </c>
      <c r="HT373">
        <v>20.2781</v>
      </c>
      <c r="HU373">
        <v>5.211</v>
      </c>
      <c r="HV373">
        <v>11.98</v>
      </c>
      <c r="HW373">
        <v>4.9633</v>
      </c>
      <c r="HX373">
        <v>3.27435</v>
      </c>
      <c r="HY373">
        <v>9999</v>
      </c>
      <c r="HZ373">
        <v>9999</v>
      </c>
      <c r="IA373">
        <v>9999</v>
      </c>
      <c r="IB373">
        <v>999.9</v>
      </c>
      <c r="IC373">
        <v>1.86392</v>
      </c>
      <c r="ID373">
        <v>1.86006</v>
      </c>
      <c r="IE373">
        <v>1.85842</v>
      </c>
      <c r="IF373">
        <v>1.85975</v>
      </c>
      <c r="IG373">
        <v>1.85989</v>
      </c>
      <c r="IH373">
        <v>1.85837</v>
      </c>
      <c r="II373">
        <v>1.85745</v>
      </c>
      <c r="IJ373">
        <v>1.85242</v>
      </c>
      <c r="IK373">
        <v>0</v>
      </c>
      <c r="IL373">
        <v>0</v>
      </c>
      <c r="IM373">
        <v>0</v>
      </c>
      <c r="IN373">
        <v>0</v>
      </c>
      <c r="IO373" t="s">
        <v>443</v>
      </c>
      <c r="IP373" t="s">
        <v>444</v>
      </c>
      <c r="IQ373" t="s">
        <v>445</v>
      </c>
      <c r="IR373" t="s">
        <v>445</v>
      </c>
      <c r="IS373" t="s">
        <v>445</v>
      </c>
      <c r="IT373" t="s">
        <v>445</v>
      </c>
      <c r="IU373">
        <v>0</v>
      </c>
      <c r="IV373">
        <v>100</v>
      </c>
      <c r="IW373">
        <v>100</v>
      </c>
      <c r="IX373">
        <v>-0.9</v>
      </c>
      <c r="IY373">
        <v>0.3131</v>
      </c>
      <c r="IZ373">
        <v>-1.088691465271074</v>
      </c>
      <c r="JA373">
        <v>-0.0009653133281458612</v>
      </c>
      <c r="JB373">
        <v>1.467522864134924E-06</v>
      </c>
      <c r="JC373">
        <v>-3.533429210606989E-10</v>
      </c>
      <c r="JD373">
        <v>0.001055554131792665</v>
      </c>
      <c r="JE373">
        <v>0.003653998214210923</v>
      </c>
      <c r="JF373">
        <v>0.0003927652080039181</v>
      </c>
      <c r="JG373">
        <v>9.453655735445027E-07</v>
      </c>
      <c r="JH373">
        <v>2</v>
      </c>
      <c r="JI373">
        <v>1975</v>
      </c>
      <c r="JJ373">
        <v>1</v>
      </c>
      <c r="JK373">
        <v>27</v>
      </c>
      <c r="JL373">
        <v>193080.8</v>
      </c>
      <c r="JM373">
        <v>193081</v>
      </c>
      <c r="JN373">
        <v>2.50977</v>
      </c>
      <c r="JO373">
        <v>2.62573</v>
      </c>
      <c r="JP373">
        <v>1.49658</v>
      </c>
      <c r="JQ373">
        <v>2.34985</v>
      </c>
      <c r="JR373">
        <v>1.54907</v>
      </c>
      <c r="JS373">
        <v>2.35352</v>
      </c>
      <c r="JT373">
        <v>37.1941</v>
      </c>
      <c r="JU373">
        <v>24.1663</v>
      </c>
      <c r="JV373">
        <v>18</v>
      </c>
      <c r="JW373">
        <v>486.298</v>
      </c>
      <c r="JX373">
        <v>478.879</v>
      </c>
      <c r="JY373">
        <v>29.4534</v>
      </c>
      <c r="JZ373">
        <v>29.4861</v>
      </c>
      <c r="KA373">
        <v>29.9999</v>
      </c>
      <c r="KB373">
        <v>29.702</v>
      </c>
      <c r="KC373">
        <v>29.6945</v>
      </c>
      <c r="KD373">
        <v>50.3565</v>
      </c>
      <c r="KE373">
        <v>17.4517</v>
      </c>
      <c r="KF373">
        <v>41.1655</v>
      </c>
      <c r="KG373">
        <v>29.4563</v>
      </c>
      <c r="KH373">
        <v>1122.11</v>
      </c>
      <c r="KI373">
        <v>17.1186</v>
      </c>
      <c r="KJ373">
        <v>101.792</v>
      </c>
      <c r="KK373">
        <v>91.46680000000001</v>
      </c>
    </row>
    <row r="374" spans="1:297">
      <c r="A374">
        <v>356</v>
      </c>
      <c r="B374">
        <v>1758574459.1</v>
      </c>
      <c r="C374">
        <v>9681.5</v>
      </c>
      <c r="D374" t="s">
        <v>1160</v>
      </c>
      <c r="E374" t="s">
        <v>1161</v>
      </c>
      <c r="F374">
        <v>5</v>
      </c>
      <c r="G374" t="s">
        <v>1027</v>
      </c>
      <c r="H374" t="s">
        <v>438</v>
      </c>
      <c r="I374">
        <v>1758574451.314285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(EA374+(U374+2*0.95*5.67E-8*(((EA374+$B$9)+273)^4-(EA374+273)^4)-44100*J374)/(1.84*29.3*R374+8*0.95*5.67E-8*(EA374+273)^3))</f>
        <v>0</v>
      </c>
      <c r="W374">
        <f>($C$9*EB374+$D$9*EC374+$E$9*V374)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2*0.95*5.67E-8*(((EA374+$B$9)+273)^4-(W374+273)^4)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1127.134060966801</v>
      </c>
      <c r="AK374">
        <v>1073.190181818182</v>
      </c>
      <c r="AL374">
        <v>3.407255653607731</v>
      </c>
      <c r="AM374">
        <v>64.87890577016289</v>
      </c>
      <c r="AN374">
        <f>(AP374 - AO374 + DY374*1E3/(8.314*(EA374+273.15)) * AR374/DX374 * AQ374) * DX374/(100*DL374) * 1000/(1000 - AP374)</f>
        <v>0</v>
      </c>
      <c r="AO374">
        <v>17.11658450839367</v>
      </c>
      <c r="AP374">
        <v>23.6912103030303</v>
      </c>
      <c r="AQ374">
        <v>1.135216284517038E-05</v>
      </c>
      <c r="AR374">
        <v>105.4873965912512</v>
      </c>
      <c r="AS374">
        <v>0</v>
      </c>
      <c r="AT374">
        <v>0</v>
      </c>
      <c r="AU374">
        <f>IF(AS374*$H$15&gt;=AW374,1.0,(AW374/(AW374-AS374*$H$15)))</f>
        <v>0</v>
      </c>
      <c r="AV374">
        <f>(AU374-1)*100</f>
        <v>0</v>
      </c>
      <c r="AW374">
        <f>MAX(0,($B$15+$C$15*EF374)/(1+$D$15*EF374)*DY374/(EA374+273)*$E$15)</f>
        <v>0</v>
      </c>
      <c r="AX374" t="s">
        <v>439</v>
      </c>
      <c r="AY374" t="s">
        <v>439</v>
      </c>
      <c r="AZ374">
        <v>0</v>
      </c>
      <c r="BA374">
        <v>0</v>
      </c>
      <c r="BB374">
        <f>1-AZ374/BA374</f>
        <v>0</v>
      </c>
      <c r="BC374">
        <v>0</v>
      </c>
      <c r="BD374" t="s">
        <v>439</v>
      </c>
      <c r="BE374" t="s">
        <v>439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439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$B$13*EG374+$C$13*EH374+$F$13*ES374*(1-EV374)</f>
        <v>0</v>
      </c>
      <c r="DI374">
        <f>DH374*DJ374</f>
        <v>0</v>
      </c>
      <c r="DJ374">
        <f>($B$13*$D$11+$C$13*$D$11+$F$13*((FF374+EX374)/MAX(FF374+EX374+FG374, 0.1)*$I$11+FG374/MAX(FF374+EX374+FG374, 0.1)*$J$11))/($B$13+$C$13+$F$13)</f>
        <v>0</v>
      </c>
      <c r="DK374">
        <f>($B$13*$K$11+$C$13*$K$11+$F$13*((FF374+EX374)/MAX(FF374+EX374+FG374, 0.1)*$P$11+FG374/MAX(FF374+EX374+FG374, 0.1)*$Q$11))/($B$13+$C$13+$F$13)</f>
        <v>0</v>
      </c>
      <c r="DL374">
        <v>5.18</v>
      </c>
      <c r="DM374">
        <v>0.5</v>
      </c>
      <c r="DN374" t="s">
        <v>440</v>
      </c>
      <c r="DO374">
        <v>2</v>
      </c>
      <c r="DP374" t="b">
        <v>1</v>
      </c>
      <c r="DQ374">
        <v>1758574451.314285</v>
      </c>
      <c r="DR374">
        <v>1023.644</v>
      </c>
      <c r="DS374">
        <v>1091.874642857143</v>
      </c>
      <c r="DT374">
        <v>23.67749642857143</v>
      </c>
      <c r="DU374">
        <v>17.10734285714286</v>
      </c>
      <c r="DV374">
        <v>1024.560785714286</v>
      </c>
      <c r="DW374">
        <v>23.36458928571428</v>
      </c>
      <c r="DX374">
        <v>499.99125</v>
      </c>
      <c r="DY374">
        <v>89.83066785714286</v>
      </c>
      <c r="DZ374">
        <v>0.06775737142857143</v>
      </c>
      <c r="EA374">
        <v>30.01800714285715</v>
      </c>
      <c r="EB374">
        <v>29.98909642857143</v>
      </c>
      <c r="EC374">
        <v>999.9000000000002</v>
      </c>
      <c r="ED374">
        <v>0</v>
      </c>
      <c r="EE374">
        <v>0</v>
      </c>
      <c r="EF374">
        <v>9988.277857142855</v>
      </c>
      <c r="EG374">
        <v>0</v>
      </c>
      <c r="EH374">
        <v>8.80354</v>
      </c>
      <c r="EI374">
        <v>-68.23127857142858</v>
      </c>
      <c r="EJ374">
        <v>1048.47</v>
      </c>
      <c r="EK374">
        <v>1110.880357142857</v>
      </c>
      <c r="EL374">
        <v>6.570148928571429</v>
      </c>
      <c r="EM374">
        <v>1091.874642857143</v>
      </c>
      <c r="EN374">
        <v>17.10734285714286</v>
      </c>
      <c r="EO374">
        <v>2.126963571428572</v>
      </c>
      <c r="EP374">
        <v>1.536763214285714</v>
      </c>
      <c r="EQ374">
        <v>18.42257142857143</v>
      </c>
      <c r="ER374">
        <v>13.338925</v>
      </c>
      <c r="ES374">
        <v>1999.969642857143</v>
      </c>
      <c r="ET374">
        <v>0.9799978214285713</v>
      </c>
      <c r="EU374">
        <v>0.02000196428571429</v>
      </c>
      <c r="EV374">
        <v>0</v>
      </c>
      <c r="EW374">
        <v>913.7257857142858</v>
      </c>
      <c r="EX374">
        <v>5.00078</v>
      </c>
      <c r="EY374">
        <v>18232.75357142857</v>
      </c>
      <c r="EZ374">
        <v>16379.37857142857</v>
      </c>
      <c r="FA374">
        <v>39.93503571428571</v>
      </c>
      <c r="FB374">
        <v>40.625</v>
      </c>
      <c r="FC374">
        <v>40.08467857142858</v>
      </c>
      <c r="FD374">
        <v>40.41492857142856</v>
      </c>
      <c r="FE374">
        <v>41.17599999999999</v>
      </c>
      <c r="FF374">
        <v>1955.069642857143</v>
      </c>
      <c r="FG374">
        <v>39.9</v>
      </c>
      <c r="FH374">
        <v>0</v>
      </c>
      <c r="FI374">
        <v>1758574457.4</v>
      </c>
      <c r="FJ374">
        <v>0</v>
      </c>
      <c r="FK374">
        <v>913.6553076923077</v>
      </c>
      <c r="FL374">
        <v>-10.33832478009534</v>
      </c>
      <c r="FM374">
        <v>-209.5863249207904</v>
      </c>
      <c r="FN374">
        <v>18231.07692307692</v>
      </c>
      <c r="FO374">
        <v>15</v>
      </c>
      <c r="FP374">
        <v>0</v>
      </c>
      <c r="FQ374" t="s">
        <v>441</v>
      </c>
      <c r="FR374">
        <v>1746989605.5</v>
      </c>
      <c r="FS374">
        <v>1746989593.5</v>
      </c>
      <c r="FT374">
        <v>0</v>
      </c>
      <c r="FU374">
        <v>-0.274</v>
      </c>
      <c r="FV374">
        <v>-0.002</v>
      </c>
      <c r="FW374">
        <v>2.549</v>
      </c>
      <c r="FX374">
        <v>0.129</v>
      </c>
      <c r="FY374">
        <v>420</v>
      </c>
      <c r="FZ374">
        <v>17</v>
      </c>
      <c r="GA374">
        <v>0.02</v>
      </c>
      <c r="GB374">
        <v>0.04</v>
      </c>
      <c r="GC374">
        <v>-68.13806585365855</v>
      </c>
      <c r="GD374">
        <v>-2.576885017421608</v>
      </c>
      <c r="GE374">
        <v>0.2718096775047689</v>
      </c>
      <c r="GF374">
        <v>0</v>
      </c>
      <c r="GG374">
        <v>914.0969705882353</v>
      </c>
      <c r="GH374">
        <v>-9.123193270375676</v>
      </c>
      <c r="GI374">
        <v>0.9331915976681694</v>
      </c>
      <c r="GJ374">
        <v>0</v>
      </c>
      <c r="GK374">
        <v>6.582646829268294</v>
      </c>
      <c r="GL374">
        <v>-0.1667510801393566</v>
      </c>
      <c r="GM374">
        <v>0.0227744548208181</v>
      </c>
      <c r="GN374">
        <v>0</v>
      </c>
      <c r="GO374">
        <v>0</v>
      </c>
      <c r="GP374">
        <v>3</v>
      </c>
      <c r="GQ374" t="s">
        <v>456</v>
      </c>
      <c r="GR374">
        <v>3.10173</v>
      </c>
      <c r="GS374">
        <v>2.72584</v>
      </c>
      <c r="GT374">
        <v>0.164431</v>
      </c>
      <c r="GU374">
        <v>0.170967</v>
      </c>
      <c r="GV374">
        <v>0.105929</v>
      </c>
      <c r="GW374">
        <v>0.0852642</v>
      </c>
      <c r="GX374">
        <v>21804.5</v>
      </c>
      <c r="GY374">
        <v>19683.4</v>
      </c>
      <c r="GZ374">
        <v>26660.1</v>
      </c>
      <c r="HA374">
        <v>23966.9</v>
      </c>
      <c r="HB374">
        <v>38152.7</v>
      </c>
      <c r="HC374">
        <v>32434.1</v>
      </c>
      <c r="HD374">
        <v>46558.4</v>
      </c>
      <c r="HE374">
        <v>37933.7</v>
      </c>
      <c r="HF374">
        <v>1.8688</v>
      </c>
      <c r="HG374">
        <v>1.8337</v>
      </c>
      <c r="HH374">
        <v>0.0998154</v>
      </c>
      <c r="HI374">
        <v>0</v>
      </c>
      <c r="HJ374">
        <v>28.3754</v>
      </c>
      <c r="HK374">
        <v>999.9</v>
      </c>
      <c r="HL374">
        <v>38.4</v>
      </c>
      <c r="HM374">
        <v>32.8</v>
      </c>
      <c r="HN374">
        <v>21.3526</v>
      </c>
      <c r="HO374">
        <v>61.185</v>
      </c>
      <c r="HP374">
        <v>22.8446</v>
      </c>
      <c r="HQ374">
        <v>1</v>
      </c>
      <c r="HR374">
        <v>0.171893</v>
      </c>
      <c r="HS374">
        <v>-0.770218</v>
      </c>
      <c r="HT374">
        <v>20.2781</v>
      </c>
      <c r="HU374">
        <v>5.2116</v>
      </c>
      <c r="HV374">
        <v>11.98</v>
      </c>
      <c r="HW374">
        <v>4.9635</v>
      </c>
      <c r="HX374">
        <v>3.27455</v>
      </c>
      <c r="HY374">
        <v>9999</v>
      </c>
      <c r="HZ374">
        <v>9999</v>
      </c>
      <c r="IA374">
        <v>9999</v>
      </c>
      <c r="IB374">
        <v>999.9</v>
      </c>
      <c r="IC374">
        <v>1.86394</v>
      </c>
      <c r="ID374">
        <v>1.86008</v>
      </c>
      <c r="IE374">
        <v>1.85845</v>
      </c>
      <c r="IF374">
        <v>1.85975</v>
      </c>
      <c r="IG374">
        <v>1.85989</v>
      </c>
      <c r="IH374">
        <v>1.85837</v>
      </c>
      <c r="II374">
        <v>1.85745</v>
      </c>
      <c r="IJ374">
        <v>1.85242</v>
      </c>
      <c r="IK374">
        <v>0</v>
      </c>
      <c r="IL374">
        <v>0</v>
      </c>
      <c r="IM374">
        <v>0</v>
      </c>
      <c r="IN374">
        <v>0</v>
      </c>
      <c r="IO374" t="s">
        <v>443</v>
      </c>
      <c r="IP374" t="s">
        <v>444</v>
      </c>
      <c r="IQ374" t="s">
        <v>445</v>
      </c>
      <c r="IR374" t="s">
        <v>445</v>
      </c>
      <c r="IS374" t="s">
        <v>445</v>
      </c>
      <c r="IT374" t="s">
        <v>445</v>
      </c>
      <c r="IU374">
        <v>0</v>
      </c>
      <c r="IV374">
        <v>100</v>
      </c>
      <c r="IW374">
        <v>100</v>
      </c>
      <c r="IX374">
        <v>-0.89</v>
      </c>
      <c r="IY374">
        <v>0.3132</v>
      </c>
      <c r="IZ374">
        <v>-1.088691465271074</v>
      </c>
      <c r="JA374">
        <v>-0.0009653133281458612</v>
      </c>
      <c r="JB374">
        <v>1.467522864134924E-06</v>
      </c>
      <c r="JC374">
        <v>-3.533429210606989E-10</v>
      </c>
      <c r="JD374">
        <v>0.001055554131792665</v>
      </c>
      <c r="JE374">
        <v>0.003653998214210923</v>
      </c>
      <c r="JF374">
        <v>0.0003927652080039181</v>
      </c>
      <c r="JG374">
        <v>9.453655735445027E-07</v>
      </c>
      <c r="JH374">
        <v>2</v>
      </c>
      <c r="JI374">
        <v>1975</v>
      </c>
      <c r="JJ374">
        <v>1</v>
      </c>
      <c r="JK374">
        <v>27</v>
      </c>
      <c r="JL374">
        <v>193080.9</v>
      </c>
      <c r="JM374">
        <v>193081.1</v>
      </c>
      <c r="JN374">
        <v>2.53784</v>
      </c>
      <c r="JO374">
        <v>2.6123</v>
      </c>
      <c r="JP374">
        <v>1.49658</v>
      </c>
      <c r="JQ374">
        <v>2.34985</v>
      </c>
      <c r="JR374">
        <v>1.54907</v>
      </c>
      <c r="JS374">
        <v>2.46094</v>
      </c>
      <c r="JT374">
        <v>37.1941</v>
      </c>
      <c r="JU374">
        <v>24.1751</v>
      </c>
      <c r="JV374">
        <v>18</v>
      </c>
      <c r="JW374">
        <v>486.522</v>
      </c>
      <c r="JX374">
        <v>478.687</v>
      </c>
      <c r="JY374">
        <v>29.4618</v>
      </c>
      <c r="JZ374">
        <v>29.4835</v>
      </c>
      <c r="KA374">
        <v>29.9998</v>
      </c>
      <c r="KB374">
        <v>29.7007</v>
      </c>
      <c r="KC374">
        <v>29.6927</v>
      </c>
      <c r="KD374">
        <v>50.9235</v>
      </c>
      <c r="KE374">
        <v>17.4517</v>
      </c>
      <c r="KF374">
        <v>41.1655</v>
      </c>
      <c r="KG374">
        <v>29.464</v>
      </c>
      <c r="KH374">
        <v>1142.15</v>
      </c>
      <c r="KI374">
        <v>17.1215</v>
      </c>
      <c r="KJ374">
        <v>101.793</v>
      </c>
      <c r="KK374">
        <v>91.4675</v>
      </c>
    </row>
    <row r="375" spans="1:297">
      <c r="A375">
        <v>357</v>
      </c>
      <c r="B375">
        <v>1758574464.1</v>
      </c>
      <c r="C375">
        <v>9686.5</v>
      </c>
      <c r="D375" t="s">
        <v>1162</v>
      </c>
      <c r="E375" t="s">
        <v>1163</v>
      </c>
      <c r="F375">
        <v>5</v>
      </c>
      <c r="G375" t="s">
        <v>1027</v>
      </c>
      <c r="H375" t="s">
        <v>438</v>
      </c>
      <c r="I375">
        <v>1758574456.6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(EA375+(U375+2*0.95*5.67E-8*(((EA375+$B$9)+273)^4-(EA375+273)^4)-44100*J375)/(1.84*29.3*R375+8*0.95*5.67E-8*(EA375+273)^3))</f>
        <v>0</v>
      </c>
      <c r="W375">
        <f>($C$9*EB375+$D$9*EC375+$E$9*V375)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2*0.95*5.67E-8*(((EA375+$B$9)+273)^4-(W375+273)^4)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1144.277966958119</v>
      </c>
      <c r="AK375">
        <v>1090.133575757575</v>
      </c>
      <c r="AL375">
        <v>3.384851321608933</v>
      </c>
      <c r="AM375">
        <v>64.87890577016289</v>
      </c>
      <c r="AN375">
        <f>(AP375 - AO375 + DY375*1E3/(8.314*(EA375+273.15)) * AR375/DX375 * AQ375) * DX375/(100*DL375) * 1000/(1000 - AP375)</f>
        <v>0</v>
      </c>
      <c r="AO375">
        <v>17.11685098958048</v>
      </c>
      <c r="AP375">
        <v>23.69126363636363</v>
      </c>
      <c r="AQ375">
        <v>7.344026231275499E-06</v>
      </c>
      <c r="AR375">
        <v>105.4873965912512</v>
      </c>
      <c r="AS375">
        <v>0</v>
      </c>
      <c r="AT375">
        <v>0</v>
      </c>
      <c r="AU375">
        <f>IF(AS375*$H$15&gt;=AW375,1.0,(AW375/(AW375-AS375*$H$15)))</f>
        <v>0</v>
      </c>
      <c r="AV375">
        <f>(AU375-1)*100</f>
        <v>0</v>
      </c>
      <c r="AW375">
        <f>MAX(0,($B$15+$C$15*EF375)/(1+$D$15*EF375)*DY375/(EA375+273)*$E$15)</f>
        <v>0</v>
      </c>
      <c r="AX375" t="s">
        <v>439</v>
      </c>
      <c r="AY375" t="s">
        <v>439</v>
      </c>
      <c r="AZ375">
        <v>0</v>
      </c>
      <c r="BA375">
        <v>0</v>
      </c>
      <c r="BB375">
        <f>1-AZ375/BA375</f>
        <v>0</v>
      </c>
      <c r="BC375">
        <v>0</v>
      </c>
      <c r="BD375" t="s">
        <v>439</v>
      </c>
      <c r="BE375" t="s">
        <v>439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439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$B$13*EG375+$C$13*EH375+$F$13*ES375*(1-EV375)</f>
        <v>0</v>
      </c>
      <c r="DI375">
        <f>DH375*DJ375</f>
        <v>0</v>
      </c>
      <c r="DJ375">
        <f>($B$13*$D$11+$C$13*$D$11+$F$13*((FF375+EX375)/MAX(FF375+EX375+FG375, 0.1)*$I$11+FG375/MAX(FF375+EX375+FG375, 0.1)*$J$11))/($B$13+$C$13+$F$13)</f>
        <v>0</v>
      </c>
      <c r="DK375">
        <f>($B$13*$K$11+$C$13*$K$11+$F$13*((FF375+EX375)/MAX(FF375+EX375+FG375, 0.1)*$P$11+FG375/MAX(FF375+EX375+FG375, 0.1)*$Q$11))/($B$13+$C$13+$F$13)</f>
        <v>0</v>
      </c>
      <c r="DL375">
        <v>5.18</v>
      </c>
      <c r="DM375">
        <v>0.5</v>
      </c>
      <c r="DN375" t="s">
        <v>440</v>
      </c>
      <c r="DO375">
        <v>2</v>
      </c>
      <c r="DP375" t="b">
        <v>1</v>
      </c>
      <c r="DQ375">
        <v>1758574456.6</v>
      </c>
      <c r="DR375">
        <v>1041.12962962963</v>
      </c>
      <c r="DS375">
        <v>1109.618518518519</v>
      </c>
      <c r="DT375">
        <v>23.68703333333333</v>
      </c>
      <c r="DU375">
        <v>17.11604074074074</v>
      </c>
      <c r="DV375">
        <v>1042.029629629629</v>
      </c>
      <c r="DW375">
        <v>23.37391481481481</v>
      </c>
      <c r="DX375">
        <v>499.9846666666667</v>
      </c>
      <c r="DY375">
        <v>89.83092962962962</v>
      </c>
      <c r="DZ375">
        <v>0.06777207407407407</v>
      </c>
      <c r="EA375">
        <v>30.02292962962963</v>
      </c>
      <c r="EB375">
        <v>29.9937</v>
      </c>
      <c r="EC375">
        <v>999.9000000000001</v>
      </c>
      <c r="ED375">
        <v>0</v>
      </c>
      <c r="EE375">
        <v>0</v>
      </c>
      <c r="EF375">
        <v>9985.87962962963</v>
      </c>
      <c r="EG375">
        <v>0</v>
      </c>
      <c r="EH375">
        <v>8.80354</v>
      </c>
      <c r="EI375">
        <v>-68.48998148148146</v>
      </c>
      <c r="EJ375">
        <v>1066.38962962963</v>
      </c>
      <c r="EK375">
        <v>1128.943333333333</v>
      </c>
      <c r="EL375">
        <v>6.570989259259258</v>
      </c>
      <c r="EM375">
        <v>1109.618518518519</v>
      </c>
      <c r="EN375">
        <v>17.11604074074074</v>
      </c>
      <c r="EO375">
        <v>2.127827777777778</v>
      </c>
      <c r="EP375">
        <v>1.53754962962963</v>
      </c>
      <c r="EQ375">
        <v>18.42904444444444</v>
      </c>
      <c r="ER375">
        <v>13.34677777777778</v>
      </c>
      <c r="ES375">
        <v>1999.979629629629</v>
      </c>
      <c r="ET375">
        <v>0.9799978888888887</v>
      </c>
      <c r="EU375">
        <v>0.0200018962962963</v>
      </c>
      <c r="EV375">
        <v>0</v>
      </c>
      <c r="EW375">
        <v>912.7927037037036</v>
      </c>
      <c r="EX375">
        <v>5.00078</v>
      </c>
      <c r="EY375">
        <v>18213.22962962963</v>
      </c>
      <c r="EZ375">
        <v>16379.45925925926</v>
      </c>
      <c r="FA375">
        <v>39.94655555555555</v>
      </c>
      <c r="FB375">
        <v>40.625</v>
      </c>
      <c r="FC375">
        <v>40.06466666666667</v>
      </c>
      <c r="FD375">
        <v>40.40959259259259</v>
      </c>
      <c r="FE375">
        <v>41.20107407407406</v>
      </c>
      <c r="FF375">
        <v>1955.07962962963</v>
      </c>
      <c r="FG375">
        <v>39.9</v>
      </c>
      <c r="FH375">
        <v>0</v>
      </c>
      <c r="FI375">
        <v>1758574462.2</v>
      </c>
      <c r="FJ375">
        <v>0</v>
      </c>
      <c r="FK375">
        <v>912.784923076923</v>
      </c>
      <c r="FL375">
        <v>-12.1644444550826</v>
      </c>
      <c r="FM375">
        <v>-248.0512823319337</v>
      </c>
      <c r="FN375">
        <v>18212.93461538462</v>
      </c>
      <c r="FO375">
        <v>15</v>
      </c>
      <c r="FP375">
        <v>0</v>
      </c>
      <c r="FQ375" t="s">
        <v>441</v>
      </c>
      <c r="FR375">
        <v>1746989605.5</v>
      </c>
      <c r="FS375">
        <v>1746989593.5</v>
      </c>
      <c r="FT375">
        <v>0</v>
      </c>
      <c r="FU375">
        <v>-0.274</v>
      </c>
      <c r="FV375">
        <v>-0.002</v>
      </c>
      <c r="FW375">
        <v>2.549</v>
      </c>
      <c r="FX375">
        <v>0.129</v>
      </c>
      <c r="FY375">
        <v>420</v>
      </c>
      <c r="FZ375">
        <v>17</v>
      </c>
      <c r="GA375">
        <v>0.02</v>
      </c>
      <c r="GB375">
        <v>0.04</v>
      </c>
      <c r="GC375">
        <v>-68.29534146341463</v>
      </c>
      <c r="GD375">
        <v>-2.932457142857214</v>
      </c>
      <c r="GE375">
        <v>0.2984856755770485</v>
      </c>
      <c r="GF375">
        <v>0</v>
      </c>
      <c r="GG375">
        <v>913.5046176470589</v>
      </c>
      <c r="GH375">
        <v>-10.2315202342229</v>
      </c>
      <c r="GI375">
        <v>1.037433570224988</v>
      </c>
      <c r="GJ375">
        <v>0</v>
      </c>
      <c r="GK375">
        <v>6.573118292682928</v>
      </c>
      <c r="GL375">
        <v>-0.0329458536585298</v>
      </c>
      <c r="GM375">
        <v>0.01213615821046588</v>
      </c>
      <c r="GN375">
        <v>1</v>
      </c>
      <c r="GO375">
        <v>1</v>
      </c>
      <c r="GP375">
        <v>3</v>
      </c>
      <c r="GQ375" t="s">
        <v>451</v>
      </c>
      <c r="GR375">
        <v>3.10173</v>
      </c>
      <c r="GS375">
        <v>2.72604</v>
      </c>
      <c r="GT375">
        <v>0.16606</v>
      </c>
      <c r="GU375">
        <v>0.17255</v>
      </c>
      <c r="GV375">
        <v>0.105929</v>
      </c>
      <c r="GW375">
        <v>0.0852612</v>
      </c>
      <c r="GX375">
        <v>21762.3</v>
      </c>
      <c r="GY375">
        <v>19645.7</v>
      </c>
      <c r="GZ375">
        <v>26660.5</v>
      </c>
      <c r="HA375">
        <v>23966.8</v>
      </c>
      <c r="HB375">
        <v>38153.3</v>
      </c>
      <c r="HC375">
        <v>32434.1</v>
      </c>
      <c r="HD375">
        <v>46559</v>
      </c>
      <c r="HE375">
        <v>37933.4</v>
      </c>
      <c r="HF375">
        <v>1.86873</v>
      </c>
      <c r="HG375">
        <v>1.8339</v>
      </c>
      <c r="HH375">
        <v>0.100058</v>
      </c>
      <c r="HI375">
        <v>0</v>
      </c>
      <c r="HJ375">
        <v>28.3628</v>
      </c>
      <c r="HK375">
        <v>999.9</v>
      </c>
      <c r="HL375">
        <v>38.4</v>
      </c>
      <c r="HM375">
        <v>32.8</v>
      </c>
      <c r="HN375">
        <v>21.3557</v>
      </c>
      <c r="HO375">
        <v>61.015</v>
      </c>
      <c r="HP375">
        <v>22.8285</v>
      </c>
      <c r="HQ375">
        <v>1</v>
      </c>
      <c r="HR375">
        <v>0.171913</v>
      </c>
      <c r="HS375">
        <v>-0.749153</v>
      </c>
      <c r="HT375">
        <v>20.2783</v>
      </c>
      <c r="HU375">
        <v>5.21175</v>
      </c>
      <c r="HV375">
        <v>11.98</v>
      </c>
      <c r="HW375">
        <v>4.96335</v>
      </c>
      <c r="HX375">
        <v>3.2746</v>
      </c>
      <c r="HY375">
        <v>9999</v>
      </c>
      <c r="HZ375">
        <v>9999</v>
      </c>
      <c r="IA375">
        <v>9999</v>
      </c>
      <c r="IB375">
        <v>999.9</v>
      </c>
      <c r="IC375">
        <v>1.86391</v>
      </c>
      <c r="ID375">
        <v>1.86006</v>
      </c>
      <c r="IE375">
        <v>1.8584</v>
      </c>
      <c r="IF375">
        <v>1.85974</v>
      </c>
      <c r="IG375">
        <v>1.85989</v>
      </c>
      <c r="IH375">
        <v>1.85837</v>
      </c>
      <c r="II375">
        <v>1.85745</v>
      </c>
      <c r="IJ375">
        <v>1.85242</v>
      </c>
      <c r="IK375">
        <v>0</v>
      </c>
      <c r="IL375">
        <v>0</v>
      </c>
      <c r="IM375">
        <v>0</v>
      </c>
      <c r="IN375">
        <v>0</v>
      </c>
      <c r="IO375" t="s">
        <v>443</v>
      </c>
      <c r="IP375" t="s">
        <v>444</v>
      </c>
      <c r="IQ375" t="s">
        <v>445</v>
      </c>
      <c r="IR375" t="s">
        <v>445</v>
      </c>
      <c r="IS375" t="s">
        <v>445</v>
      </c>
      <c r="IT375" t="s">
        <v>445</v>
      </c>
      <c r="IU375">
        <v>0</v>
      </c>
      <c r="IV375">
        <v>100</v>
      </c>
      <c r="IW375">
        <v>100</v>
      </c>
      <c r="IX375">
        <v>-0.88</v>
      </c>
      <c r="IY375">
        <v>0.3132</v>
      </c>
      <c r="IZ375">
        <v>-1.088691465271074</v>
      </c>
      <c r="JA375">
        <v>-0.0009653133281458612</v>
      </c>
      <c r="JB375">
        <v>1.467522864134924E-06</v>
      </c>
      <c r="JC375">
        <v>-3.533429210606989E-10</v>
      </c>
      <c r="JD375">
        <v>0.001055554131792665</v>
      </c>
      <c r="JE375">
        <v>0.003653998214210923</v>
      </c>
      <c r="JF375">
        <v>0.0003927652080039181</v>
      </c>
      <c r="JG375">
        <v>9.453655735445027E-07</v>
      </c>
      <c r="JH375">
        <v>2</v>
      </c>
      <c r="JI375">
        <v>1975</v>
      </c>
      <c r="JJ375">
        <v>1</v>
      </c>
      <c r="JK375">
        <v>27</v>
      </c>
      <c r="JL375">
        <v>193081</v>
      </c>
      <c r="JM375">
        <v>193081.2</v>
      </c>
      <c r="JN375">
        <v>2.56958</v>
      </c>
      <c r="JO375">
        <v>2.62329</v>
      </c>
      <c r="JP375">
        <v>1.49658</v>
      </c>
      <c r="JQ375">
        <v>2.34985</v>
      </c>
      <c r="JR375">
        <v>1.54907</v>
      </c>
      <c r="JS375">
        <v>2.3999</v>
      </c>
      <c r="JT375">
        <v>37.1941</v>
      </c>
      <c r="JU375">
        <v>24.1751</v>
      </c>
      <c r="JV375">
        <v>18</v>
      </c>
      <c r="JW375">
        <v>486.459</v>
      </c>
      <c r="JX375">
        <v>478.798</v>
      </c>
      <c r="JY375">
        <v>29.4676</v>
      </c>
      <c r="JZ375">
        <v>29.4804</v>
      </c>
      <c r="KA375">
        <v>29.9999</v>
      </c>
      <c r="KB375">
        <v>29.6981</v>
      </c>
      <c r="KC375">
        <v>29.6905</v>
      </c>
      <c r="KD375">
        <v>51.5692</v>
      </c>
      <c r="KE375">
        <v>17.4517</v>
      </c>
      <c r="KF375">
        <v>41.1655</v>
      </c>
      <c r="KG375">
        <v>29.4647</v>
      </c>
      <c r="KH375">
        <v>1155.51</v>
      </c>
      <c r="KI375">
        <v>17.1204</v>
      </c>
      <c r="KJ375">
        <v>101.794</v>
      </c>
      <c r="KK375">
        <v>91.4667</v>
      </c>
    </row>
    <row r="376" spans="1:297">
      <c r="A376">
        <v>358</v>
      </c>
      <c r="B376">
        <v>1758574469.1</v>
      </c>
      <c r="C376">
        <v>9691.5</v>
      </c>
      <c r="D376" t="s">
        <v>1164</v>
      </c>
      <c r="E376" t="s">
        <v>1165</v>
      </c>
      <c r="F376">
        <v>5</v>
      </c>
      <c r="G376" t="s">
        <v>1027</v>
      </c>
      <c r="H376" t="s">
        <v>438</v>
      </c>
      <c r="I376">
        <v>1758574461.314285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(EA376+(U376+2*0.95*5.67E-8*(((EA376+$B$9)+273)^4-(EA376+273)^4)-44100*J376)/(1.84*29.3*R376+8*0.95*5.67E-8*(EA376+273)^3))</f>
        <v>0</v>
      </c>
      <c r="W376">
        <f>($C$9*EB376+$D$9*EC376+$E$9*V376)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2*0.95*5.67E-8*(((EA376+$B$9)+273)^4-(W376+273)^4)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1161.144398152933</v>
      </c>
      <c r="AK376">
        <v>1107.106242424243</v>
      </c>
      <c r="AL376">
        <v>3.395635150676799</v>
      </c>
      <c r="AM376">
        <v>64.87890577016289</v>
      </c>
      <c r="AN376">
        <f>(AP376 - AO376 + DY376*1E3/(8.314*(EA376+273.15)) * AR376/DX376 * AQ376) * DX376/(100*DL376) * 1000/(1000 - AP376)</f>
        <v>0</v>
      </c>
      <c r="AO376">
        <v>17.11836375559581</v>
      </c>
      <c r="AP376">
        <v>23.68586606060606</v>
      </c>
      <c r="AQ376">
        <v>-2.77895452528588E-05</v>
      </c>
      <c r="AR376">
        <v>105.4873965912512</v>
      </c>
      <c r="AS376">
        <v>0</v>
      </c>
      <c r="AT376">
        <v>0</v>
      </c>
      <c r="AU376">
        <f>IF(AS376*$H$15&gt;=AW376,1.0,(AW376/(AW376-AS376*$H$15)))</f>
        <v>0</v>
      </c>
      <c r="AV376">
        <f>(AU376-1)*100</f>
        <v>0</v>
      </c>
      <c r="AW376">
        <f>MAX(0,($B$15+$C$15*EF376)/(1+$D$15*EF376)*DY376/(EA376+273)*$E$15)</f>
        <v>0</v>
      </c>
      <c r="AX376" t="s">
        <v>439</v>
      </c>
      <c r="AY376" t="s">
        <v>439</v>
      </c>
      <c r="AZ376">
        <v>0</v>
      </c>
      <c r="BA376">
        <v>0</v>
      </c>
      <c r="BB376">
        <f>1-AZ376/BA376</f>
        <v>0</v>
      </c>
      <c r="BC376">
        <v>0</v>
      </c>
      <c r="BD376" t="s">
        <v>439</v>
      </c>
      <c r="BE376" t="s">
        <v>439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439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$B$13*EG376+$C$13*EH376+$F$13*ES376*(1-EV376)</f>
        <v>0</v>
      </c>
      <c r="DI376">
        <f>DH376*DJ376</f>
        <v>0</v>
      </c>
      <c r="DJ376">
        <f>($B$13*$D$11+$C$13*$D$11+$F$13*((FF376+EX376)/MAX(FF376+EX376+FG376, 0.1)*$I$11+FG376/MAX(FF376+EX376+FG376, 0.1)*$J$11))/($B$13+$C$13+$F$13)</f>
        <v>0</v>
      </c>
      <c r="DK376">
        <f>($B$13*$K$11+$C$13*$K$11+$F$13*((FF376+EX376)/MAX(FF376+EX376+FG376, 0.1)*$P$11+FG376/MAX(FF376+EX376+FG376, 0.1)*$Q$11))/($B$13+$C$13+$F$13)</f>
        <v>0</v>
      </c>
      <c r="DL376">
        <v>5.18</v>
      </c>
      <c r="DM376">
        <v>0.5</v>
      </c>
      <c r="DN376" t="s">
        <v>440</v>
      </c>
      <c r="DO376">
        <v>2</v>
      </c>
      <c r="DP376" t="b">
        <v>1</v>
      </c>
      <c r="DQ376">
        <v>1758574461.314285</v>
      </c>
      <c r="DR376">
        <v>1056.733214285714</v>
      </c>
      <c r="DS376">
        <v>1125.385357142857</v>
      </c>
      <c r="DT376">
        <v>23.68970357142857</v>
      </c>
      <c r="DU376">
        <v>17.11713928571428</v>
      </c>
      <c r="DV376">
        <v>1057.618571428571</v>
      </c>
      <c r="DW376">
        <v>23.37651785714286</v>
      </c>
      <c r="DX376">
        <v>499.93275</v>
      </c>
      <c r="DY376">
        <v>89.8303642857143</v>
      </c>
      <c r="DZ376">
        <v>0.06794497500000002</v>
      </c>
      <c r="EA376">
        <v>30.02814285714286</v>
      </c>
      <c r="EB376">
        <v>29.99447857142857</v>
      </c>
      <c r="EC376">
        <v>999.9000000000002</v>
      </c>
      <c r="ED376">
        <v>0</v>
      </c>
      <c r="EE376">
        <v>0</v>
      </c>
      <c r="EF376">
        <v>9990.917857142858</v>
      </c>
      <c r="EG376">
        <v>0</v>
      </c>
      <c r="EH376">
        <v>8.80354</v>
      </c>
      <c r="EI376">
        <v>-68.65375714285713</v>
      </c>
      <c r="EJ376">
        <v>1082.373571428571</v>
      </c>
      <c r="EK376">
        <v>1144.985714285714</v>
      </c>
      <c r="EL376">
        <v>6.572553571428571</v>
      </c>
      <c r="EM376">
        <v>1125.385357142857</v>
      </c>
      <c r="EN376">
        <v>17.11713928571428</v>
      </c>
      <c r="EO376">
        <v>2.128054642857143</v>
      </c>
      <c r="EP376">
        <v>1.537638928571429</v>
      </c>
      <c r="EQ376">
        <v>18.43073214285714</v>
      </c>
      <c r="ER376">
        <v>13.34767142857143</v>
      </c>
      <c r="ES376">
        <v>2000.006785714285</v>
      </c>
      <c r="ET376">
        <v>0.9799981428571428</v>
      </c>
      <c r="EU376">
        <v>0.02000164642857143</v>
      </c>
      <c r="EV376">
        <v>0</v>
      </c>
      <c r="EW376">
        <v>911.7793214285714</v>
      </c>
      <c r="EX376">
        <v>5.00078</v>
      </c>
      <c r="EY376">
        <v>18192.49642857143</v>
      </c>
      <c r="EZ376">
        <v>16379.675</v>
      </c>
      <c r="FA376">
        <v>39.94614285714285</v>
      </c>
      <c r="FB376">
        <v>40.625</v>
      </c>
      <c r="FC376">
        <v>40.06232142857142</v>
      </c>
      <c r="FD376">
        <v>40.39271428571429</v>
      </c>
      <c r="FE376">
        <v>41.20057142857142</v>
      </c>
      <c r="FF376">
        <v>1955.106785714286</v>
      </c>
      <c r="FG376">
        <v>39.9</v>
      </c>
      <c r="FH376">
        <v>0</v>
      </c>
      <c r="FI376">
        <v>1758574467</v>
      </c>
      <c r="FJ376">
        <v>0</v>
      </c>
      <c r="FK376">
        <v>911.7428846153847</v>
      </c>
      <c r="FL376">
        <v>-13.99435895119498</v>
      </c>
      <c r="FM376">
        <v>-284.9675209828095</v>
      </c>
      <c r="FN376">
        <v>18191.56538461538</v>
      </c>
      <c r="FO376">
        <v>15</v>
      </c>
      <c r="FP376">
        <v>0</v>
      </c>
      <c r="FQ376" t="s">
        <v>441</v>
      </c>
      <c r="FR376">
        <v>1746989605.5</v>
      </c>
      <c r="FS376">
        <v>1746989593.5</v>
      </c>
      <c r="FT376">
        <v>0</v>
      </c>
      <c r="FU376">
        <v>-0.274</v>
      </c>
      <c r="FV376">
        <v>-0.002</v>
      </c>
      <c r="FW376">
        <v>2.549</v>
      </c>
      <c r="FX376">
        <v>0.129</v>
      </c>
      <c r="FY376">
        <v>420</v>
      </c>
      <c r="FZ376">
        <v>17</v>
      </c>
      <c r="GA376">
        <v>0.02</v>
      </c>
      <c r="GB376">
        <v>0.04</v>
      </c>
      <c r="GC376">
        <v>-68.55213902439024</v>
      </c>
      <c r="GD376">
        <v>-2.090084320557438</v>
      </c>
      <c r="GE376">
        <v>0.2118967027195999</v>
      </c>
      <c r="GF376">
        <v>0</v>
      </c>
      <c r="GG376">
        <v>912.3814411764706</v>
      </c>
      <c r="GH376">
        <v>-12.93147439795779</v>
      </c>
      <c r="GI376">
        <v>1.291077803077193</v>
      </c>
      <c r="GJ376">
        <v>0</v>
      </c>
      <c r="GK376">
        <v>6.570536829268292</v>
      </c>
      <c r="GL376">
        <v>0.0219200696864192</v>
      </c>
      <c r="GM376">
        <v>0.004249714159124729</v>
      </c>
      <c r="GN376">
        <v>1</v>
      </c>
      <c r="GO376">
        <v>1</v>
      </c>
      <c r="GP376">
        <v>3</v>
      </c>
      <c r="GQ376" t="s">
        <v>451</v>
      </c>
      <c r="GR376">
        <v>3.10156</v>
      </c>
      <c r="GS376">
        <v>2.72637</v>
      </c>
      <c r="GT376">
        <v>0.167685</v>
      </c>
      <c r="GU376">
        <v>0.174149</v>
      </c>
      <c r="GV376">
        <v>0.105912</v>
      </c>
      <c r="GW376">
        <v>0.0852735</v>
      </c>
      <c r="GX376">
        <v>21720</v>
      </c>
      <c r="GY376">
        <v>19607.9</v>
      </c>
      <c r="GZ376">
        <v>26660.6</v>
      </c>
      <c r="HA376">
        <v>23966.9</v>
      </c>
      <c r="HB376">
        <v>38154.5</v>
      </c>
      <c r="HC376">
        <v>32434.3</v>
      </c>
      <c r="HD376">
        <v>46559.3</v>
      </c>
      <c r="HE376">
        <v>37933.9</v>
      </c>
      <c r="HF376">
        <v>1.86847</v>
      </c>
      <c r="HG376">
        <v>1.83435</v>
      </c>
      <c r="HH376">
        <v>0.101421</v>
      </c>
      <c r="HI376">
        <v>0</v>
      </c>
      <c r="HJ376">
        <v>28.3514</v>
      </c>
      <c r="HK376">
        <v>999.9</v>
      </c>
      <c r="HL376">
        <v>38.4</v>
      </c>
      <c r="HM376">
        <v>32.8</v>
      </c>
      <c r="HN376">
        <v>21.3561</v>
      </c>
      <c r="HO376">
        <v>60.935</v>
      </c>
      <c r="HP376">
        <v>22.8165</v>
      </c>
      <c r="HQ376">
        <v>1</v>
      </c>
      <c r="HR376">
        <v>0.171499</v>
      </c>
      <c r="HS376">
        <v>-0.752985</v>
      </c>
      <c r="HT376">
        <v>20.2781</v>
      </c>
      <c r="HU376">
        <v>5.2113</v>
      </c>
      <c r="HV376">
        <v>11.98</v>
      </c>
      <c r="HW376">
        <v>4.9634</v>
      </c>
      <c r="HX376">
        <v>3.2746</v>
      </c>
      <c r="HY376">
        <v>9999</v>
      </c>
      <c r="HZ376">
        <v>9999</v>
      </c>
      <c r="IA376">
        <v>9999</v>
      </c>
      <c r="IB376">
        <v>999.9</v>
      </c>
      <c r="IC376">
        <v>1.8639</v>
      </c>
      <c r="ID376">
        <v>1.86006</v>
      </c>
      <c r="IE376">
        <v>1.85839</v>
      </c>
      <c r="IF376">
        <v>1.85975</v>
      </c>
      <c r="IG376">
        <v>1.85989</v>
      </c>
      <c r="IH376">
        <v>1.85837</v>
      </c>
      <c r="II376">
        <v>1.85745</v>
      </c>
      <c r="IJ376">
        <v>1.85242</v>
      </c>
      <c r="IK376">
        <v>0</v>
      </c>
      <c r="IL376">
        <v>0</v>
      </c>
      <c r="IM376">
        <v>0</v>
      </c>
      <c r="IN376">
        <v>0</v>
      </c>
      <c r="IO376" t="s">
        <v>443</v>
      </c>
      <c r="IP376" t="s">
        <v>444</v>
      </c>
      <c r="IQ376" t="s">
        <v>445</v>
      </c>
      <c r="IR376" t="s">
        <v>445</v>
      </c>
      <c r="IS376" t="s">
        <v>445</v>
      </c>
      <c r="IT376" t="s">
        <v>445</v>
      </c>
      <c r="IU376">
        <v>0</v>
      </c>
      <c r="IV376">
        <v>100</v>
      </c>
      <c r="IW376">
        <v>100</v>
      </c>
      <c r="IX376">
        <v>-0.86</v>
      </c>
      <c r="IY376">
        <v>0.3131</v>
      </c>
      <c r="IZ376">
        <v>-1.088691465271074</v>
      </c>
      <c r="JA376">
        <v>-0.0009653133281458612</v>
      </c>
      <c r="JB376">
        <v>1.467522864134924E-06</v>
      </c>
      <c r="JC376">
        <v>-3.533429210606989E-10</v>
      </c>
      <c r="JD376">
        <v>0.001055554131792665</v>
      </c>
      <c r="JE376">
        <v>0.003653998214210923</v>
      </c>
      <c r="JF376">
        <v>0.0003927652080039181</v>
      </c>
      <c r="JG376">
        <v>9.453655735445027E-07</v>
      </c>
      <c r="JH376">
        <v>2</v>
      </c>
      <c r="JI376">
        <v>1975</v>
      </c>
      <c r="JJ376">
        <v>1</v>
      </c>
      <c r="JK376">
        <v>27</v>
      </c>
      <c r="JL376">
        <v>193081.1</v>
      </c>
      <c r="JM376">
        <v>193081.3</v>
      </c>
      <c r="JN376">
        <v>2.59766</v>
      </c>
      <c r="JO376">
        <v>2.6123</v>
      </c>
      <c r="JP376">
        <v>1.49658</v>
      </c>
      <c r="JQ376">
        <v>2.34985</v>
      </c>
      <c r="JR376">
        <v>1.54907</v>
      </c>
      <c r="JS376">
        <v>2.41943</v>
      </c>
      <c r="JT376">
        <v>37.1941</v>
      </c>
      <c r="JU376">
        <v>24.1751</v>
      </c>
      <c r="JV376">
        <v>18</v>
      </c>
      <c r="JW376">
        <v>486.295</v>
      </c>
      <c r="JX376">
        <v>479.069</v>
      </c>
      <c r="JY376">
        <v>29.4684</v>
      </c>
      <c r="JZ376">
        <v>29.478</v>
      </c>
      <c r="KA376">
        <v>29.9998</v>
      </c>
      <c r="KB376">
        <v>29.6958</v>
      </c>
      <c r="KC376">
        <v>29.6879</v>
      </c>
      <c r="KD376">
        <v>52.1349</v>
      </c>
      <c r="KE376">
        <v>17.4517</v>
      </c>
      <c r="KF376">
        <v>41.1655</v>
      </c>
      <c r="KG376">
        <v>29.4697</v>
      </c>
      <c r="KH376">
        <v>1175.55</v>
      </c>
      <c r="KI376">
        <v>17.1274</v>
      </c>
      <c r="KJ376">
        <v>101.795</v>
      </c>
      <c r="KK376">
        <v>91.4679</v>
      </c>
    </row>
    <row r="377" spans="1:297">
      <c r="A377">
        <v>359</v>
      </c>
      <c r="B377">
        <v>1758574474.1</v>
      </c>
      <c r="C377">
        <v>9696.5</v>
      </c>
      <c r="D377" t="s">
        <v>1166</v>
      </c>
      <c r="E377" t="s">
        <v>1167</v>
      </c>
      <c r="F377">
        <v>5</v>
      </c>
      <c r="G377" t="s">
        <v>1027</v>
      </c>
      <c r="H377" t="s">
        <v>438</v>
      </c>
      <c r="I377">
        <v>1758574466.6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(EA377+(U377+2*0.95*5.67E-8*(((EA377+$B$9)+273)^4-(EA377+273)^4)-44100*J377)/(1.84*29.3*R377+8*0.95*5.67E-8*(EA377+273)^3))</f>
        <v>0</v>
      </c>
      <c r="W377">
        <f>($C$9*EB377+$D$9*EC377+$E$9*V377)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2*0.95*5.67E-8*(((EA377+$B$9)+273)^4-(W377+273)^4)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1178.427245918195</v>
      </c>
      <c r="AK377">
        <v>1124.129696969697</v>
      </c>
      <c r="AL377">
        <v>3.390826486678978</v>
      </c>
      <c r="AM377">
        <v>64.87890577016289</v>
      </c>
      <c r="AN377">
        <f>(AP377 - AO377 + DY377*1E3/(8.314*(EA377+273.15)) * AR377/DX377 * AQ377) * DX377/(100*DL377) * 1000/(1000 - AP377)</f>
        <v>0</v>
      </c>
      <c r="AO377">
        <v>17.12099462580658</v>
      </c>
      <c r="AP377">
        <v>23.6786418181818</v>
      </c>
      <c r="AQ377">
        <v>-3.48924273259756E-05</v>
      </c>
      <c r="AR377">
        <v>105.4873965912512</v>
      </c>
      <c r="AS377">
        <v>0</v>
      </c>
      <c r="AT377">
        <v>0</v>
      </c>
      <c r="AU377">
        <f>IF(AS377*$H$15&gt;=AW377,1.0,(AW377/(AW377-AS377*$H$15)))</f>
        <v>0</v>
      </c>
      <c r="AV377">
        <f>(AU377-1)*100</f>
        <v>0</v>
      </c>
      <c r="AW377">
        <f>MAX(0,($B$15+$C$15*EF377)/(1+$D$15*EF377)*DY377/(EA377+273)*$E$15)</f>
        <v>0</v>
      </c>
      <c r="AX377" t="s">
        <v>439</v>
      </c>
      <c r="AY377" t="s">
        <v>439</v>
      </c>
      <c r="AZ377">
        <v>0</v>
      </c>
      <c r="BA377">
        <v>0</v>
      </c>
      <c r="BB377">
        <f>1-AZ377/BA377</f>
        <v>0</v>
      </c>
      <c r="BC377">
        <v>0</v>
      </c>
      <c r="BD377" t="s">
        <v>439</v>
      </c>
      <c r="BE377" t="s">
        <v>439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439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$B$13*EG377+$C$13*EH377+$F$13*ES377*(1-EV377)</f>
        <v>0</v>
      </c>
      <c r="DI377">
        <f>DH377*DJ377</f>
        <v>0</v>
      </c>
      <c r="DJ377">
        <f>($B$13*$D$11+$C$13*$D$11+$F$13*((FF377+EX377)/MAX(FF377+EX377+FG377, 0.1)*$I$11+FG377/MAX(FF377+EX377+FG377, 0.1)*$J$11))/($B$13+$C$13+$F$13)</f>
        <v>0</v>
      </c>
      <c r="DK377">
        <f>($B$13*$K$11+$C$13*$K$11+$F$13*((FF377+EX377)/MAX(FF377+EX377+FG377, 0.1)*$P$11+FG377/MAX(FF377+EX377+FG377, 0.1)*$Q$11))/($B$13+$C$13+$F$13)</f>
        <v>0</v>
      </c>
      <c r="DL377">
        <v>5.18</v>
      </c>
      <c r="DM377">
        <v>0.5</v>
      </c>
      <c r="DN377" t="s">
        <v>440</v>
      </c>
      <c r="DO377">
        <v>2</v>
      </c>
      <c r="DP377" t="b">
        <v>1</v>
      </c>
      <c r="DQ377">
        <v>1758574466.6</v>
      </c>
      <c r="DR377">
        <v>1074.277037037037</v>
      </c>
      <c r="DS377">
        <v>1143.13</v>
      </c>
      <c r="DT377">
        <v>23.68717407407408</v>
      </c>
      <c r="DU377">
        <v>17.11878888888889</v>
      </c>
      <c r="DV377">
        <v>1075.146296296296</v>
      </c>
      <c r="DW377">
        <v>23.37405555555556</v>
      </c>
      <c r="DX377">
        <v>500.002074074074</v>
      </c>
      <c r="DY377">
        <v>89.82970370370369</v>
      </c>
      <c r="DZ377">
        <v>0.06805605555555555</v>
      </c>
      <c r="EA377">
        <v>30.03282222222222</v>
      </c>
      <c r="EB377">
        <v>29.99865925925926</v>
      </c>
      <c r="EC377">
        <v>999.9000000000001</v>
      </c>
      <c r="ED377">
        <v>0</v>
      </c>
      <c r="EE377">
        <v>0</v>
      </c>
      <c r="EF377">
        <v>9998.057777777778</v>
      </c>
      <c r="EG377">
        <v>0</v>
      </c>
      <c r="EH377">
        <v>8.80354</v>
      </c>
      <c r="EI377">
        <v>-68.85393703703704</v>
      </c>
      <c r="EJ377">
        <v>1100.34037037037</v>
      </c>
      <c r="EK377">
        <v>1163.04</v>
      </c>
      <c r="EL377">
        <v>6.568381851851852</v>
      </c>
      <c r="EM377">
        <v>1143.13</v>
      </c>
      <c r="EN377">
        <v>17.11878888888889</v>
      </c>
      <c r="EO377">
        <v>2.127812222222222</v>
      </c>
      <c r="EP377">
        <v>1.537775925925926</v>
      </c>
      <c r="EQ377">
        <v>18.42892222222222</v>
      </c>
      <c r="ER377">
        <v>13.34903333333333</v>
      </c>
      <c r="ES377">
        <v>2000.046666666667</v>
      </c>
      <c r="ET377">
        <v>0.9799985555555556</v>
      </c>
      <c r="EU377">
        <v>0.02000124444444445</v>
      </c>
      <c r="EV377">
        <v>0</v>
      </c>
      <c r="EW377">
        <v>910.3905555555555</v>
      </c>
      <c r="EX377">
        <v>5.00078</v>
      </c>
      <c r="EY377">
        <v>18165.87777777778</v>
      </c>
      <c r="EZ377">
        <v>16380.0074074074</v>
      </c>
      <c r="FA377">
        <v>39.97188888888888</v>
      </c>
      <c r="FB377">
        <v>40.62033333333333</v>
      </c>
      <c r="FC377">
        <v>40.05533333333332</v>
      </c>
      <c r="FD377">
        <v>40.39807407407407</v>
      </c>
      <c r="FE377">
        <v>41.21737037037037</v>
      </c>
      <c r="FF377">
        <v>1955.146666666667</v>
      </c>
      <c r="FG377">
        <v>39.9</v>
      </c>
      <c r="FH377">
        <v>0</v>
      </c>
      <c r="FI377">
        <v>1758574472.4</v>
      </c>
      <c r="FJ377">
        <v>0</v>
      </c>
      <c r="FK377">
        <v>910.2337600000001</v>
      </c>
      <c r="FL377">
        <v>-17.84638458238216</v>
      </c>
      <c r="FM377">
        <v>-334.5230764654054</v>
      </c>
      <c r="FN377">
        <v>18162.5</v>
      </c>
      <c r="FO377">
        <v>15</v>
      </c>
      <c r="FP377">
        <v>0</v>
      </c>
      <c r="FQ377" t="s">
        <v>441</v>
      </c>
      <c r="FR377">
        <v>1746989605.5</v>
      </c>
      <c r="FS377">
        <v>1746989593.5</v>
      </c>
      <c r="FT377">
        <v>0</v>
      </c>
      <c r="FU377">
        <v>-0.274</v>
      </c>
      <c r="FV377">
        <v>-0.002</v>
      </c>
      <c r="FW377">
        <v>2.549</v>
      </c>
      <c r="FX377">
        <v>0.129</v>
      </c>
      <c r="FY377">
        <v>420</v>
      </c>
      <c r="FZ377">
        <v>17</v>
      </c>
      <c r="GA377">
        <v>0.02</v>
      </c>
      <c r="GB377">
        <v>0.04</v>
      </c>
      <c r="GC377">
        <v>-68.7064756097561</v>
      </c>
      <c r="GD377">
        <v>-2.256660627177788</v>
      </c>
      <c r="GE377">
        <v>0.2286785290511963</v>
      </c>
      <c r="GF377">
        <v>0</v>
      </c>
      <c r="GG377">
        <v>911.3642352941177</v>
      </c>
      <c r="GH377">
        <v>-15.22267380180126</v>
      </c>
      <c r="GI377">
        <v>1.518946036659548</v>
      </c>
      <c r="GJ377">
        <v>0</v>
      </c>
      <c r="GK377">
        <v>6.570434146341463</v>
      </c>
      <c r="GL377">
        <v>-0.03056822299651522</v>
      </c>
      <c r="GM377">
        <v>0.004458411056566663</v>
      </c>
      <c r="GN377">
        <v>1</v>
      </c>
      <c r="GO377">
        <v>1</v>
      </c>
      <c r="GP377">
        <v>3</v>
      </c>
      <c r="GQ377" t="s">
        <v>451</v>
      </c>
      <c r="GR377">
        <v>3.10191</v>
      </c>
      <c r="GS377">
        <v>2.72625</v>
      </c>
      <c r="GT377">
        <v>0.169303</v>
      </c>
      <c r="GU377">
        <v>0.175724</v>
      </c>
      <c r="GV377">
        <v>0.10589</v>
      </c>
      <c r="GW377">
        <v>0.0852815</v>
      </c>
      <c r="GX377">
        <v>21677.9</v>
      </c>
      <c r="GY377">
        <v>19570.8</v>
      </c>
      <c r="GZ377">
        <v>26660.7</v>
      </c>
      <c r="HA377">
        <v>23967.3</v>
      </c>
      <c r="HB377">
        <v>38155.7</v>
      </c>
      <c r="HC377">
        <v>32434.7</v>
      </c>
      <c r="HD377">
        <v>46559.3</v>
      </c>
      <c r="HE377">
        <v>37934.6</v>
      </c>
      <c r="HF377">
        <v>1.8687</v>
      </c>
      <c r="HG377">
        <v>1.834</v>
      </c>
      <c r="HH377">
        <v>0.102233</v>
      </c>
      <c r="HI377">
        <v>0</v>
      </c>
      <c r="HJ377">
        <v>28.341</v>
      </c>
      <c r="HK377">
        <v>999.9</v>
      </c>
      <c r="HL377">
        <v>38.4</v>
      </c>
      <c r="HM377">
        <v>32.8</v>
      </c>
      <c r="HN377">
        <v>21.3561</v>
      </c>
      <c r="HO377">
        <v>61.035</v>
      </c>
      <c r="HP377">
        <v>22.6322</v>
      </c>
      <c r="HQ377">
        <v>1</v>
      </c>
      <c r="HR377">
        <v>0.171387</v>
      </c>
      <c r="HS377">
        <v>-0.00657952</v>
      </c>
      <c r="HT377">
        <v>20.2786</v>
      </c>
      <c r="HU377">
        <v>5.2113</v>
      </c>
      <c r="HV377">
        <v>11.98</v>
      </c>
      <c r="HW377">
        <v>4.96335</v>
      </c>
      <c r="HX377">
        <v>3.27448</v>
      </c>
      <c r="HY377">
        <v>9999</v>
      </c>
      <c r="HZ377">
        <v>9999</v>
      </c>
      <c r="IA377">
        <v>9999</v>
      </c>
      <c r="IB377">
        <v>999.9</v>
      </c>
      <c r="IC377">
        <v>1.86394</v>
      </c>
      <c r="ID377">
        <v>1.86005</v>
      </c>
      <c r="IE377">
        <v>1.85842</v>
      </c>
      <c r="IF377">
        <v>1.85975</v>
      </c>
      <c r="IG377">
        <v>1.85989</v>
      </c>
      <c r="IH377">
        <v>1.85838</v>
      </c>
      <c r="II377">
        <v>1.85745</v>
      </c>
      <c r="IJ377">
        <v>1.85242</v>
      </c>
      <c r="IK377">
        <v>0</v>
      </c>
      <c r="IL377">
        <v>0</v>
      </c>
      <c r="IM377">
        <v>0</v>
      </c>
      <c r="IN377">
        <v>0</v>
      </c>
      <c r="IO377" t="s">
        <v>443</v>
      </c>
      <c r="IP377" t="s">
        <v>444</v>
      </c>
      <c r="IQ377" t="s">
        <v>445</v>
      </c>
      <c r="IR377" t="s">
        <v>445</v>
      </c>
      <c r="IS377" t="s">
        <v>445</v>
      </c>
      <c r="IT377" t="s">
        <v>445</v>
      </c>
      <c r="IU377">
        <v>0</v>
      </c>
      <c r="IV377">
        <v>100</v>
      </c>
      <c r="IW377">
        <v>100</v>
      </c>
      <c r="IX377">
        <v>-0.84</v>
      </c>
      <c r="IY377">
        <v>0.3129</v>
      </c>
      <c r="IZ377">
        <v>-1.088691465271074</v>
      </c>
      <c r="JA377">
        <v>-0.0009653133281458612</v>
      </c>
      <c r="JB377">
        <v>1.467522864134924E-06</v>
      </c>
      <c r="JC377">
        <v>-3.533429210606989E-10</v>
      </c>
      <c r="JD377">
        <v>0.001055554131792665</v>
      </c>
      <c r="JE377">
        <v>0.003653998214210923</v>
      </c>
      <c r="JF377">
        <v>0.0003927652080039181</v>
      </c>
      <c r="JG377">
        <v>9.453655735445027E-07</v>
      </c>
      <c r="JH377">
        <v>2</v>
      </c>
      <c r="JI377">
        <v>1975</v>
      </c>
      <c r="JJ377">
        <v>1</v>
      </c>
      <c r="JK377">
        <v>27</v>
      </c>
      <c r="JL377">
        <v>193081.1</v>
      </c>
      <c r="JM377">
        <v>193081.3</v>
      </c>
      <c r="JN377">
        <v>2.62939</v>
      </c>
      <c r="JO377">
        <v>2.61475</v>
      </c>
      <c r="JP377">
        <v>1.49658</v>
      </c>
      <c r="JQ377">
        <v>2.34985</v>
      </c>
      <c r="JR377">
        <v>1.54907</v>
      </c>
      <c r="JS377">
        <v>2.4707</v>
      </c>
      <c r="JT377">
        <v>37.1941</v>
      </c>
      <c r="JU377">
        <v>24.1751</v>
      </c>
      <c r="JV377">
        <v>18</v>
      </c>
      <c r="JW377">
        <v>486.412</v>
      </c>
      <c r="JX377">
        <v>478.825</v>
      </c>
      <c r="JY377">
        <v>29.4216</v>
      </c>
      <c r="JZ377">
        <v>29.4747</v>
      </c>
      <c r="KA377">
        <v>30</v>
      </c>
      <c r="KB377">
        <v>29.6937</v>
      </c>
      <c r="KC377">
        <v>29.6856</v>
      </c>
      <c r="KD377">
        <v>52.7679</v>
      </c>
      <c r="KE377">
        <v>17.4517</v>
      </c>
      <c r="KF377">
        <v>41.1655</v>
      </c>
      <c r="KG377">
        <v>29.2318</v>
      </c>
      <c r="KH377">
        <v>1188.91</v>
      </c>
      <c r="KI377">
        <v>17.1378</v>
      </c>
      <c r="KJ377">
        <v>101.795</v>
      </c>
      <c r="KK377">
        <v>91.46939999999999</v>
      </c>
    </row>
    <row r="378" spans="1:297">
      <c r="A378">
        <v>360</v>
      </c>
      <c r="B378">
        <v>1758574479.1</v>
      </c>
      <c r="C378">
        <v>9701.5</v>
      </c>
      <c r="D378" t="s">
        <v>1168</v>
      </c>
      <c r="E378" t="s">
        <v>1169</v>
      </c>
      <c r="F378">
        <v>5</v>
      </c>
      <c r="G378" t="s">
        <v>1027</v>
      </c>
      <c r="H378" t="s">
        <v>438</v>
      </c>
      <c r="I378">
        <v>1758574471.314285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(EA378+(U378+2*0.95*5.67E-8*(((EA378+$B$9)+273)^4-(EA378+273)^4)-44100*J378)/(1.84*29.3*R378+8*0.95*5.67E-8*(EA378+273)^3))</f>
        <v>0</v>
      </c>
      <c r="W378">
        <f>($C$9*EB378+$D$9*EC378+$E$9*V378)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2*0.95*5.67E-8*(((EA378+$B$9)+273)^4-(W378+273)^4)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1195.398791563848</v>
      </c>
      <c r="AK378">
        <v>1141.180181818181</v>
      </c>
      <c r="AL378">
        <v>3.399513527714213</v>
      </c>
      <c r="AM378">
        <v>64.87890577016289</v>
      </c>
      <c r="AN378">
        <f>(AP378 - AO378 + DY378*1E3/(8.314*(EA378+273.15)) * AR378/DX378 * AQ378) * DX378/(100*DL378) * 1000/(1000 - AP378)</f>
        <v>0</v>
      </c>
      <c r="AO378">
        <v>17.12344041094593</v>
      </c>
      <c r="AP378">
        <v>23.67254363636362</v>
      </c>
      <c r="AQ378">
        <v>-2.960689540001733E-05</v>
      </c>
      <c r="AR378">
        <v>105.4873965912512</v>
      </c>
      <c r="AS378">
        <v>0</v>
      </c>
      <c r="AT378">
        <v>0</v>
      </c>
      <c r="AU378">
        <f>IF(AS378*$H$15&gt;=AW378,1.0,(AW378/(AW378-AS378*$H$15)))</f>
        <v>0</v>
      </c>
      <c r="AV378">
        <f>(AU378-1)*100</f>
        <v>0</v>
      </c>
      <c r="AW378">
        <f>MAX(0,($B$15+$C$15*EF378)/(1+$D$15*EF378)*DY378/(EA378+273)*$E$15)</f>
        <v>0</v>
      </c>
      <c r="AX378" t="s">
        <v>439</v>
      </c>
      <c r="AY378" t="s">
        <v>439</v>
      </c>
      <c r="AZ378">
        <v>0</v>
      </c>
      <c r="BA378">
        <v>0</v>
      </c>
      <c r="BB378">
        <f>1-AZ378/BA378</f>
        <v>0</v>
      </c>
      <c r="BC378">
        <v>0</v>
      </c>
      <c r="BD378" t="s">
        <v>439</v>
      </c>
      <c r="BE378" t="s">
        <v>439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439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$B$13*EG378+$C$13*EH378+$F$13*ES378*(1-EV378)</f>
        <v>0</v>
      </c>
      <c r="DI378">
        <f>DH378*DJ378</f>
        <v>0</v>
      </c>
      <c r="DJ378">
        <f>($B$13*$D$11+$C$13*$D$11+$F$13*((FF378+EX378)/MAX(FF378+EX378+FG378, 0.1)*$I$11+FG378/MAX(FF378+EX378+FG378, 0.1)*$J$11))/($B$13+$C$13+$F$13)</f>
        <v>0</v>
      </c>
      <c r="DK378">
        <f>($B$13*$K$11+$C$13*$K$11+$F$13*((FF378+EX378)/MAX(FF378+EX378+FG378, 0.1)*$P$11+FG378/MAX(FF378+EX378+FG378, 0.1)*$Q$11))/($B$13+$C$13+$F$13)</f>
        <v>0</v>
      </c>
      <c r="DL378">
        <v>5.18</v>
      </c>
      <c r="DM378">
        <v>0.5</v>
      </c>
      <c r="DN378" t="s">
        <v>440</v>
      </c>
      <c r="DO378">
        <v>2</v>
      </c>
      <c r="DP378" t="b">
        <v>1</v>
      </c>
      <c r="DQ378">
        <v>1758574471.314285</v>
      </c>
      <c r="DR378">
        <v>1089.94</v>
      </c>
      <c r="DS378">
        <v>1158.926428571428</v>
      </c>
      <c r="DT378">
        <v>23.68282857142858</v>
      </c>
      <c r="DU378">
        <v>17.12068571428571</v>
      </c>
      <c r="DV378">
        <v>1090.794285714286</v>
      </c>
      <c r="DW378">
        <v>23.3698</v>
      </c>
      <c r="DX378">
        <v>500.0133571428572</v>
      </c>
      <c r="DY378">
        <v>89.82901428571428</v>
      </c>
      <c r="DZ378">
        <v>0.0681001</v>
      </c>
      <c r="EA378">
        <v>30.03716785714286</v>
      </c>
      <c r="EB378">
        <v>30.00130357142857</v>
      </c>
      <c r="EC378">
        <v>999.9000000000002</v>
      </c>
      <c r="ED378">
        <v>0</v>
      </c>
      <c r="EE378">
        <v>0</v>
      </c>
      <c r="EF378">
        <v>9997.526428571427</v>
      </c>
      <c r="EG378">
        <v>0</v>
      </c>
      <c r="EH378">
        <v>8.80354</v>
      </c>
      <c r="EI378">
        <v>-68.98694642857143</v>
      </c>
      <c r="EJ378">
        <v>1116.378571428571</v>
      </c>
      <c r="EK378">
        <v>1179.113571428572</v>
      </c>
      <c r="EL378">
        <v>6.562140714285714</v>
      </c>
      <c r="EM378">
        <v>1158.926428571428</v>
      </c>
      <c r="EN378">
        <v>17.12068571428571</v>
      </c>
      <c r="EO378">
        <v>2.127405</v>
      </c>
      <c r="EP378">
        <v>1.537934285714285</v>
      </c>
      <c r="EQ378">
        <v>18.42586785714285</v>
      </c>
      <c r="ER378">
        <v>13.35061785714286</v>
      </c>
      <c r="ES378">
        <v>2000.031428571428</v>
      </c>
      <c r="ET378">
        <v>0.9799984642857142</v>
      </c>
      <c r="EU378">
        <v>0.02000133571428572</v>
      </c>
      <c r="EV378">
        <v>0</v>
      </c>
      <c r="EW378">
        <v>908.9885357142857</v>
      </c>
      <c r="EX378">
        <v>5.00078</v>
      </c>
      <c r="EY378">
        <v>18138.44285714286</v>
      </c>
      <c r="EZ378">
        <v>16379.88214285714</v>
      </c>
      <c r="FA378">
        <v>39.96392857142856</v>
      </c>
      <c r="FB378">
        <v>40.62492857142858</v>
      </c>
      <c r="FC378">
        <v>40.06682142857143</v>
      </c>
      <c r="FD378">
        <v>40.38828571428571</v>
      </c>
      <c r="FE378">
        <v>41.18282142857142</v>
      </c>
      <c r="FF378">
        <v>1955.131428571428</v>
      </c>
      <c r="FG378">
        <v>39.9</v>
      </c>
      <c r="FH378">
        <v>0</v>
      </c>
      <c r="FI378">
        <v>1758574477.2</v>
      </c>
      <c r="FJ378">
        <v>0</v>
      </c>
      <c r="FK378">
        <v>908.82496</v>
      </c>
      <c r="FL378">
        <v>-18.45669229938172</v>
      </c>
      <c r="FM378">
        <v>-366.5615385067557</v>
      </c>
      <c r="FN378">
        <v>18134.644</v>
      </c>
      <c r="FO378">
        <v>15</v>
      </c>
      <c r="FP378">
        <v>0</v>
      </c>
      <c r="FQ378" t="s">
        <v>441</v>
      </c>
      <c r="FR378">
        <v>1746989605.5</v>
      </c>
      <c r="FS378">
        <v>1746989593.5</v>
      </c>
      <c r="FT378">
        <v>0</v>
      </c>
      <c r="FU378">
        <v>-0.274</v>
      </c>
      <c r="FV378">
        <v>-0.002</v>
      </c>
      <c r="FW378">
        <v>2.549</v>
      </c>
      <c r="FX378">
        <v>0.129</v>
      </c>
      <c r="FY378">
        <v>420</v>
      </c>
      <c r="FZ378">
        <v>17</v>
      </c>
      <c r="GA378">
        <v>0.02</v>
      </c>
      <c r="GB378">
        <v>0.04</v>
      </c>
      <c r="GC378">
        <v>-68.90435365853659</v>
      </c>
      <c r="GD378">
        <v>-1.872633449477259</v>
      </c>
      <c r="GE378">
        <v>0.1940161887858991</v>
      </c>
      <c r="GF378">
        <v>0</v>
      </c>
      <c r="GG378">
        <v>909.7513823529413</v>
      </c>
      <c r="GH378">
        <v>-17.19964859111634</v>
      </c>
      <c r="GI378">
        <v>1.706723986346633</v>
      </c>
      <c r="GJ378">
        <v>0</v>
      </c>
      <c r="GK378">
        <v>6.565027073170731</v>
      </c>
      <c r="GL378">
        <v>-0.07941679442506842</v>
      </c>
      <c r="GM378">
        <v>0.008169312370352946</v>
      </c>
      <c r="GN378">
        <v>1</v>
      </c>
      <c r="GO378">
        <v>1</v>
      </c>
      <c r="GP378">
        <v>3</v>
      </c>
      <c r="GQ378" t="s">
        <v>451</v>
      </c>
      <c r="GR378">
        <v>3.10156</v>
      </c>
      <c r="GS378">
        <v>2.72625</v>
      </c>
      <c r="GT378">
        <v>0.170903</v>
      </c>
      <c r="GU378">
        <v>0.177291</v>
      </c>
      <c r="GV378">
        <v>0.105868</v>
      </c>
      <c r="GW378">
        <v>0.0852842</v>
      </c>
      <c r="GX378">
        <v>21636.2</v>
      </c>
      <c r="GY378">
        <v>19533.7</v>
      </c>
      <c r="GZ378">
        <v>26660.8</v>
      </c>
      <c r="HA378">
        <v>23967.5</v>
      </c>
      <c r="HB378">
        <v>38157.3</v>
      </c>
      <c r="HC378">
        <v>32434.7</v>
      </c>
      <c r="HD378">
        <v>46559.8</v>
      </c>
      <c r="HE378">
        <v>37934.5</v>
      </c>
      <c r="HF378">
        <v>1.86867</v>
      </c>
      <c r="HG378">
        <v>1.83452</v>
      </c>
      <c r="HH378">
        <v>0.10252</v>
      </c>
      <c r="HI378">
        <v>0</v>
      </c>
      <c r="HJ378">
        <v>28.3309</v>
      </c>
      <c r="HK378">
        <v>999.9</v>
      </c>
      <c r="HL378">
        <v>38.4</v>
      </c>
      <c r="HM378">
        <v>32.8</v>
      </c>
      <c r="HN378">
        <v>21.3584</v>
      </c>
      <c r="HO378">
        <v>61.285</v>
      </c>
      <c r="HP378">
        <v>22.8846</v>
      </c>
      <c r="HQ378">
        <v>1</v>
      </c>
      <c r="HR378">
        <v>0.171311</v>
      </c>
      <c r="HS378">
        <v>-0.201484</v>
      </c>
      <c r="HT378">
        <v>20.2799</v>
      </c>
      <c r="HU378">
        <v>5.211</v>
      </c>
      <c r="HV378">
        <v>11.98</v>
      </c>
      <c r="HW378">
        <v>4.96335</v>
      </c>
      <c r="HX378">
        <v>3.27445</v>
      </c>
      <c r="HY378">
        <v>9999</v>
      </c>
      <c r="HZ378">
        <v>9999</v>
      </c>
      <c r="IA378">
        <v>9999</v>
      </c>
      <c r="IB378">
        <v>999.9</v>
      </c>
      <c r="IC378">
        <v>1.86392</v>
      </c>
      <c r="ID378">
        <v>1.86006</v>
      </c>
      <c r="IE378">
        <v>1.85843</v>
      </c>
      <c r="IF378">
        <v>1.85976</v>
      </c>
      <c r="IG378">
        <v>1.85989</v>
      </c>
      <c r="IH378">
        <v>1.85837</v>
      </c>
      <c r="II378">
        <v>1.85745</v>
      </c>
      <c r="IJ378">
        <v>1.85242</v>
      </c>
      <c r="IK378">
        <v>0</v>
      </c>
      <c r="IL378">
        <v>0</v>
      </c>
      <c r="IM378">
        <v>0</v>
      </c>
      <c r="IN378">
        <v>0</v>
      </c>
      <c r="IO378" t="s">
        <v>443</v>
      </c>
      <c r="IP378" t="s">
        <v>444</v>
      </c>
      <c r="IQ378" t="s">
        <v>445</v>
      </c>
      <c r="IR378" t="s">
        <v>445</v>
      </c>
      <c r="IS378" t="s">
        <v>445</v>
      </c>
      <c r="IT378" t="s">
        <v>445</v>
      </c>
      <c r="IU378">
        <v>0</v>
      </c>
      <c r="IV378">
        <v>100</v>
      </c>
      <c r="IW378">
        <v>100</v>
      </c>
      <c r="IX378">
        <v>-0.83</v>
      </c>
      <c r="IY378">
        <v>0.3128</v>
      </c>
      <c r="IZ378">
        <v>-1.088691465271074</v>
      </c>
      <c r="JA378">
        <v>-0.0009653133281458612</v>
      </c>
      <c r="JB378">
        <v>1.467522864134924E-06</v>
      </c>
      <c r="JC378">
        <v>-3.533429210606989E-10</v>
      </c>
      <c r="JD378">
        <v>0.001055554131792665</v>
      </c>
      <c r="JE378">
        <v>0.003653998214210923</v>
      </c>
      <c r="JF378">
        <v>0.0003927652080039181</v>
      </c>
      <c r="JG378">
        <v>9.453655735445027E-07</v>
      </c>
      <c r="JH378">
        <v>2</v>
      </c>
      <c r="JI378">
        <v>1975</v>
      </c>
      <c r="JJ378">
        <v>1</v>
      </c>
      <c r="JK378">
        <v>27</v>
      </c>
      <c r="JL378">
        <v>193081.2</v>
      </c>
      <c r="JM378">
        <v>193081.4</v>
      </c>
      <c r="JN378">
        <v>2.65747</v>
      </c>
      <c r="JO378">
        <v>2.62451</v>
      </c>
      <c r="JP378">
        <v>1.49658</v>
      </c>
      <c r="JQ378">
        <v>2.34985</v>
      </c>
      <c r="JR378">
        <v>1.54907</v>
      </c>
      <c r="JS378">
        <v>2.35596</v>
      </c>
      <c r="JT378">
        <v>37.1941</v>
      </c>
      <c r="JU378">
        <v>24.1663</v>
      </c>
      <c r="JV378">
        <v>18</v>
      </c>
      <c r="JW378">
        <v>486.378</v>
      </c>
      <c r="JX378">
        <v>479.149</v>
      </c>
      <c r="JY378">
        <v>29.2351</v>
      </c>
      <c r="JZ378">
        <v>29.4715</v>
      </c>
      <c r="KA378">
        <v>29.9999</v>
      </c>
      <c r="KB378">
        <v>29.6911</v>
      </c>
      <c r="KC378">
        <v>29.6837</v>
      </c>
      <c r="KD378">
        <v>53.3196</v>
      </c>
      <c r="KE378">
        <v>17.4517</v>
      </c>
      <c r="KF378">
        <v>41.1655</v>
      </c>
      <c r="KG378">
        <v>29.2255</v>
      </c>
      <c r="KH378">
        <v>1208.95</v>
      </c>
      <c r="KI378">
        <v>17.155</v>
      </c>
      <c r="KJ378">
        <v>101.796</v>
      </c>
      <c r="KK378">
        <v>91.4695</v>
      </c>
    </row>
    <row r="379" spans="1:297">
      <c r="A379">
        <v>361</v>
      </c>
      <c r="B379">
        <v>1758574484.1</v>
      </c>
      <c r="C379">
        <v>9706.5</v>
      </c>
      <c r="D379" t="s">
        <v>1170</v>
      </c>
      <c r="E379" t="s">
        <v>1171</v>
      </c>
      <c r="F379">
        <v>5</v>
      </c>
      <c r="G379" t="s">
        <v>1027</v>
      </c>
      <c r="H379" t="s">
        <v>438</v>
      </c>
      <c r="I379">
        <v>1758574476.6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(EA379+(U379+2*0.95*5.67E-8*(((EA379+$B$9)+273)^4-(EA379+273)^4)-44100*J379)/(1.84*29.3*R379+8*0.95*5.67E-8*(EA379+273)^3))</f>
        <v>0</v>
      </c>
      <c r="W379">
        <f>($C$9*EB379+$D$9*EC379+$E$9*V379)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2*0.95*5.67E-8*(((EA379+$B$9)+273)^4-(W379+273)^4)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1212.427212338996</v>
      </c>
      <c r="AK379">
        <v>1158.232121212121</v>
      </c>
      <c r="AL379">
        <v>3.400641831736622</v>
      </c>
      <c r="AM379">
        <v>64.87890577016289</v>
      </c>
      <c r="AN379">
        <f>(AP379 - AO379 + DY379*1E3/(8.314*(EA379+273.15)) * AR379/DX379 * AQ379) * DX379/(100*DL379) * 1000/(1000 - AP379)</f>
        <v>0</v>
      </c>
      <c r="AO379">
        <v>17.12485368389815</v>
      </c>
      <c r="AP379">
        <v>23.66185636363636</v>
      </c>
      <c r="AQ379">
        <v>-3.427989953882838E-05</v>
      </c>
      <c r="AR379">
        <v>105.4873965912512</v>
      </c>
      <c r="AS379">
        <v>0</v>
      </c>
      <c r="AT379">
        <v>0</v>
      </c>
      <c r="AU379">
        <f>IF(AS379*$H$15&gt;=AW379,1.0,(AW379/(AW379-AS379*$H$15)))</f>
        <v>0</v>
      </c>
      <c r="AV379">
        <f>(AU379-1)*100</f>
        <v>0</v>
      </c>
      <c r="AW379">
        <f>MAX(0,($B$15+$C$15*EF379)/(1+$D$15*EF379)*DY379/(EA379+273)*$E$15)</f>
        <v>0</v>
      </c>
      <c r="AX379" t="s">
        <v>439</v>
      </c>
      <c r="AY379" t="s">
        <v>439</v>
      </c>
      <c r="AZ379">
        <v>0</v>
      </c>
      <c r="BA379">
        <v>0</v>
      </c>
      <c r="BB379">
        <f>1-AZ379/BA379</f>
        <v>0</v>
      </c>
      <c r="BC379">
        <v>0</v>
      </c>
      <c r="BD379" t="s">
        <v>439</v>
      </c>
      <c r="BE379" t="s">
        <v>439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439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$B$13*EG379+$C$13*EH379+$F$13*ES379*(1-EV379)</f>
        <v>0</v>
      </c>
      <c r="DI379">
        <f>DH379*DJ379</f>
        <v>0</v>
      </c>
      <c r="DJ379">
        <f>($B$13*$D$11+$C$13*$D$11+$F$13*((FF379+EX379)/MAX(FF379+EX379+FG379, 0.1)*$I$11+FG379/MAX(FF379+EX379+FG379, 0.1)*$J$11))/($B$13+$C$13+$F$13)</f>
        <v>0</v>
      </c>
      <c r="DK379">
        <f>($B$13*$K$11+$C$13*$K$11+$F$13*((FF379+EX379)/MAX(FF379+EX379+FG379, 0.1)*$P$11+FG379/MAX(FF379+EX379+FG379, 0.1)*$Q$11))/($B$13+$C$13+$F$13)</f>
        <v>0</v>
      </c>
      <c r="DL379">
        <v>5.18</v>
      </c>
      <c r="DM379">
        <v>0.5</v>
      </c>
      <c r="DN379" t="s">
        <v>440</v>
      </c>
      <c r="DO379">
        <v>2</v>
      </c>
      <c r="DP379" t="b">
        <v>1</v>
      </c>
      <c r="DQ379">
        <v>1758574476.6</v>
      </c>
      <c r="DR379">
        <v>1107.54</v>
      </c>
      <c r="DS379">
        <v>1176.664814814815</v>
      </c>
      <c r="DT379">
        <v>23.67496666666667</v>
      </c>
      <c r="DU379">
        <v>17.12288518518519</v>
      </c>
      <c r="DV379">
        <v>1108.377037037037</v>
      </c>
      <c r="DW379">
        <v>23.36212592592592</v>
      </c>
      <c r="DX379">
        <v>500.0156296296296</v>
      </c>
      <c r="DY379">
        <v>89.82845185185185</v>
      </c>
      <c r="DZ379">
        <v>0.06815955185185187</v>
      </c>
      <c r="EA379">
        <v>30.03839259259259</v>
      </c>
      <c r="EB379">
        <v>30.0034074074074</v>
      </c>
      <c r="EC379">
        <v>999.9000000000001</v>
      </c>
      <c r="ED379">
        <v>0</v>
      </c>
      <c r="EE379">
        <v>0</v>
      </c>
      <c r="EF379">
        <v>9997.570370370371</v>
      </c>
      <c r="EG379">
        <v>0</v>
      </c>
      <c r="EH379">
        <v>8.80354</v>
      </c>
      <c r="EI379">
        <v>-69.12505185185184</v>
      </c>
      <c r="EJ379">
        <v>1134.396666666667</v>
      </c>
      <c r="EK379">
        <v>1197.163333333333</v>
      </c>
      <c r="EL379">
        <v>6.552076296296296</v>
      </c>
      <c r="EM379">
        <v>1176.664814814815</v>
      </c>
      <c r="EN379">
        <v>17.12288518518519</v>
      </c>
      <c r="EO379">
        <v>2.126685555555555</v>
      </c>
      <c r="EP379">
        <v>1.538122962962963</v>
      </c>
      <c r="EQ379">
        <v>18.42047407407408</v>
      </c>
      <c r="ER379">
        <v>13.35248518518519</v>
      </c>
      <c r="ES379">
        <v>1999.998148148148</v>
      </c>
      <c r="ET379">
        <v>0.9799982222222221</v>
      </c>
      <c r="EU379">
        <v>0.02000157407407408</v>
      </c>
      <c r="EV379">
        <v>0</v>
      </c>
      <c r="EW379">
        <v>907.2164074074072</v>
      </c>
      <c r="EX379">
        <v>5.00078</v>
      </c>
      <c r="EY379">
        <v>18104.80370370371</v>
      </c>
      <c r="EZ379">
        <v>16379.60740740741</v>
      </c>
      <c r="FA379">
        <v>39.93714814814815</v>
      </c>
      <c r="FB379">
        <v>40.61559259259258</v>
      </c>
      <c r="FC379">
        <v>40.07625925925927</v>
      </c>
      <c r="FD379">
        <v>40.37951851851852</v>
      </c>
      <c r="FE379">
        <v>41.16651851851852</v>
      </c>
      <c r="FF379">
        <v>1955.098148148148</v>
      </c>
      <c r="FG379">
        <v>39.9</v>
      </c>
      <c r="FH379">
        <v>0</v>
      </c>
      <c r="FI379">
        <v>1758574482</v>
      </c>
      <c r="FJ379">
        <v>0</v>
      </c>
      <c r="FK379">
        <v>907.2245999999999</v>
      </c>
      <c r="FL379">
        <v>-19.55161535816148</v>
      </c>
      <c r="FM379">
        <v>-398.1153840899966</v>
      </c>
      <c r="FN379">
        <v>18104.084</v>
      </c>
      <c r="FO379">
        <v>15</v>
      </c>
      <c r="FP379">
        <v>0</v>
      </c>
      <c r="FQ379" t="s">
        <v>441</v>
      </c>
      <c r="FR379">
        <v>1746989605.5</v>
      </c>
      <c r="FS379">
        <v>1746989593.5</v>
      </c>
      <c r="FT379">
        <v>0</v>
      </c>
      <c r="FU379">
        <v>-0.274</v>
      </c>
      <c r="FV379">
        <v>-0.002</v>
      </c>
      <c r="FW379">
        <v>2.549</v>
      </c>
      <c r="FX379">
        <v>0.129</v>
      </c>
      <c r="FY379">
        <v>420</v>
      </c>
      <c r="FZ379">
        <v>17</v>
      </c>
      <c r="GA379">
        <v>0.02</v>
      </c>
      <c r="GB379">
        <v>0.04</v>
      </c>
      <c r="GC379">
        <v>-69.00885853658536</v>
      </c>
      <c r="GD379">
        <v>-1.716489198606334</v>
      </c>
      <c r="GE379">
        <v>0.1826140044526949</v>
      </c>
      <c r="GF379">
        <v>0</v>
      </c>
      <c r="GG379">
        <v>908.4908823529412</v>
      </c>
      <c r="GH379">
        <v>-19.07654697962105</v>
      </c>
      <c r="GI379">
        <v>1.884754747108337</v>
      </c>
      <c r="GJ379">
        <v>0</v>
      </c>
      <c r="GK379">
        <v>6.559309268292682</v>
      </c>
      <c r="GL379">
        <v>-0.1070103135888512</v>
      </c>
      <c r="GM379">
        <v>0.01061459956168148</v>
      </c>
      <c r="GN379">
        <v>0</v>
      </c>
      <c r="GO379">
        <v>0</v>
      </c>
      <c r="GP379">
        <v>3</v>
      </c>
      <c r="GQ379" t="s">
        <v>456</v>
      </c>
      <c r="GR379">
        <v>3.1017</v>
      </c>
      <c r="GS379">
        <v>2.72645</v>
      </c>
      <c r="GT379">
        <v>0.172492</v>
      </c>
      <c r="GU379">
        <v>0.178827</v>
      </c>
      <c r="GV379">
        <v>0.105836</v>
      </c>
      <c r="GW379">
        <v>0.0852919</v>
      </c>
      <c r="GX379">
        <v>21594.9</v>
      </c>
      <c r="GY379">
        <v>19497.1</v>
      </c>
      <c r="GZ379">
        <v>26661</v>
      </c>
      <c r="HA379">
        <v>23967.3</v>
      </c>
      <c r="HB379">
        <v>38159</v>
      </c>
      <c r="HC379">
        <v>32434.6</v>
      </c>
      <c r="HD379">
        <v>46560.1</v>
      </c>
      <c r="HE379">
        <v>37934.4</v>
      </c>
      <c r="HF379">
        <v>1.86847</v>
      </c>
      <c r="HG379">
        <v>1.83455</v>
      </c>
      <c r="HH379">
        <v>0.102721</v>
      </c>
      <c r="HI379">
        <v>0</v>
      </c>
      <c r="HJ379">
        <v>28.3214</v>
      </c>
      <c r="HK379">
        <v>999.9</v>
      </c>
      <c r="HL379">
        <v>38.3</v>
      </c>
      <c r="HM379">
        <v>32.8</v>
      </c>
      <c r="HN379">
        <v>21.3008</v>
      </c>
      <c r="HO379">
        <v>60.785</v>
      </c>
      <c r="HP379">
        <v>22.8405</v>
      </c>
      <c r="HQ379">
        <v>1</v>
      </c>
      <c r="HR379">
        <v>0.170579</v>
      </c>
      <c r="HS379">
        <v>-0.418753</v>
      </c>
      <c r="HT379">
        <v>20.2797</v>
      </c>
      <c r="HU379">
        <v>5.21085</v>
      </c>
      <c r="HV379">
        <v>11.98</v>
      </c>
      <c r="HW379">
        <v>4.96335</v>
      </c>
      <c r="HX379">
        <v>3.27448</v>
      </c>
      <c r="HY379">
        <v>9999</v>
      </c>
      <c r="HZ379">
        <v>9999</v>
      </c>
      <c r="IA379">
        <v>9999</v>
      </c>
      <c r="IB379">
        <v>999.9</v>
      </c>
      <c r="IC379">
        <v>1.8639</v>
      </c>
      <c r="ID379">
        <v>1.86006</v>
      </c>
      <c r="IE379">
        <v>1.85844</v>
      </c>
      <c r="IF379">
        <v>1.85975</v>
      </c>
      <c r="IG379">
        <v>1.85989</v>
      </c>
      <c r="IH379">
        <v>1.85837</v>
      </c>
      <c r="II379">
        <v>1.85745</v>
      </c>
      <c r="IJ379">
        <v>1.85242</v>
      </c>
      <c r="IK379">
        <v>0</v>
      </c>
      <c r="IL379">
        <v>0</v>
      </c>
      <c r="IM379">
        <v>0</v>
      </c>
      <c r="IN379">
        <v>0</v>
      </c>
      <c r="IO379" t="s">
        <v>443</v>
      </c>
      <c r="IP379" t="s">
        <v>444</v>
      </c>
      <c r="IQ379" t="s">
        <v>445</v>
      </c>
      <c r="IR379" t="s">
        <v>445</v>
      </c>
      <c r="IS379" t="s">
        <v>445</v>
      </c>
      <c r="IT379" t="s">
        <v>445</v>
      </c>
      <c r="IU379">
        <v>0</v>
      </c>
      <c r="IV379">
        <v>100</v>
      </c>
      <c r="IW379">
        <v>100</v>
      </c>
      <c r="IX379">
        <v>-0.82</v>
      </c>
      <c r="IY379">
        <v>0.3125</v>
      </c>
      <c r="IZ379">
        <v>-1.088691465271074</v>
      </c>
      <c r="JA379">
        <v>-0.0009653133281458612</v>
      </c>
      <c r="JB379">
        <v>1.467522864134924E-06</v>
      </c>
      <c r="JC379">
        <v>-3.533429210606989E-10</v>
      </c>
      <c r="JD379">
        <v>0.001055554131792665</v>
      </c>
      <c r="JE379">
        <v>0.003653998214210923</v>
      </c>
      <c r="JF379">
        <v>0.0003927652080039181</v>
      </c>
      <c r="JG379">
        <v>9.453655735445027E-07</v>
      </c>
      <c r="JH379">
        <v>2</v>
      </c>
      <c r="JI379">
        <v>1975</v>
      </c>
      <c r="JJ379">
        <v>1</v>
      </c>
      <c r="JK379">
        <v>27</v>
      </c>
      <c r="JL379">
        <v>193081.3</v>
      </c>
      <c r="JM379">
        <v>193081.5</v>
      </c>
      <c r="JN379">
        <v>2.68921</v>
      </c>
      <c r="JO379">
        <v>2.62085</v>
      </c>
      <c r="JP379">
        <v>1.49658</v>
      </c>
      <c r="JQ379">
        <v>2.34741</v>
      </c>
      <c r="JR379">
        <v>1.54907</v>
      </c>
      <c r="JS379">
        <v>2.40234</v>
      </c>
      <c r="JT379">
        <v>37.1941</v>
      </c>
      <c r="JU379">
        <v>24.1751</v>
      </c>
      <c r="JV379">
        <v>18</v>
      </c>
      <c r="JW379">
        <v>486.246</v>
      </c>
      <c r="JX379">
        <v>479.151</v>
      </c>
      <c r="JY379">
        <v>29.198</v>
      </c>
      <c r="JZ379">
        <v>29.469</v>
      </c>
      <c r="KA379">
        <v>29.9997</v>
      </c>
      <c r="KB379">
        <v>29.6893</v>
      </c>
      <c r="KC379">
        <v>29.6818</v>
      </c>
      <c r="KD379">
        <v>53.9592</v>
      </c>
      <c r="KE379">
        <v>17.4517</v>
      </c>
      <c r="KF379">
        <v>41.1655</v>
      </c>
      <c r="KG379">
        <v>29.2228</v>
      </c>
      <c r="KH379">
        <v>1222.32</v>
      </c>
      <c r="KI379">
        <v>17.1737</v>
      </c>
      <c r="KJ379">
        <v>101.797</v>
      </c>
      <c r="KK379">
        <v>91.4692</v>
      </c>
    </row>
    <row r="380" spans="1:297">
      <c r="A380">
        <v>362</v>
      </c>
      <c r="B380">
        <v>1758574489.1</v>
      </c>
      <c r="C380">
        <v>9711.5</v>
      </c>
      <c r="D380" t="s">
        <v>1172</v>
      </c>
      <c r="E380" t="s">
        <v>1173</v>
      </c>
      <c r="F380">
        <v>5</v>
      </c>
      <c r="G380" t="s">
        <v>1027</v>
      </c>
      <c r="H380" t="s">
        <v>438</v>
      </c>
      <c r="I380">
        <v>1758574481.314285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(EA380+(U380+2*0.95*5.67E-8*(((EA380+$B$9)+273)^4-(EA380+273)^4)-44100*J380)/(1.84*29.3*R380+8*0.95*5.67E-8*(EA380+273)^3))</f>
        <v>0</v>
      </c>
      <c r="W380">
        <f>($C$9*EB380+$D$9*EC380+$E$9*V380)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2*0.95*5.67E-8*(((EA380+$B$9)+273)^4-(W380+273)^4)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1229.557033072523</v>
      </c>
      <c r="AK380">
        <v>1175.331818181818</v>
      </c>
      <c r="AL380">
        <v>3.417848458297353</v>
      </c>
      <c r="AM380">
        <v>64.87890577016289</v>
      </c>
      <c r="AN380">
        <f>(AP380 - AO380 + DY380*1E3/(8.314*(EA380+273.15)) * AR380/DX380 * AQ380) * DX380/(100*DL380) * 1000/(1000 - AP380)</f>
        <v>0</v>
      </c>
      <c r="AO380">
        <v>17.12523302478941</v>
      </c>
      <c r="AP380">
        <v>23.65107030303031</v>
      </c>
      <c r="AQ380">
        <v>-3.389846561329508E-05</v>
      </c>
      <c r="AR380">
        <v>105.4873965912512</v>
      </c>
      <c r="AS380">
        <v>0</v>
      </c>
      <c r="AT380">
        <v>0</v>
      </c>
      <c r="AU380">
        <f>IF(AS380*$H$15&gt;=AW380,1.0,(AW380/(AW380-AS380*$H$15)))</f>
        <v>0</v>
      </c>
      <c r="AV380">
        <f>(AU380-1)*100</f>
        <v>0</v>
      </c>
      <c r="AW380">
        <f>MAX(0,($B$15+$C$15*EF380)/(1+$D$15*EF380)*DY380/(EA380+273)*$E$15)</f>
        <v>0</v>
      </c>
      <c r="AX380" t="s">
        <v>439</v>
      </c>
      <c r="AY380" t="s">
        <v>439</v>
      </c>
      <c r="AZ380">
        <v>0</v>
      </c>
      <c r="BA380">
        <v>0</v>
      </c>
      <c r="BB380">
        <f>1-AZ380/BA380</f>
        <v>0</v>
      </c>
      <c r="BC380">
        <v>0</v>
      </c>
      <c r="BD380" t="s">
        <v>439</v>
      </c>
      <c r="BE380" t="s">
        <v>439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439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$B$13*EG380+$C$13*EH380+$F$13*ES380*(1-EV380)</f>
        <v>0</v>
      </c>
      <c r="DI380">
        <f>DH380*DJ380</f>
        <v>0</v>
      </c>
      <c r="DJ380">
        <f>($B$13*$D$11+$C$13*$D$11+$F$13*((FF380+EX380)/MAX(FF380+EX380+FG380, 0.1)*$I$11+FG380/MAX(FF380+EX380+FG380, 0.1)*$J$11))/($B$13+$C$13+$F$13)</f>
        <v>0</v>
      </c>
      <c r="DK380">
        <f>($B$13*$K$11+$C$13*$K$11+$F$13*((FF380+EX380)/MAX(FF380+EX380+FG380, 0.1)*$P$11+FG380/MAX(FF380+EX380+FG380, 0.1)*$Q$11))/($B$13+$C$13+$F$13)</f>
        <v>0</v>
      </c>
      <c r="DL380">
        <v>5.18</v>
      </c>
      <c r="DM380">
        <v>0.5</v>
      </c>
      <c r="DN380" t="s">
        <v>440</v>
      </c>
      <c r="DO380">
        <v>2</v>
      </c>
      <c r="DP380" t="b">
        <v>1</v>
      </c>
      <c r="DQ380">
        <v>1758574481.314285</v>
      </c>
      <c r="DR380">
        <v>1123.237857142857</v>
      </c>
      <c r="DS380">
        <v>1192.4625</v>
      </c>
      <c r="DT380">
        <v>23.666325</v>
      </c>
      <c r="DU380">
        <v>17.12427857142857</v>
      </c>
      <c r="DV380">
        <v>1124.059285714286</v>
      </c>
      <c r="DW380">
        <v>23.35367499999999</v>
      </c>
      <c r="DX380">
        <v>499.9846785714286</v>
      </c>
      <c r="DY380">
        <v>89.82776428571427</v>
      </c>
      <c r="DZ380">
        <v>0.06828667142857144</v>
      </c>
      <c r="EA380">
        <v>30.03423571428571</v>
      </c>
      <c r="EB380">
        <v>29.99725714285714</v>
      </c>
      <c r="EC380">
        <v>999.9000000000002</v>
      </c>
      <c r="ED380">
        <v>0</v>
      </c>
      <c r="EE380">
        <v>0</v>
      </c>
      <c r="EF380">
        <v>9991.965714285714</v>
      </c>
      <c r="EG380">
        <v>0</v>
      </c>
      <c r="EH380">
        <v>8.80354</v>
      </c>
      <c r="EI380">
        <v>-69.22512857142857</v>
      </c>
      <c r="EJ380">
        <v>1150.465</v>
      </c>
      <c r="EK380">
        <v>1213.238928571429</v>
      </c>
      <c r="EL380">
        <v>6.542033928571428</v>
      </c>
      <c r="EM380">
        <v>1192.4625</v>
      </c>
      <c r="EN380">
        <v>17.12427857142857</v>
      </c>
      <c r="EO380">
        <v>2.125893214285714</v>
      </c>
      <c r="EP380">
        <v>1.538237142857143</v>
      </c>
      <c r="EQ380">
        <v>18.41452857142857</v>
      </c>
      <c r="ER380">
        <v>13.35361785714286</v>
      </c>
      <c r="ES380">
        <v>1999.999642857143</v>
      </c>
      <c r="ET380">
        <v>0.9799982500000001</v>
      </c>
      <c r="EU380">
        <v>0.02000154642857143</v>
      </c>
      <c r="EV380">
        <v>0</v>
      </c>
      <c r="EW380">
        <v>905.6230357142857</v>
      </c>
      <c r="EX380">
        <v>5.00078</v>
      </c>
      <c r="EY380">
        <v>18072.33928571429</v>
      </c>
      <c r="EZ380">
        <v>16379.62142857143</v>
      </c>
      <c r="FA380">
        <v>39.95053571428571</v>
      </c>
      <c r="FB380">
        <v>40.61592857142857</v>
      </c>
      <c r="FC380">
        <v>40.06678571428571</v>
      </c>
      <c r="FD380">
        <v>40.38378571428571</v>
      </c>
      <c r="FE380">
        <v>41.16942857142857</v>
      </c>
      <c r="FF380">
        <v>1955.099642857143</v>
      </c>
      <c r="FG380">
        <v>39.9</v>
      </c>
      <c r="FH380">
        <v>0</v>
      </c>
      <c r="FI380">
        <v>1758574487.4</v>
      </c>
      <c r="FJ380">
        <v>0</v>
      </c>
      <c r="FK380">
        <v>905.4891923076923</v>
      </c>
      <c r="FL380">
        <v>-21.57302565186321</v>
      </c>
      <c r="FM380">
        <v>-425.9111111271652</v>
      </c>
      <c r="FN380">
        <v>18068.87307692308</v>
      </c>
      <c r="FO380">
        <v>15</v>
      </c>
      <c r="FP380">
        <v>0</v>
      </c>
      <c r="FQ380" t="s">
        <v>441</v>
      </c>
      <c r="FR380">
        <v>1746989605.5</v>
      </c>
      <c r="FS380">
        <v>1746989593.5</v>
      </c>
      <c r="FT380">
        <v>0</v>
      </c>
      <c r="FU380">
        <v>-0.274</v>
      </c>
      <c r="FV380">
        <v>-0.002</v>
      </c>
      <c r="FW380">
        <v>2.549</v>
      </c>
      <c r="FX380">
        <v>0.129</v>
      </c>
      <c r="FY380">
        <v>420</v>
      </c>
      <c r="FZ380">
        <v>17</v>
      </c>
      <c r="GA380">
        <v>0.02</v>
      </c>
      <c r="GB380">
        <v>0.04</v>
      </c>
      <c r="GC380">
        <v>-69.18027073170732</v>
      </c>
      <c r="GD380">
        <v>-1.234369337979176</v>
      </c>
      <c r="GE380">
        <v>0.1314382137029263</v>
      </c>
      <c r="GF380">
        <v>0</v>
      </c>
      <c r="GG380">
        <v>906.4896764705882</v>
      </c>
      <c r="GH380">
        <v>-20.18198624965738</v>
      </c>
      <c r="GI380">
        <v>1.989531510336754</v>
      </c>
      <c r="GJ380">
        <v>0</v>
      </c>
      <c r="GK380">
        <v>6.547411219512195</v>
      </c>
      <c r="GL380">
        <v>-0.1258471777003584</v>
      </c>
      <c r="GM380">
        <v>0.01246720110493288</v>
      </c>
      <c r="GN380">
        <v>0</v>
      </c>
      <c r="GO380">
        <v>0</v>
      </c>
      <c r="GP380">
        <v>3</v>
      </c>
      <c r="GQ380" t="s">
        <v>456</v>
      </c>
      <c r="GR380">
        <v>3.10158</v>
      </c>
      <c r="GS380">
        <v>2.72667</v>
      </c>
      <c r="GT380">
        <v>0.174075</v>
      </c>
      <c r="GU380">
        <v>0.180375</v>
      </c>
      <c r="GV380">
        <v>0.105801</v>
      </c>
      <c r="GW380">
        <v>0.08529249999999999</v>
      </c>
      <c r="GX380">
        <v>21553.9</v>
      </c>
      <c r="GY380">
        <v>19460.3</v>
      </c>
      <c r="GZ380">
        <v>26661.4</v>
      </c>
      <c r="HA380">
        <v>23967.2</v>
      </c>
      <c r="HB380">
        <v>38161.1</v>
      </c>
      <c r="HC380">
        <v>32434.6</v>
      </c>
      <c r="HD380">
        <v>46560.6</v>
      </c>
      <c r="HE380">
        <v>37934.4</v>
      </c>
      <c r="HF380">
        <v>1.86822</v>
      </c>
      <c r="HG380">
        <v>1.8347</v>
      </c>
      <c r="HH380">
        <v>0.102423</v>
      </c>
      <c r="HI380">
        <v>0</v>
      </c>
      <c r="HJ380">
        <v>28.3119</v>
      </c>
      <c r="HK380">
        <v>999.9</v>
      </c>
      <c r="HL380">
        <v>38.3</v>
      </c>
      <c r="HM380">
        <v>32.8</v>
      </c>
      <c r="HN380">
        <v>21.3006</v>
      </c>
      <c r="HO380">
        <v>61.275</v>
      </c>
      <c r="HP380">
        <v>22.7083</v>
      </c>
      <c r="HQ380">
        <v>1</v>
      </c>
      <c r="HR380">
        <v>0.170495</v>
      </c>
      <c r="HS380">
        <v>-0.50357</v>
      </c>
      <c r="HT380">
        <v>20.2794</v>
      </c>
      <c r="HU380">
        <v>5.21085</v>
      </c>
      <c r="HV380">
        <v>11.98</v>
      </c>
      <c r="HW380">
        <v>4.96325</v>
      </c>
      <c r="HX380">
        <v>3.2745</v>
      </c>
      <c r="HY380">
        <v>9999</v>
      </c>
      <c r="HZ380">
        <v>9999</v>
      </c>
      <c r="IA380">
        <v>9999</v>
      </c>
      <c r="IB380">
        <v>999.9</v>
      </c>
      <c r="IC380">
        <v>1.86391</v>
      </c>
      <c r="ID380">
        <v>1.86005</v>
      </c>
      <c r="IE380">
        <v>1.85843</v>
      </c>
      <c r="IF380">
        <v>1.85975</v>
      </c>
      <c r="IG380">
        <v>1.85989</v>
      </c>
      <c r="IH380">
        <v>1.85837</v>
      </c>
      <c r="II380">
        <v>1.85745</v>
      </c>
      <c r="IJ380">
        <v>1.85242</v>
      </c>
      <c r="IK380">
        <v>0</v>
      </c>
      <c r="IL380">
        <v>0</v>
      </c>
      <c r="IM380">
        <v>0</v>
      </c>
      <c r="IN380">
        <v>0</v>
      </c>
      <c r="IO380" t="s">
        <v>443</v>
      </c>
      <c r="IP380" t="s">
        <v>444</v>
      </c>
      <c r="IQ380" t="s">
        <v>445</v>
      </c>
      <c r="IR380" t="s">
        <v>445</v>
      </c>
      <c r="IS380" t="s">
        <v>445</v>
      </c>
      <c r="IT380" t="s">
        <v>445</v>
      </c>
      <c r="IU380">
        <v>0</v>
      </c>
      <c r="IV380">
        <v>100</v>
      </c>
      <c r="IW380">
        <v>100</v>
      </c>
      <c r="IX380">
        <v>-0.8</v>
      </c>
      <c r="IY380">
        <v>0.3122</v>
      </c>
      <c r="IZ380">
        <v>-1.088691465271074</v>
      </c>
      <c r="JA380">
        <v>-0.0009653133281458612</v>
      </c>
      <c r="JB380">
        <v>1.467522864134924E-06</v>
      </c>
      <c r="JC380">
        <v>-3.533429210606989E-10</v>
      </c>
      <c r="JD380">
        <v>0.001055554131792665</v>
      </c>
      <c r="JE380">
        <v>0.003653998214210923</v>
      </c>
      <c r="JF380">
        <v>0.0003927652080039181</v>
      </c>
      <c r="JG380">
        <v>9.453655735445027E-07</v>
      </c>
      <c r="JH380">
        <v>2</v>
      </c>
      <c r="JI380">
        <v>1975</v>
      </c>
      <c r="JJ380">
        <v>1</v>
      </c>
      <c r="JK380">
        <v>27</v>
      </c>
      <c r="JL380">
        <v>193081.4</v>
      </c>
      <c r="JM380">
        <v>193081.6</v>
      </c>
      <c r="JN380">
        <v>2.71606</v>
      </c>
      <c r="JO380">
        <v>2.61597</v>
      </c>
      <c r="JP380">
        <v>1.49658</v>
      </c>
      <c r="JQ380">
        <v>2.34985</v>
      </c>
      <c r="JR380">
        <v>1.54907</v>
      </c>
      <c r="JS380">
        <v>2.40967</v>
      </c>
      <c r="JT380">
        <v>37.1941</v>
      </c>
      <c r="JU380">
        <v>24.1751</v>
      </c>
      <c r="JV380">
        <v>18</v>
      </c>
      <c r="JW380">
        <v>486.085</v>
      </c>
      <c r="JX380">
        <v>479.236</v>
      </c>
      <c r="JY380">
        <v>29.1962</v>
      </c>
      <c r="JZ380">
        <v>29.4659</v>
      </c>
      <c r="KA380">
        <v>29.9997</v>
      </c>
      <c r="KB380">
        <v>29.6874</v>
      </c>
      <c r="KC380">
        <v>29.6804</v>
      </c>
      <c r="KD380">
        <v>54.5064</v>
      </c>
      <c r="KE380">
        <v>17.4517</v>
      </c>
      <c r="KF380">
        <v>41.1655</v>
      </c>
      <c r="KG380">
        <v>29.2139</v>
      </c>
      <c r="KH380">
        <v>1242.36</v>
      </c>
      <c r="KI380">
        <v>17.1968</v>
      </c>
      <c r="KJ380">
        <v>101.798</v>
      </c>
      <c r="KK380">
        <v>91.4689</v>
      </c>
    </row>
    <row r="381" spans="1:297">
      <c r="A381">
        <v>363</v>
      </c>
      <c r="B381">
        <v>1758574494.1</v>
      </c>
      <c r="C381">
        <v>9716.5</v>
      </c>
      <c r="D381" t="s">
        <v>1174</v>
      </c>
      <c r="E381" t="s">
        <v>1175</v>
      </c>
      <c r="F381">
        <v>5</v>
      </c>
      <c r="G381" t="s">
        <v>1027</v>
      </c>
      <c r="H381" t="s">
        <v>438</v>
      </c>
      <c r="I381">
        <v>1758574486.6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(EA381+(U381+2*0.95*5.67E-8*(((EA381+$B$9)+273)^4-(EA381+273)^4)-44100*J381)/(1.84*29.3*R381+8*0.95*5.67E-8*(EA381+273)^3))</f>
        <v>0</v>
      </c>
      <c r="W381">
        <f>($C$9*EB381+$D$9*EC381+$E$9*V381)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2*0.95*5.67E-8*(((EA381+$B$9)+273)^4-(W381+273)^4)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1246.541561884515</v>
      </c>
      <c r="AK381">
        <v>1192.41993939394</v>
      </c>
      <c r="AL381">
        <v>3.420373127633326</v>
      </c>
      <c r="AM381">
        <v>64.87890577016289</v>
      </c>
      <c r="AN381">
        <f>(AP381 - AO381 + DY381*1E3/(8.314*(EA381+273.15)) * AR381/DX381 * AQ381) * DX381/(100*DL381) * 1000/(1000 - AP381)</f>
        <v>0</v>
      </c>
      <c r="AO381">
        <v>17.1269189836573</v>
      </c>
      <c r="AP381">
        <v>23.64072242424243</v>
      </c>
      <c r="AQ381">
        <v>-3.025097939897781E-05</v>
      </c>
      <c r="AR381">
        <v>105.4873965912512</v>
      </c>
      <c r="AS381">
        <v>0</v>
      </c>
      <c r="AT381">
        <v>0</v>
      </c>
      <c r="AU381">
        <f>IF(AS381*$H$15&gt;=AW381,1.0,(AW381/(AW381-AS381*$H$15)))</f>
        <v>0</v>
      </c>
      <c r="AV381">
        <f>(AU381-1)*100</f>
        <v>0</v>
      </c>
      <c r="AW381">
        <f>MAX(0,($B$15+$C$15*EF381)/(1+$D$15*EF381)*DY381/(EA381+273)*$E$15)</f>
        <v>0</v>
      </c>
      <c r="AX381" t="s">
        <v>439</v>
      </c>
      <c r="AY381" t="s">
        <v>439</v>
      </c>
      <c r="AZ381">
        <v>0</v>
      </c>
      <c r="BA381">
        <v>0</v>
      </c>
      <c r="BB381">
        <f>1-AZ381/BA381</f>
        <v>0</v>
      </c>
      <c r="BC381">
        <v>0</v>
      </c>
      <c r="BD381" t="s">
        <v>439</v>
      </c>
      <c r="BE381" t="s">
        <v>439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439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$B$13*EG381+$C$13*EH381+$F$13*ES381*(1-EV381)</f>
        <v>0</v>
      </c>
      <c r="DI381">
        <f>DH381*DJ381</f>
        <v>0</v>
      </c>
      <c r="DJ381">
        <f>($B$13*$D$11+$C$13*$D$11+$F$13*((FF381+EX381)/MAX(FF381+EX381+FG381, 0.1)*$I$11+FG381/MAX(FF381+EX381+FG381, 0.1)*$J$11))/($B$13+$C$13+$F$13)</f>
        <v>0</v>
      </c>
      <c r="DK381">
        <f>($B$13*$K$11+$C$13*$K$11+$F$13*((FF381+EX381)/MAX(FF381+EX381+FG381, 0.1)*$P$11+FG381/MAX(FF381+EX381+FG381, 0.1)*$Q$11))/($B$13+$C$13+$F$13)</f>
        <v>0</v>
      </c>
      <c r="DL381">
        <v>5.18</v>
      </c>
      <c r="DM381">
        <v>0.5</v>
      </c>
      <c r="DN381" t="s">
        <v>440</v>
      </c>
      <c r="DO381">
        <v>2</v>
      </c>
      <c r="DP381" t="b">
        <v>1</v>
      </c>
      <c r="DQ381">
        <v>1758574486.6</v>
      </c>
      <c r="DR381">
        <v>1140.861481481481</v>
      </c>
      <c r="DS381">
        <v>1210.173333333333</v>
      </c>
      <c r="DT381">
        <v>23.65544074074074</v>
      </c>
      <c r="DU381">
        <v>17.1256037037037</v>
      </c>
      <c r="DV381">
        <v>1141.665925925926</v>
      </c>
      <c r="DW381">
        <v>23.34305185185185</v>
      </c>
      <c r="DX381">
        <v>499.9514444444445</v>
      </c>
      <c r="DY381">
        <v>89.82723703703702</v>
      </c>
      <c r="DZ381">
        <v>0.06844340370370371</v>
      </c>
      <c r="EA381">
        <v>30.02695185185185</v>
      </c>
      <c r="EB381">
        <v>29.98915185185185</v>
      </c>
      <c r="EC381">
        <v>999.9000000000001</v>
      </c>
      <c r="ED381">
        <v>0</v>
      </c>
      <c r="EE381">
        <v>0</v>
      </c>
      <c r="EF381">
        <v>9995.971851851851</v>
      </c>
      <c r="EG381">
        <v>0</v>
      </c>
      <c r="EH381">
        <v>8.80354</v>
      </c>
      <c r="EI381">
        <v>-69.31164444444445</v>
      </c>
      <c r="EJ381">
        <v>1168.504444444445</v>
      </c>
      <c r="EK381">
        <v>1231.259629629629</v>
      </c>
      <c r="EL381">
        <v>6.529832592592592</v>
      </c>
      <c r="EM381">
        <v>1210.173333333333</v>
      </c>
      <c r="EN381">
        <v>17.1256037037037</v>
      </c>
      <c r="EO381">
        <v>2.124902962962963</v>
      </c>
      <c r="EP381">
        <v>1.538347037037037</v>
      </c>
      <c r="EQ381">
        <v>18.4071037037037</v>
      </c>
      <c r="ER381">
        <v>13.3547</v>
      </c>
      <c r="ES381">
        <v>1999.982222222222</v>
      </c>
      <c r="ET381">
        <v>0.9799981111111111</v>
      </c>
      <c r="EU381">
        <v>0.02000168518518519</v>
      </c>
      <c r="EV381">
        <v>0</v>
      </c>
      <c r="EW381">
        <v>903.6451481481482</v>
      </c>
      <c r="EX381">
        <v>5.00078</v>
      </c>
      <c r="EY381">
        <v>18033.35555555555</v>
      </c>
      <c r="EZ381">
        <v>16379.47777777778</v>
      </c>
      <c r="FA381">
        <v>39.95803703703703</v>
      </c>
      <c r="FB381">
        <v>40.60633333333334</v>
      </c>
      <c r="FC381">
        <v>40.00440740740741</v>
      </c>
      <c r="FD381">
        <v>40.38637037037036</v>
      </c>
      <c r="FE381">
        <v>41.24977777777777</v>
      </c>
      <c r="FF381">
        <v>1955.082222222223</v>
      </c>
      <c r="FG381">
        <v>39.9</v>
      </c>
      <c r="FH381">
        <v>0</v>
      </c>
      <c r="FI381">
        <v>1758574492.2</v>
      </c>
      <c r="FJ381">
        <v>0</v>
      </c>
      <c r="FK381">
        <v>903.6711153846155</v>
      </c>
      <c r="FL381">
        <v>-22.93931625891833</v>
      </c>
      <c r="FM381">
        <v>-456.4410258598657</v>
      </c>
      <c r="FN381">
        <v>18033.55769230769</v>
      </c>
      <c r="FO381">
        <v>15</v>
      </c>
      <c r="FP381">
        <v>0</v>
      </c>
      <c r="FQ381" t="s">
        <v>441</v>
      </c>
      <c r="FR381">
        <v>1746989605.5</v>
      </c>
      <c r="FS381">
        <v>1746989593.5</v>
      </c>
      <c r="FT381">
        <v>0</v>
      </c>
      <c r="FU381">
        <v>-0.274</v>
      </c>
      <c r="FV381">
        <v>-0.002</v>
      </c>
      <c r="FW381">
        <v>2.549</v>
      </c>
      <c r="FX381">
        <v>0.129</v>
      </c>
      <c r="FY381">
        <v>420</v>
      </c>
      <c r="FZ381">
        <v>17</v>
      </c>
      <c r="GA381">
        <v>0.02</v>
      </c>
      <c r="GB381">
        <v>0.04</v>
      </c>
      <c r="GC381">
        <v>-69.2461512195122</v>
      </c>
      <c r="GD381">
        <v>-1.118621602787418</v>
      </c>
      <c r="GE381">
        <v>0.1244837125636728</v>
      </c>
      <c r="GF381">
        <v>0</v>
      </c>
      <c r="GG381">
        <v>905.2199705882354</v>
      </c>
      <c r="GH381">
        <v>-21.94320853804896</v>
      </c>
      <c r="GI381">
        <v>2.161830657857501</v>
      </c>
      <c r="GJ381">
        <v>0</v>
      </c>
      <c r="GK381">
        <v>6.538852682926829</v>
      </c>
      <c r="GL381">
        <v>-0.13622278745645</v>
      </c>
      <c r="GM381">
        <v>0.01346385894459503</v>
      </c>
      <c r="GN381">
        <v>0</v>
      </c>
      <c r="GO381">
        <v>0</v>
      </c>
      <c r="GP381">
        <v>3</v>
      </c>
      <c r="GQ381" t="s">
        <v>456</v>
      </c>
      <c r="GR381">
        <v>3.10182</v>
      </c>
      <c r="GS381">
        <v>2.72678</v>
      </c>
      <c r="GT381">
        <v>0.175644</v>
      </c>
      <c r="GU381">
        <v>0.181895</v>
      </c>
      <c r="GV381">
        <v>0.105768</v>
      </c>
      <c r="GW381">
        <v>0.08529299999999999</v>
      </c>
      <c r="GX381">
        <v>21513</v>
      </c>
      <c r="GY381">
        <v>19424.2</v>
      </c>
      <c r="GZ381">
        <v>26661.4</v>
      </c>
      <c r="HA381">
        <v>23967.2</v>
      </c>
      <c r="HB381">
        <v>38162.9</v>
      </c>
      <c r="HC381">
        <v>32434.6</v>
      </c>
      <c r="HD381">
        <v>46560.8</v>
      </c>
      <c r="HE381">
        <v>37934.2</v>
      </c>
      <c r="HF381">
        <v>1.86878</v>
      </c>
      <c r="HG381">
        <v>1.83452</v>
      </c>
      <c r="HH381">
        <v>0.102885</v>
      </c>
      <c r="HI381">
        <v>0</v>
      </c>
      <c r="HJ381">
        <v>28.3025</v>
      </c>
      <c r="HK381">
        <v>999.9</v>
      </c>
      <c r="HL381">
        <v>38.3</v>
      </c>
      <c r="HM381">
        <v>32.8</v>
      </c>
      <c r="HN381">
        <v>21.2997</v>
      </c>
      <c r="HO381">
        <v>61.105</v>
      </c>
      <c r="HP381">
        <v>22.7083</v>
      </c>
      <c r="HQ381">
        <v>1</v>
      </c>
      <c r="HR381">
        <v>0.170023</v>
      </c>
      <c r="HS381">
        <v>-0.59217</v>
      </c>
      <c r="HT381">
        <v>20.2792</v>
      </c>
      <c r="HU381">
        <v>5.2107</v>
      </c>
      <c r="HV381">
        <v>11.98</v>
      </c>
      <c r="HW381">
        <v>4.9634</v>
      </c>
      <c r="HX381">
        <v>3.27445</v>
      </c>
      <c r="HY381">
        <v>9999</v>
      </c>
      <c r="HZ381">
        <v>9999</v>
      </c>
      <c r="IA381">
        <v>9999</v>
      </c>
      <c r="IB381">
        <v>999.9</v>
      </c>
      <c r="IC381">
        <v>1.86391</v>
      </c>
      <c r="ID381">
        <v>1.86006</v>
      </c>
      <c r="IE381">
        <v>1.85842</v>
      </c>
      <c r="IF381">
        <v>1.85974</v>
      </c>
      <c r="IG381">
        <v>1.85989</v>
      </c>
      <c r="IH381">
        <v>1.85839</v>
      </c>
      <c r="II381">
        <v>1.85745</v>
      </c>
      <c r="IJ381">
        <v>1.85242</v>
      </c>
      <c r="IK381">
        <v>0</v>
      </c>
      <c r="IL381">
        <v>0</v>
      </c>
      <c r="IM381">
        <v>0</v>
      </c>
      <c r="IN381">
        <v>0</v>
      </c>
      <c r="IO381" t="s">
        <v>443</v>
      </c>
      <c r="IP381" t="s">
        <v>444</v>
      </c>
      <c r="IQ381" t="s">
        <v>445</v>
      </c>
      <c r="IR381" t="s">
        <v>445</v>
      </c>
      <c r="IS381" t="s">
        <v>445</v>
      </c>
      <c r="IT381" t="s">
        <v>445</v>
      </c>
      <c r="IU381">
        <v>0</v>
      </c>
      <c r="IV381">
        <v>100</v>
      </c>
      <c r="IW381">
        <v>100</v>
      </c>
      <c r="IX381">
        <v>-0.78</v>
      </c>
      <c r="IY381">
        <v>0.312</v>
      </c>
      <c r="IZ381">
        <v>-1.088691465271074</v>
      </c>
      <c r="JA381">
        <v>-0.0009653133281458612</v>
      </c>
      <c r="JB381">
        <v>1.467522864134924E-06</v>
      </c>
      <c r="JC381">
        <v>-3.533429210606989E-10</v>
      </c>
      <c r="JD381">
        <v>0.001055554131792665</v>
      </c>
      <c r="JE381">
        <v>0.003653998214210923</v>
      </c>
      <c r="JF381">
        <v>0.0003927652080039181</v>
      </c>
      <c r="JG381">
        <v>9.453655735445027E-07</v>
      </c>
      <c r="JH381">
        <v>2</v>
      </c>
      <c r="JI381">
        <v>1975</v>
      </c>
      <c r="JJ381">
        <v>1</v>
      </c>
      <c r="JK381">
        <v>27</v>
      </c>
      <c r="JL381">
        <v>193081.5</v>
      </c>
      <c r="JM381">
        <v>193081.7</v>
      </c>
      <c r="JN381">
        <v>2.7478</v>
      </c>
      <c r="JO381">
        <v>2.6123</v>
      </c>
      <c r="JP381">
        <v>1.49658</v>
      </c>
      <c r="JQ381">
        <v>2.34985</v>
      </c>
      <c r="JR381">
        <v>1.54907</v>
      </c>
      <c r="JS381">
        <v>2.46948</v>
      </c>
      <c r="JT381">
        <v>37.1941</v>
      </c>
      <c r="JU381">
        <v>24.1751</v>
      </c>
      <c r="JV381">
        <v>18</v>
      </c>
      <c r="JW381">
        <v>486.394</v>
      </c>
      <c r="JX381">
        <v>479.102</v>
      </c>
      <c r="JY381">
        <v>29.2021</v>
      </c>
      <c r="JZ381">
        <v>29.4627</v>
      </c>
      <c r="KA381">
        <v>29.9998</v>
      </c>
      <c r="KB381">
        <v>29.6854</v>
      </c>
      <c r="KC381">
        <v>29.6778</v>
      </c>
      <c r="KD381">
        <v>55.1329</v>
      </c>
      <c r="KE381">
        <v>17.1768</v>
      </c>
      <c r="KF381">
        <v>41.1655</v>
      </c>
      <c r="KG381">
        <v>29.2257</v>
      </c>
      <c r="KH381">
        <v>1255.74</v>
      </c>
      <c r="KI381">
        <v>17.2281</v>
      </c>
      <c r="KJ381">
        <v>101.798</v>
      </c>
      <c r="KK381">
        <v>91.4686</v>
      </c>
    </row>
    <row r="382" spans="1:297">
      <c r="A382">
        <v>364</v>
      </c>
      <c r="B382">
        <v>1758574499.1</v>
      </c>
      <c r="C382">
        <v>9721.5</v>
      </c>
      <c r="D382" t="s">
        <v>1176</v>
      </c>
      <c r="E382" t="s">
        <v>1177</v>
      </c>
      <c r="F382">
        <v>5</v>
      </c>
      <c r="G382" t="s">
        <v>1027</v>
      </c>
      <c r="H382" t="s">
        <v>438</v>
      </c>
      <c r="I382">
        <v>1758574491.314285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(EA382+(U382+2*0.95*5.67E-8*(((EA382+$B$9)+273)^4-(EA382+273)^4)-44100*J382)/(1.84*29.3*R382+8*0.95*5.67E-8*(EA382+273)^3))</f>
        <v>0</v>
      </c>
      <c r="W382">
        <f>($C$9*EB382+$D$9*EC382+$E$9*V382)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2*0.95*5.67E-8*(((EA382+$B$9)+273)^4-(W382+273)^4)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1263.679362664805</v>
      </c>
      <c r="AK382">
        <v>1209.464363636363</v>
      </c>
      <c r="AL382">
        <v>3.409724926460532</v>
      </c>
      <c r="AM382">
        <v>64.87890577016289</v>
      </c>
      <c r="AN382">
        <f>(AP382 - AO382 + DY382*1E3/(8.314*(EA382+273.15)) * AR382/DX382 * AQ382) * DX382/(100*DL382) * 1000/(1000 - AP382)</f>
        <v>0</v>
      </c>
      <c r="AO382">
        <v>17.13633994210361</v>
      </c>
      <c r="AP382">
        <v>23.62968606060606</v>
      </c>
      <c r="AQ382">
        <v>-2.449025613601414E-05</v>
      </c>
      <c r="AR382">
        <v>105.4873965912512</v>
      </c>
      <c r="AS382">
        <v>0</v>
      </c>
      <c r="AT382">
        <v>0</v>
      </c>
      <c r="AU382">
        <f>IF(AS382*$H$15&gt;=AW382,1.0,(AW382/(AW382-AS382*$H$15)))</f>
        <v>0</v>
      </c>
      <c r="AV382">
        <f>(AU382-1)*100</f>
        <v>0</v>
      </c>
      <c r="AW382">
        <f>MAX(0,($B$15+$C$15*EF382)/(1+$D$15*EF382)*DY382/(EA382+273)*$E$15)</f>
        <v>0</v>
      </c>
      <c r="AX382" t="s">
        <v>439</v>
      </c>
      <c r="AY382" t="s">
        <v>439</v>
      </c>
      <c r="AZ382">
        <v>0</v>
      </c>
      <c r="BA382">
        <v>0</v>
      </c>
      <c r="BB382">
        <f>1-AZ382/BA382</f>
        <v>0</v>
      </c>
      <c r="BC382">
        <v>0</v>
      </c>
      <c r="BD382" t="s">
        <v>439</v>
      </c>
      <c r="BE382" t="s">
        <v>439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439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$B$13*EG382+$C$13*EH382+$F$13*ES382*(1-EV382)</f>
        <v>0</v>
      </c>
      <c r="DI382">
        <f>DH382*DJ382</f>
        <v>0</v>
      </c>
      <c r="DJ382">
        <f>($B$13*$D$11+$C$13*$D$11+$F$13*((FF382+EX382)/MAX(FF382+EX382+FG382, 0.1)*$I$11+FG382/MAX(FF382+EX382+FG382, 0.1)*$J$11))/($B$13+$C$13+$F$13)</f>
        <v>0</v>
      </c>
      <c r="DK382">
        <f>($B$13*$K$11+$C$13*$K$11+$F$13*((FF382+EX382)/MAX(FF382+EX382+FG382, 0.1)*$P$11+FG382/MAX(FF382+EX382+FG382, 0.1)*$Q$11))/($B$13+$C$13+$F$13)</f>
        <v>0</v>
      </c>
      <c r="DL382">
        <v>5.18</v>
      </c>
      <c r="DM382">
        <v>0.5</v>
      </c>
      <c r="DN382" t="s">
        <v>440</v>
      </c>
      <c r="DO382">
        <v>2</v>
      </c>
      <c r="DP382" t="b">
        <v>1</v>
      </c>
      <c r="DQ382">
        <v>1758574491.314285</v>
      </c>
      <c r="DR382">
        <v>1156.587857142857</v>
      </c>
      <c r="DS382">
        <v>1225.983214285714</v>
      </c>
      <c r="DT382">
        <v>23.64479285714285</v>
      </c>
      <c r="DU382">
        <v>17.12825</v>
      </c>
      <c r="DV382">
        <v>1157.376428571429</v>
      </c>
      <c r="DW382">
        <v>23.33265</v>
      </c>
      <c r="DX382">
        <v>499.9910714285714</v>
      </c>
      <c r="DY382">
        <v>89.82731785714284</v>
      </c>
      <c r="DZ382">
        <v>0.068522475</v>
      </c>
      <c r="EA382">
        <v>30.02105357142857</v>
      </c>
      <c r="EB382">
        <v>29.98248571428571</v>
      </c>
      <c r="EC382">
        <v>999.9000000000002</v>
      </c>
      <c r="ED382">
        <v>0</v>
      </c>
      <c r="EE382">
        <v>0</v>
      </c>
      <c r="EF382">
        <v>10001.87357142857</v>
      </c>
      <c r="EG382">
        <v>0</v>
      </c>
      <c r="EH382">
        <v>8.804570357142858</v>
      </c>
      <c r="EI382">
        <v>-69.39466785714286</v>
      </c>
      <c r="EJ382">
        <v>1184.598214285714</v>
      </c>
      <c r="EK382">
        <v>1247.348214285714</v>
      </c>
      <c r="EL382">
        <v>6.516545714285715</v>
      </c>
      <c r="EM382">
        <v>1225.983214285714</v>
      </c>
      <c r="EN382">
        <v>17.12825</v>
      </c>
      <c r="EO382">
        <v>2.123948214285714</v>
      </c>
      <c r="EP382">
        <v>1.538585714285714</v>
      </c>
      <c r="EQ382">
        <v>18.39993214285715</v>
      </c>
      <c r="ER382">
        <v>13.357075</v>
      </c>
      <c r="ES382">
        <v>2000.003928571429</v>
      </c>
      <c r="ET382">
        <v>0.9799983571428571</v>
      </c>
      <c r="EU382">
        <v>0.02000144285714286</v>
      </c>
      <c r="EV382">
        <v>0</v>
      </c>
      <c r="EW382">
        <v>901.8628214285712</v>
      </c>
      <c r="EX382">
        <v>5.00078</v>
      </c>
      <c r="EY382">
        <v>17996.74285714286</v>
      </c>
      <c r="EZ382">
        <v>16379.65714285714</v>
      </c>
      <c r="FA382">
        <v>39.96846428571428</v>
      </c>
      <c r="FB382">
        <v>40.60925</v>
      </c>
      <c r="FC382">
        <v>39.98410714285713</v>
      </c>
      <c r="FD382">
        <v>40.38592857142856</v>
      </c>
      <c r="FE382">
        <v>41.25421428571428</v>
      </c>
      <c r="FF382">
        <v>1955.103928571429</v>
      </c>
      <c r="FG382">
        <v>39.9</v>
      </c>
      <c r="FH382">
        <v>0</v>
      </c>
      <c r="FI382">
        <v>1758574497.6</v>
      </c>
      <c r="FJ382">
        <v>0</v>
      </c>
      <c r="FK382">
        <v>901.4903600000002</v>
      </c>
      <c r="FL382">
        <v>-24.20046158593133</v>
      </c>
      <c r="FM382">
        <v>-488.2769236683385</v>
      </c>
      <c r="FN382">
        <v>17988.804</v>
      </c>
      <c r="FO382">
        <v>15</v>
      </c>
      <c r="FP382">
        <v>0</v>
      </c>
      <c r="FQ382" t="s">
        <v>441</v>
      </c>
      <c r="FR382">
        <v>1746989605.5</v>
      </c>
      <c r="FS382">
        <v>1746989593.5</v>
      </c>
      <c r="FT382">
        <v>0</v>
      </c>
      <c r="FU382">
        <v>-0.274</v>
      </c>
      <c r="FV382">
        <v>-0.002</v>
      </c>
      <c r="FW382">
        <v>2.549</v>
      </c>
      <c r="FX382">
        <v>0.129</v>
      </c>
      <c r="FY382">
        <v>420</v>
      </c>
      <c r="FZ382">
        <v>17</v>
      </c>
      <c r="GA382">
        <v>0.02</v>
      </c>
      <c r="GB382">
        <v>0.04</v>
      </c>
      <c r="GC382">
        <v>-69.3432775</v>
      </c>
      <c r="GD382">
        <v>-0.899942589117936</v>
      </c>
      <c r="GE382">
        <v>0.1060780667421399</v>
      </c>
      <c r="GF382">
        <v>0</v>
      </c>
      <c r="GG382">
        <v>902.9887352941176</v>
      </c>
      <c r="GH382">
        <v>-23.11375094283597</v>
      </c>
      <c r="GI382">
        <v>2.277116446799273</v>
      </c>
      <c r="GJ382">
        <v>0</v>
      </c>
      <c r="GK382">
        <v>6.52437075</v>
      </c>
      <c r="GL382">
        <v>-0.1625332457786198</v>
      </c>
      <c r="GM382">
        <v>0.01590848128947256</v>
      </c>
      <c r="GN382">
        <v>0</v>
      </c>
      <c r="GO382">
        <v>0</v>
      </c>
      <c r="GP382">
        <v>3</v>
      </c>
      <c r="GQ382" t="s">
        <v>456</v>
      </c>
      <c r="GR382">
        <v>3.10182</v>
      </c>
      <c r="GS382">
        <v>2.72668</v>
      </c>
      <c r="GT382">
        <v>0.177199</v>
      </c>
      <c r="GU382">
        <v>0.183405</v>
      </c>
      <c r="GV382">
        <v>0.105742</v>
      </c>
      <c r="GW382">
        <v>0.08530840000000001</v>
      </c>
      <c r="GX382">
        <v>21472.5</v>
      </c>
      <c r="GY382">
        <v>19388.6</v>
      </c>
      <c r="GZ382">
        <v>26661.5</v>
      </c>
      <c r="HA382">
        <v>23967.5</v>
      </c>
      <c r="HB382">
        <v>38164.5</v>
      </c>
      <c r="HC382">
        <v>32434.6</v>
      </c>
      <c r="HD382">
        <v>46561.1</v>
      </c>
      <c r="HE382">
        <v>37934.6</v>
      </c>
      <c r="HF382">
        <v>1.869</v>
      </c>
      <c r="HG382">
        <v>1.83452</v>
      </c>
      <c r="HH382">
        <v>0.10287</v>
      </c>
      <c r="HI382">
        <v>0</v>
      </c>
      <c r="HJ382">
        <v>28.2944</v>
      </c>
      <c r="HK382">
        <v>999.9</v>
      </c>
      <c r="HL382">
        <v>38.3</v>
      </c>
      <c r="HM382">
        <v>32.8</v>
      </c>
      <c r="HN382">
        <v>21.3012</v>
      </c>
      <c r="HO382">
        <v>60.935</v>
      </c>
      <c r="HP382">
        <v>22.6562</v>
      </c>
      <c r="HQ382">
        <v>1</v>
      </c>
      <c r="HR382">
        <v>0.16984</v>
      </c>
      <c r="HS382">
        <v>-0.639158</v>
      </c>
      <c r="HT382">
        <v>20.279</v>
      </c>
      <c r="HU382">
        <v>5.21025</v>
      </c>
      <c r="HV382">
        <v>11.98</v>
      </c>
      <c r="HW382">
        <v>4.96345</v>
      </c>
      <c r="HX382">
        <v>3.27453</v>
      </c>
      <c r="HY382">
        <v>9999</v>
      </c>
      <c r="HZ382">
        <v>9999</v>
      </c>
      <c r="IA382">
        <v>9999</v>
      </c>
      <c r="IB382">
        <v>999.9</v>
      </c>
      <c r="IC382">
        <v>1.86392</v>
      </c>
      <c r="ID382">
        <v>1.86006</v>
      </c>
      <c r="IE382">
        <v>1.8584</v>
      </c>
      <c r="IF382">
        <v>1.85974</v>
      </c>
      <c r="IG382">
        <v>1.85989</v>
      </c>
      <c r="IH382">
        <v>1.85838</v>
      </c>
      <c r="II382">
        <v>1.85745</v>
      </c>
      <c r="IJ382">
        <v>1.85242</v>
      </c>
      <c r="IK382">
        <v>0</v>
      </c>
      <c r="IL382">
        <v>0</v>
      </c>
      <c r="IM382">
        <v>0</v>
      </c>
      <c r="IN382">
        <v>0</v>
      </c>
      <c r="IO382" t="s">
        <v>443</v>
      </c>
      <c r="IP382" t="s">
        <v>444</v>
      </c>
      <c r="IQ382" t="s">
        <v>445</v>
      </c>
      <c r="IR382" t="s">
        <v>445</v>
      </c>
      <c r="IS382" t="s">
        <v>445</v>
      </c>
      <c r="IT382" t="s">
        <v>445</v>
      </c>
      <c r="IU382">
        <v>0</v>
      </c>
      <c r="IV382">
        <v>100</v>
      </c>
      <c r="IW382">
        <v>100</v>
      </c>
      <c r="IX382">
        <v>-0.76</v>
      </c>
      <c r="IY382">
        <v>0.3118</v>
      </c>
      <c r="IZ382">
        <v>-1.088691465271074</v>
      </c>
      <c r="JA382">
        <v>-0.0009653133281458612</v>
      </c>
      <c r="JB382">
        <v>1.467522864134924E-06</v>
      </c>
      <c r="JC382">
        <v>-3.533429210606989E-10</v>
      </c>
      <c r="JD382">
        <v>0.001055554131792665</v>
      </c>
      <c r="JE382">
        <v>0.003653998214210923</v>
      </c>
      <c r="JF382">
        <v>0.0003927652080039181</v>
      </c>
      <c r="JG382">
        <v>9.453655735445027E-07</v>
      </c>
      <c r="JH382">
        <v>2</v>
      </c>
      <c r="JI382">
        <v>1975</v>
      </c>
      <c r="JJ382">
        <v>1</v>
      </c>
      <c r="JK382">
        <v>27</v>
      </c>
      <c r="JL382">
        <v>193081.6</v>
      </c>
      <c r="JM382">
        <v>193081.8</v>
      </c>
      <c r="JN382">
        <v>2.77588</v>
      </c>
      <c r="JO382">
        <v>2.62451</v>
      </c>
      <c r="JP382">
        <v>1.49658</v>
      </c>
      <c r="JQ382">
        <v>2.34985</v>
      </c>
      <c r="JR382">
        <v>1.54907</v>
      </c>
      <c r="JS382">
        <v>2.39136</v>
      </c>
      <c r="JT382">
        <v>37.1941</v>
      </c>
      <c r="JU382">
        <v>24.1751</v>
      </c>
      <c r="JV382">
        <v>18</v>
      </c>
      <c r="JW382">
        <v>486.507</v>
      </c>
      <c r="JX382">
        <v>479.083</v>
      </c>
      <c r="JY382">
        <v>29.2219</v>
      </c>
      <c r="JZ382">
        <v>29.46</v>
      </c>
      <c r="KA382">
        <v>29.9998</v>
      </c>
      <c r="KB382">
        <v>29.6828</v>
      </c>
      <c r="KC382">
        <v>29.6754</v>
      </c>
      <c r="KD382">
        <v>55.6927</v>
      </c>
      <c r="KE382">
        <v>16.8706</v>
      </c>
      <c r="KF382">
        <v>40.7948</v>
      </c>
      <c r="KG382">
        <v>29.2401</v>
      </c>
      <c r="KH382">
        <v>1275.77</v>
      </c>
      <c r="KI382">
        <v>17.2473</v>
      </c>
      <c r="KJ382">
        <v>101.799</v>
      </c>
      <c r="KK382">
        <v>91.4696</v>
      </c>
    </row>
    <row r="383" spans="1:297">
      <c r="A383">
        <v>365</v>
      </c>
      <c r="B383">
        <v>1758574504.1</v>
      </c>
      <c r="C383">
        <v>9726.5</v>
      </c>
      <c r="D383" t="s">
        <v>1178</v>
      </c>
      <c r="E383" t="s">
        <v>1179</v>
      </c>
      <c r="F383">
        <v>5</v>
      </c>
      <c r="G383" t="s">
        <v>1027</v>
      </c>
      <c r="H383" t="s">
        <v>438</v>
      </c>
      <c r="I383">
        <v>1758574496.6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(EA383+(U383+2*0.95*5.67E-8*(((EA383+$B$9)+273)^4-(EA383+273)^4)-44100*J383)/(1.84*29.3*R383+8*0.95*5.67E-8*(EA383+273)^3))</f>
        <v>0</v>
      </c>
      <c r="W383">
        <f>($C$9*EB383+$D$9*EC383+$E$9*V383)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2*0.95*5.67E-8*(((EA383+$B$9)+273)^4-(W383+273)^4)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1280.49671072982</v>
      </c>
      <c r="AK383">
        <v>1226.624666666667</v>
      </c>
      <c r="AL383">
        <v>3.441825532242024</v>
      </c>
      <c r="AM383">
        <v>64.87890577016289</v>
      </c>
      <c r="AN383">
        <f>(AP383 - AO383 + DY383*1E3/(8.314*(EA383+273.15)) * AR383/DX383 * AQ383) * DX383/(100*DL383) * 1000/(1000 - AP383)</f>
        <v>0</v>
      </c>
      <c r="AO383">
        <v>17.12441508114101</v>
      </c>
      <c r="AP383">
        <v>23.61683696969696</v>
      </c>
      <c r="AQ383">
        <v>-4.754875887840373E-05</v>
      </c>
      <c r="AR383">
        <v>105.4873965912512</v>
      </c>
      <c r="AS383">
        <v>0</v>
      </c>
      <c r="AT383">
        <v>0</v>
      </c>
      <c r="AU383">
        <f>IF(AS383*$H$15&gt;=AW383,1.0,(AW383/(AW383-AS383*$H$15)))</f>
        <v>0</v>
      </c>
      <c r="AV383">
        <f>(AU383-1)*100</f>
        <v>0</v>
      </c>
      <c r="AW383">
        <f>MAX(0,($B$15+$C$15*EF383)/(1+$D$15*EF383)*DY383/(EA383+273)*$E$15)</f>
        <v>0</v>
      </c>
      <c r="AX383" t="s">
        <v>439</v>
      </c>
      <c r="AY383" t="s">
        <v>439</v>
      </c>
      <c r="AZ383">
        <v>0</v>
      </c>
      <c r="BA383">
        <v>0</v>
      </c>
      <c r="BB383">
        <f>1-AZ383/BA383</f>
        <v>0</v>
      </c>
      <c r="BC383">
        <v>0</v>
      </c>
      <c r="BD383" t="s">
        <v>439</v>
      </c>
      <c r="BE383" t="s">
        <v>439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439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$B$13*EG383+$C$13*EH383+$F$13*ES383*(1-EV383)</f>
        <v>0</v>
      </c>
      <c r="DI383">
        <f>DH383*DJ383</f>
        <v>0</v>
      </c>
      <c r="DJ383">
        <f>($B$13*$D$11+$C$13*$D$11+$F$13*((FF383+EX383)/MAX(FF383+EX383+FG383, 0.1)*$I$11+FG383/MAX(FF383+EX383+FG383, 0.1)*$J$11))/($B$13+$C$13+$F$13)</f>
        <v>0</v>
      </c>
      <c r="DK383">
        <f>($B$13*$K$11+$C$13*$K$11+$F$13*((FF383+EX383)/MAX(FF383+EX383+FG383, 0.1)*$P$11+FG383/MAX(FF383+EX383+FG383, 0.1)*$Q$11))/($B$13+$C$13+$F$13)</f>
        <v>0</v>
      </c>
      <c r="DL383">
        <v>5.18</v>
      </c>
      <c r="DM383">
        <v>0.5</v>
      </c>
      <c r="DN383" t="s">
        <v>440</v>
      </c>
      <c r="DO383">
        <v>2</v>
      </c>
      <c r="DP383" t="b">
        <v>1</v>
      </c>
      <c r="DQ383">
        <v>1758574496.6</v>
      </c>
      <c r="DR383">
        <v>1174.238148148148</v>
      </c>
      <c r="DS383">
        <v>1243.636296296296</v>
      </c>
      <c r="DT383">
        <v>23.63368518518519</v>
      </c>
      <c r="DU383">
        <v>17.12886666666667</v>
      </c>
      <c r="DV383">
        <v>1175.008518518518</v>
      </c>
      <c r="DW383">
        <v>23.32180740740741</v>
      </c>
      <c r="DX383">
        <v>500.0531851851851</v>
      </c>
      <c r="DY383">
        <v>89.82796296296296</v>
      </c>
      <c r="DZ383">
        <v>0.06837242222222223</v>
      </c>
      <c r="EA383">
        <v>30.01852962962963</v>
      </c>
      <c r="EB383">
        <v>29.97749629629629</v>
      </c>
      <c r="EC383">
        <v>999.9000000000001</v>
      </c>
      <c r="ED383">
        <v>0</v>
      </c>
      <c r="EE383">
        <v>0</v>
      </c>
      <c r="EF383">
        <v>10009.16259259259</v>
      </c>
      <c r="EG383">
        <v>0</v>
      </c>
      <c r="EH383">
        <v>8.807475555555557</v>
      </c>
      <c r="EI383">
        <v>-69.39795925925925</v>
      </c>
      <c r="EJ383">
        <v>1202.662222222222</v>
      </c>
      <c r="EK383">
        <v>1265.30962962963</v>
      </c>
      <c r="EL383">
        <v>6.504837777777777</v>
      </c>
      <c r="EM383">
        <v>1243.636296296296</v>
      </c>
      <c r="EN383">
        <v>17.12886666666667</v>
      </c>
      <c r="EO383">
        <v>2.122965925925925</v>
      </c>
      <c r="EP383">
        <v>1.538651111111111</v>
      </c>
      <c r="EQ383">
        <v>18.39255185185185</v>
      </c>
      <c r="ER383">
        <v>13.35772962962963</v>
      </c>
      <c r="ES383">
        <v>2000.001851851852</v>
      </c>
      <c r="ET383">
        <v>0.9799984444444445</v>
      </c>
      <c r="EU383">
        <v>0.02000135555555556</v>
      </c>
      <c r="EV383">
        <v>0</v>
      </c>
      <c r="EW383">
        <v>899.6042962962963</v>
      </c>
      <c r="EX383">
        <v>5.00078</v>
      </c>
      <c r="EY383">
        <v>17952.93333333333</v>
      </c>
      <c r="EZ383">
        <v>16379.64074074074</v>
      </c>
      <c r="FA383">
        <v>39.9604074074074</v>
      </c>
      <c r="FB383">
        <v>40.611</v>
      </c>
      <c r="FC383">
        <v>39.93955555555555</v>
      </c>
      <c r="FD383">
        <v>40.39329629629629</v>
      </c>
      <c r="FE383">
        <v>41.23359259259258</v>
      </c>
      <c r="FF383">
        <v>1955.101851851852</v>
      </c>
      <c r="FG383">
        <v>39.9</v>
      </c>
      <c r="FH383">
        <v>0</v>
      </c>
      <c r="FI383">
        <v>1758574502.4</v>
      </c>
      <c r="FJ383">
        <v>0</v>
      </c>
      <c r="FK383">
        <v>899.4068000000001</v>
      </c>
      <c r="FL383">
        <v>-26.34769227055912</v>
      </c>
      <c r="FM383">
        <v>-516.8692298404303</v>
      </c>
      <c r="FN383">
        <v>17948.576</v>
      </c>
      <c r="FO383">
        <v>15</v>
      </c>
      <c r="FP383">
        <v>0</v>
      </c>
      <c r="FQ383" t="s">
        <v>441</v>
      </c>
      <c r="FR383">
        <v>1746989605.5</v>
      </c>
      <c r="FS383">
        <v>1746989593.5</v>
      </c>
      <c r="FT383">
        <v>0</v>
      </c>
      <c r="FU383">
        <v>-0.274</v>
      </c>
      <c r="FV383">
        <v>-0.002</v>
      </c>
      <c r="FW383">
        <v>2.549</v>
      </c>
      <c r="FX383">
        <v>0.129</v>
      </c>
      <c r="FY383">
        <v>420</v>
      </c>
      <c r="FZ383">
        <v>17</v>
      </c>
      <c r="GA383">
        <v>0.02</v>
      </c>
      <c r="GB383">
        <v>0.04</v>
      </c>
      <c r="GC383">
        <v>-69.38961500000001</v>
      </c>
      <c r="GD383">
        <v>-0.2326851782361562</v>
      </c>
      <c r="GE383">
        <v>0.06515774915541452</v>
      </c>
      <c r="GF383">
        <v>1</v>
      </c>
      <c r="GG383">
        <v>901.0270294117646</v>
      </c>
      <c r="GH383">
        <v>-24.92462950334388</v>
      </c>
      <c r="GI383">
        <v>2.458630219849764</v>
      </c>
      <c r="GJ383">
        <v>0</v>
      </c>
      <c r="GK383">
        <v>6.513473250000001</v>
      </c>
      <c r="GL383">
        <v>-0.1386070919324593</v>
      </c>
      <c r="GM383">
        <v>0.01461035769368772</v>
      </c>
      <c r="GN383">
        <v>0</v>
      </c>
      <c r="GO383">
        <v>1</v>
      </c>
      <c r="GP383">
        <v>3</v>
      </c>
      <c r="GQ383" t="s">
        <v>451</v>
      </c>
      <c r="GR383">
        <v>3.10166</v>
      </c>
      <c r="GS383">
        <v>2.72616</v>
      </c>
      <c r="GT383">
        <v>0.178749</v>
      </c>
      <c r="GU383">
        <v>0.184898</v>
      </c>
      <c r="GV383">
        <v>0.105703</v>
      </c>
      <c r="GW383">
        <v>0.0854135</v>
      </c>
      <c r="GX383">
        <v>21432.3</v>
      </c>
      <c r="GY383">
        <v>19353.3</v>
      </c>
      <c r="GZ383">
        <v>26661.8</v>
      </c>
      <c r="HA383">
        <v>23967.6</v>
      </c>
      <c r="HB383">
        <v>38166.7</v>
      </c>
      <c r="HC383">
        <v>32431.4</v>
      </c>
      <c r="HD383">
        <v>46561.6</v>
      </c>
      <c r="HE383">
        <v>37935.1</v>
      </c>
      <c r="HF383">
        <v>1.86857</v>
      </c>
      <c r="HG383">
        <v>1.835</v>
      </c>
      <c r="HH383">
        <v>0.103794</v>
      </c>
      <c r="HI383">
        <v>0</v>
      </c>
      <c r="HJ383">
        <v>28.2886</v>
      </c>
      <c r="HK383">
        <v>999.9</v>
      </c>
      <c r="HL383">
        <v>38.3</v>
      </c>
      <c r="HM383">
        <v>32.8</v>
      </c>
      <c r="HN383">
        <v>21.3003</v>
      </c>
      <c r="HO383">
        <v>60.765</v>
      </c>
      <c r="HP383">
        <v>22.7204</v>
      </c>
      <c r="HQ383">
        <v>1</v>
      </c>
      <c r="HR383">
        <v>0.169487</v>
      </c>
      <c r="HS383">
        <v>-0.67219</v>
      </c>
      <c r="HT383">
        <v>20.2786</v>
      </c>
      <c r="HU383">
        <v>5.21025</v>
      </c>
      <c r="HV383">
        <v>11.98</v>
      </c>
      <c r="HW383">
        <v>4.9636</v>
      </c>
      <c r="HX383">
        <v>3.27453</v>
      </c>
      <c r="HY383">
        <v>9999</v>
      </c>
      <c r="HZ383">
        <v>9999</v>
      </c>
      <c r="IA383">
        <v>9999</v>
      </c>
      <c r="IB383">
        <v>999.9</v>
      </c>
      <c r="IC383">
        <v>1.8639</v>
      </c>
      <c r="ID383">
        <v>1.86006</v>
      </c>
      <c r="IE383">
        <v>1.8584</v>
      </c>
      <c r="IF383">
        <v>1.85974</v>
      </c>
      <c r="IG383">
        <v>1.85989</v>
      </c>
      <c r="IH383">
        <v>1.85837</v>
      </c>
      <c r="II383">
        <v>1.85745</v>
      </c>
      <c r="IJ383">
        <v>1.85242</v>
      </c>
      <c r="IK383">
        <v>0</v>
      </c>
      <c r="IL383">
        <v>0</v>
      </c>
      <c r="IM383">
        <v>0</v>
      </c>
      <c r="IN383">
        <v>0</v>
      </c>
      <c r="IO383" t="s">
        <v>443</v>
      </c>
      <c r="IP383" t="s">
        <v>444</v>
      </c>
      <c r="IQ383" t="s">
        <v>445</v>
      </c>
      <c r="IR383" t="s">
        <v>445</v>
      </c>
      <c r="IS383" t="s">
        <v>445</v>
      </c>
      <c r="IT383" t="s">
        <v>445</v>
      </c>
      <c r="IU383">
        <v>0</v>
      </c>
      <c r="IV383">
        <v>100</v>
      </c>
      <c r="IW383">
        <v>100</v>
      </c>
      <c r="IX383">
        <v>-0.74</v>
      </c>
      <c r="IY383">
        <v>0.3115</v>
      </c>
      <c r="IZ383">
        <v>-1.088691465271074</v>
      </c>
      <c r="JA383">
        <v>-0.0009653133281458612</v>
      </c>
      <c r="JB383">
        <v>1.467522864134924E-06</v>
      </c>
      <c r="JC383">
        <v>-3.533429210606989E-10</v>
      </c>
      <c r="JD383">
        <v>0.001055554131792665</v>
      </c>
      <c r="JE383">
        <v>0.003653998214210923</v>
      </c>
      <c r="JF383">
        <v>0.0003927652080039181</v>
      </c>
      <c r="JG383">
        <v>9.453655735445027E-07</v>
      </c>
      <c r="JH383">
        <v>2</v>
      </c>
      <c r="JI383">
        <v>1975</v>
      </c>
      <c r="JJ383">
        <v>1</v>
      </c>
      <c r="JK383">
        <v>27</v>
      </c>
      <c r="JL383">
        <v>193081.6</v>
      </c>
      <c r="JM383">
        <v>193081.8</v>
      </c>
      <c r="JN383">
        <v>2.8064</v>
      </c>
      <c r="JO383">
        <v>2.60986</v>
      </c>
      <c r="JP383">
        <v>1.49658</v>
      </c>
      <c r="JQ383">
        <v>2.35107</v>
      </c>
      <c r="JR383">
        <v>1.54907</v>
      </c>
      <c r="JS383">
        <v>2.44629</v>
      </c>
      <c r="JT383">
        <v>37.1941</v>
      </c>
      <c r="JU383">
        <v>24.1751</v>
      </c>
      <c r="JV383">
        <v>18</v>
      </c>
      <c r="JW383">
        <v>486.237</v>
      </c>
      <c r="JX383">
        <v>479.369</v>
      </c>
      <c r="JY383">
        <v>29.2421</v>
      </c>
      <c r="JZ383">
        <v>29.4569</v>
      </c>
      <c r="KA383">
        <v>29.9999</v>
      </c>
      <c r="KB383">
        <v>29.6803</v>
      </c>
      <c r="KC383">
        <v>29.6728</v>
      </c>
      <c r="KD383">
        <v>56.3214</v>
      </c>
      <c r="KE383">
        <v>16.5707</v>
      </c>
      <c r="KF383">
        <v>40.7948</v>
      </c>
      <c r="KG383">
        <v>29.2584</v>
      </c>
      <c r="KH383">
        <v>1289.13</v>
      </c>
      <c r="KI383">
        <v>17.2825</v>
      </c>
      <c r="KJ383">
        <v>101.8</v>
      </c>
      <c r="KK383">
        <v>91.4706</v>
      </c>
    </row>
    <row r="384" spans="1:297">
      <c r="A384">
        <v>366</v>
      </c>
      <c r="B384">
        <v>1758574509.1</v>
      </c>
      <c r="C384">
        <v>9731.5</v>
      </c>
      <c r="D384" t="s">
        <v>1180</v>
      </c>
      <c r="E384" t="s">
        <v>1181</v>
      </c>
      <c r="F384">
        <v>5</v>
      </c>
      <c r="G384" t="s">
        <v>1027</v>
      </c>
      <c r="H384" t="s">
        <v>438</v>
      </c>
      <c r="I384">
        <v>1758574501.314285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(EA384+(U384+2*0.95*5.67E-8*(((EA384+$B$9)+273)^4-(EA384+273)^4)-44100*J384)/(1.84*29.3*R384+8*0.95*5.67E-8*(EA384+273)^3))</f>
        <v>0</v>
      </c>
      <c r="W384">
        <f>($C$9*EB384+$D$9*EC384+$E$9*V384)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2*0.95*5.67E-8*(((EA384+$B$9)+273)^4-(W384+273)^4)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1297.670506353126</v>
      </c>
      <c r="AK384">
        <v>1243.733090909091</v>
      </c>
      <c r="AL384">
        <v>3.423523714898335</v>
      </c>
      <c r="AM384">
        <v>64.87890577016289</v>
      </c>
      <c r="AN384">
        <f>(AP384 - AO384 + DY384*1E3/(8.314*(EA384+273.15)) * AR384/DX384 * AQ384) * DX384/(100*DL384) * 1000/(1000 - AP384)</f>
        <v>0</v>
      </c>
      <c r="AO384">
        <v>17.21256620816673</v>
      </c>
      <c r="AP384">
        <v>23.63146606060606</v>
      </c>
      <c r="AQ384">
        <v>5.308322266985291E-05</v>
      </c>
      <c r="AR384">
        <v>105.4873965912512</v>
      </c>
      <c r="AS384">
        <v>0</v>
      </c>
      <c r="AT384">
        <v>0</v>
      </c>
      <c r="AU384">
        <f>IF(AS384*$H$15&gt;=AW384,1.0,(AW384/(AW384-AS384*$H$15)))</f>
        <v>0</v>
      </c>
      <c r="AV384">
        <f>(AU384-1)*100</f>
        <v>0</v>
      </c>
      <c r="AW384">
        <f>MAX(0,($B$15+$C$15*EF384)/(1+$D$15*EF384)*DY384/(EA384+273)*$E$15)</f>
        <v>0</v>
      </c>
      <c r="AX384" t="s">
        <v>439</v>
      </c>
      <c r="AY384" t="s">
        <v>439</v>
      </c>
      <c r="AZ384">
        <v>0</v>
      </c>
      <c r="BA384">
        <v>0</v>
      </c>
      <c r="BB384">
        <f>1-AZ384/BA384</f>
        <v>0</v>
      </c>
      <c r="BC384">
        <v>0</v>
      </c>
      <c r="BD384" t="s">
        <v>439</v>
      </c>
      <c r="BE384" t="s">
        <v>439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439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$B$13*EG384+$C$13*EH384+$F$13*ES384*(1-EV384)</f>
        <v>0</v>
      </c>
      <c r="DI384">
        <f>DH384*DJ384</f>
        <v>0</v>
      </c>
      <c r="DJ384">
        <f>($B$13*$D$11+$C$13*$D$11+$F$13*((FF384+EX384)/MAX(FF384+EX384+FG384, 0.1)*$I$11+FG384/MAX(FF384+EX384+FG384, 0.1)*$J$11))/($B$13+$C$13+$F$13)</f>
        <v>0</v>
      </c>
      <c r="DK384">
        <f>($B$13*$K$11+$C$13*$K$11+$F$13*((FF384+EX384)/MAX(FF384+EX384+FG384, 0.1)*$P$11+FG384/MAX(FF384+EX384+FG384, 0.1)*$Q$11))/($B$13+$C$13+$F$13)</f>
        <v>0</v>
      </c>
      <c r="DL384">
        <v>5.18</v>
      </c>
      <c r="DM384">
        <v>0.5</v>
      </c>
      <c r="DN384" t="s">
        <v>440</v>
      </c>
      <c r="DO384">
        <v>2</v>
      </c>
      <c r="DP384" t="b">
        <v>1</v>
      </c>
      <c r="DQ384">
        <v>1758574501.314285</v>
      </c>
      <c r="DR384">
        <v>1189.994642857143</v>
      </c>
      <c r="DS384">
        <v>1259.411785714286</v>
      </c>
      <c r="DT384">
        <v>23.62693214285714</v>
      </c>
      <c r="DU384">
        <v>17.15319642857143</v>
      </c>
      <c r="DV384">
        <v>1190.748214285714</v>
      </c>
      <c r="DW384">
        <v>23.3152</v>
      </c>
      <c r="DX384">
        <v>500.0848214285714</v>
      </c>
      <c r="DY384">
        <v>89.82833214285714</v>
      </c>
      <c r="DZ384">
        <v>0.06813675714285714</v>
      </c>
      <c r="EA384">
        <v>30.01862142857143</v>
      </c>
      <c r="EB384">
        <v>29.97712142857143</v>
      </c>
      <c r="EC384">
        <v>999.9000000000002</v>
      </c>
      <c r="ED384">
        <v>0</v>
      </c>
      <c r="EE384">
        <v>0</v>
      </c>
      <c r="EF384">
        <v>10010.92464285714</v>
      </c>
      <c r="EG384">
        <v>0</v>
      </c>
      <c r="EH384">
        <v>8.807335</v>
      </c>
      <c r="EI384">
        <v>-69.41786071428571</v>
      </c>
      <c r="EJ384">
        <v>1218.79</v>
      </c>
      <c r="EK384">
        <v>1281.3925</v>
      </c>
      <c r="EL384">
        <v>6.473742857142858</v>
      </c>
      <c r="EM384">
        <v>1259.411785714286</v>
      </c>
      <c r="EN384">
        <v>17.15319642857143</v>
      </c>
      <c r="EO384">
        <v>2.122367857142857</v>
      </c>
      <c r="EP384">
        <v>1.540843571428571</v>
      </c>
      <c r="EQ384">
        <v>18.38806071428572</v>
      </c>
      <c r="ER384">
        <v>13.37953928571429</v>
      </c>
      <c r="ES384">
        <v>1999.999642857143</v>
      </c>
      <c r="ET384">
        <v>0.9799984642857142</v>
      </c>
      <c r="EU384">
        <v>0.02000133571428572</v>
      </c>
      <c r="EV384">
        <v>0</v>
      </c>
      <c r="EW384">
        <v>897.5506785714285</v>
      </c>
      <c r="EX384">
        <v>5.00078</v>
      </c>
      <c r="EY384">
        <v>17911.38928571429</v>
      </c>
      <c r="EZ384">
        <v>16379.61428571428</v>
      </c>
      <c r="FA384">
        <v>39.96182142857143</v>
      </c>
      <c r="FB384">
        <v>40.60699999999999</v>
      </c>
      <c r="FC384">
        <v>39.97292857142857</v>
      </c>
      <c r="FD384">
        <v>40.39482142857143</v>
      </c>
      <c r="FE384">
        <v>41.16042857142856</v>
      </c>
      <c r="FF384">
        <v>1955.099642857143</v>
      </c>
      <c r="FG384">
        <v>39.9</v>
      </c>
      <c r="FH384">
        <v>0</v>
      </c>
      <c r="FI384">
        <v>1758574507.2</v>
      </c>
      <c r="FJ384">
        <v>0</v>
      </c>
      <c r="FK384">
        <v>897.3016400000001</v>
      </c>
      <c r="FL384">
        <v>-28.17130769384204</v>
      </c>
      <c r="FM384">
        <v>-549.4461538180041</v>
      </c>
      <c r="FN384">
        <v>17905.96</v>
      </c>
      <c r="FO384">
        <v>15</v>
      </c>
      <c r="FP384">
        <v>0</v>
      </c>
      <c r="FQ384" t="s">
        <v>441</v>
      </c>
      <c r="FR384">
        <v>1746989605.5</v>
      </c>
      <c r="FS384">
        <v>1746989593.5</v>
      </c>
      <c r="FT384">
        <v>0</v>
      </c>
      <c r="FU384">
        <v>-0.274</v>
      </c>
      <c r="FV384">
        <v>-0.002</v>
      </c>
      <c r="FW384">
        <v>2.549</v>
      </c>
      <c r="FX384">
        <v>0.129</v>
      </c>
      <c r="FY384">
        <v>420</v>
      </c>
      <c r="FZ384">
        <v>17</v>
      </c>
      <c r="GA384">
        <v>0.02</v>
      </c>
      <c r="GB384">
        <v>0.04</v>
      </c>
      <c r="GC384">
        <v>-69.40303414634145</v>
      </c>
      <c r="GD384">
        <v>-0.06264250871083324</v>
      </c>
      <c r="GE384">
        <v>0.06208019050824182</v>
      </c>
      <c r="GF384">
        <v>1</v>
      </c>
      <c r="GG384">
        <v>898.7250882352942</v>
      </c>
      <c r="GH384">
        <v>-26.39423988848404</v>
      </c>
      <c r="GI384">
        <v>2.60090758331018</v>
      </c>
      <c r="GJ384">
        <v>0</v>
      </c>
      <c r="GK384">
        <v>6.486252195121952</v>
      </c>
      <c r="GL384">
        <v>-0.3413276655052403</v>
      </c>
      <c r="GM384">
        <v>0.03837780128885465</v>
      </c>
      <c r="GN384">
        <v>0</v>
      </c>
      <c r="GO384">
        <v>1</v>
      </c>
      <c r="GP384">
        <v>3</v>
      </c>
      <c r="GQ384" t="s">
        <v>451</v>
      </c>
      <c r="GR384">
        <v>3.10196</v>
      </c>
      <c r="GS384">
        <v>2.72578</v>
      </c>
      <c r="GT384">
        <v>0.180277</v>
      </c>
      <c r="GU384">
        <v>0.186399</v>
      </c>
      <c r="GV384">
        <v>0.105753</v>
      </c>
      <c r="GW384">
        <v>0.0856809</v>
      </c>
      <c r="GX384">
        <v>21392.7</v>
      </c>
      <c r="GY384">
        <v>19317.8</v>
      </c>
      <c r="GZ384">
        <v>26662</v>
      </c>
      <c r="HA384">
        <v>23967.8</v>
      </c>
      <c r="HB384">
        <v>38165.2</v>
      </c>
      <c r="HC384">
        <v>32422.3</v>
      </c>
      <c r="HD384">
        <v>46562.1</v>
      </c>
      <c r="HE384">
        <v>37935.4</v>
      </c>
      <c r="HF384">
        <v>1.86952</v>
      </c>
      <c r="HG384">
        <v>1.8345</v>
      </c>
      <c r="HH384">
        <v>0.103973</v>
      </c>
      <c r="HI384">
        <v>0</v>
      </c>
      <c r="HJ384">
        <v>28.2833</v>
      </c>
      <c r="HK384">
        <v>999.9</v>
      </c>
      <c r="HL384">
        <v>38.2</v>
      </c>
      <c r="HM384">
        <v>32.8</v>
      </c>
      <c r="HN384">
        <v>21.2444</v>
      </c>
      <c r="HO384">
        <v>61.075</v>
      </c>
      <c r="HP384">
        <v>22.5881</v>
      </c>
      <c r="HQ384">
        <v>1</v>
      </c>
      <c r="HR384">
        <v>0.169459</v>
      </c>
      <c r="HS384">
        <v>-0.683546</v>
      </c>
      <c r="HT384">
        <v>20.2785</v>
      </c>
      <c r="HU384">
        <v>5.21055</v>
      </c>
      <c r="HV384">
        <v>11.98</v>
      </c>
      <c r="HW384">
        <v>4.96355</v>
      </c>
      <c r="HX384">
        <v>3.27458</v>
      </c>
      <c r="HY384">
        <v>9999</v>
      </c>
      <c r="HZ384">
        <v>9999</v>
      </c>
      <c r="IA384">
        <v>9999</v>
      </c>
      <c r="IB384">
        <v>999.9</v>
      </c>
      <c r="IC384">
        <v>1.8639</v>
      </c>
      <c r="ID384">
        <v>1.86006</v>
      </c>
      <c r="IE384">
        <v>1.85841</v>
      </c>
      <c r="IF384">
        <v>1.85975</v>
      </c>
      <c r="IG384">
        <v>1.85987</v>
      </c>
      <c r="IH384">
        <v>1.85837</v>
      </c>
      <c r="II384">
        <v>1.85745</v>
      </c>
      <c r="IJ384">
        <v>1.85242</v>
      </c>
      <c r="IK384">
        <v>0</v>
      </c>
      <c r="IL384">
        <v>0</v>
      </c>
      <c r="IM384">
        <v>0</v>
      </c>
      <c r="IN384">
        <v>0</v>
      </c>
      <c r="IO384" t="s">
        <v>443</v>
      </c>
      <c r="IP384" t="s">
        <v>444</v>
      </c>
      <c r="IQ384" t="s">
        <v>445</v>
      </c>
      <c r="IR384" t="s">
        <v>445</v>
      </c>
      <c r="IS384" t="s">
        <v>445</v>
      </c>
      <c r="IT384" t="s">
        <v>445</v>
      </c>
      <c r="IU384">
        <v>0</v>
      </c>
      <c r="IV384">
        <v>100</v>
      </c>
      <c r="IW384">
        <v>100</v>
      </c>
      <c r="IX384">
        <v>-0.73</v>
      </c>
      <c r="IY384">
        <v>0.3119</v>
      </c>
      <c r="IZ384">
        <v>-1.088691465271074</v>
      </c>
      <c r="JA384">
        <v>-0.0009653133281458612</v>
      </c>
      <c r="JB384">
        <v>1.467522864134924E-06</v>
      </c>
      <c r="JC384">
        <v>-3.533429210606989E-10</v>
      </c>
      <c r="JD384">
        <v>0.001055554131792665</v>
      </c>
      <c r="JE384">
        <v>0.003653998214210923</v>
      </c>
      <c r="JF384">
        <v>0.0003927652080039181</v>
      </c>
      <c r="JG384">
        <v>9.453655735445027E-07</v>
      </c>
      <c r="JH384">
        <v>2</v>
      </c>
      <c r="JI384">
        <v>1975</v>
      </c>
      <c r="JJ384">
        <v>1</v>
      </c>
      <c r="JK384">
        <v>27</v>
      </c>
      <c r="JL384">
        <v>193081.7</v>
      </c>
      <c r="JM384">
        <v>193081.9</v>
      </c>
      <c r="JN384">
        <v>2.83447</v>
      </c>
      <c r="JO384">
        <v>2.61719</v>
      </c>
      <c r="JP384">
        <v>1.49658</v>
      </c>
      <c r="JQ384">
        <v>2.34985</v>
      </c>
      <c r="JR384">
        <v>1.54907</v>
      </c>
      <c r="JS384">
        <v>2.46094</v>
      </c>
      <c r="JT384">
        <v>37.1941</v>
      </c>
      <c r="JU384">
        <v>24.1751</v>
      </c>
      <c r="JV384">
        <v>18</v>
      </c>
      <c r="JW384">
        <v>486.777</v>
      </c>
      <c r="JX384">
        <v>479.038</v>
      </c>
      <c r="JY384">
        <v>29.2639</v>
      </c>
      <c r="JZ384">
        <v>29.4539</v>
      </c>
      <c r="KA384">
        <v>29.9999</v>
      </c>
      <c r="KB384">
        <v>29.6778</v>
      </c>
      <c r="KC384">
        <v>29.6718</v>
      </c>
      <c r="KD384">
        <v>56.8717</v>
      </c>
      <c r="KE384">
        <v>16.5707</v>
      </c>
      <c r="KF384">
        <v>40.7948</v>
      </c>
      <c r="KG384">
        <v>29.274</v>
      </c>
      <c r="KH384">
        <v>1309.19</v>
      </c>
      <c r="KI384">
        <v>17.2933</v>
      </c>
      <c r="KJ384">
        <v>101.801</v>
      </c>
      <c r="KK384">
        <v>91.4713</v>
      </c>
    </row>
    <row r="385" spans="1:297">
      <c r="A385">
        <v>367</v>
      </c>
      <c r="B385">
        <v>1758574514.1</v>
      </c>
      <c r="C385">
        <v>9736.5</v>
      </c>
      <c r="D385" t="s">
        <v>1182</v>
      </c>
      <c r="E385" t="s">
        <v>1183</v>
      </c>
      <c r="F385">
        <v>5</v>
      </c>
      <c r="G385" t="s">
        <v>1027</v>
      </c>
      <c r="H385" t="s">
        <v>438</v>
      </c>
      <c r="I385">
        <v>1758574506.6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(EA385+(U385+2*0.95*5.67E-8*(((EA385+$B$9)+273)^4-(EA385+273)^4)-44100*J385)/(1.84*29.3*R385+8*0.95*5.67E-8*(EA385+273)^3))</f>
        <v>0</v>
      </c>
      <c r="W385">
        <f>($C$9*EB385+$D$9*EC385+$E$9*V385)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2*0.95*5.67E-8*(((EA385+$B$9)+273)^4-(W385+273)^4)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1314.808278074925</v>
      </c>
      <c r="AK385">
        <v>1260.920848484848</v>
      </c>
      <c r="AL385">
        <v>3.447487426722777</v>
      </c>
      <c r="AM385">
        <v>64.87890577016289</v>
      </c>
      <c r="AN385">
        <f>(AP385 - AO385 + DY385*1E3/(8.314*(EA385+273.15)) * AR385/DX385 * AQ385) * DX385/(100*DL385) * 1000/(1000 - AP385)</f>
        <v>0</v>
      </c>
      <c r="AO385">
        <v>17.23693289029679</v>
      </c>
      <c r="AP385">
        <v>23.64965090909089</v>
      </c>
      <c r="AQ385">
        <v>4.32429507592069E-05</v>
      </c>
      <c r="AR385">
        <v>105.4873965912512</v>
      </c>
      <c r="AS385">
        <v>0</v>
      </c>
      <c r="AT385">
        <v>0</v>
      </c>
      <c r="AU385">
        <f>IF(AS385*$H$15&gt;=AW385,1.0,(AW385/(AW385-AS385*$H$15)))</f>
        <v>0</v>
      </c>
      <c r="AV385">
        <f>(AU385-1)*100</f>
        <v>0</v>
      </c>
      <c r="AW385">
        <f>MAX(0,($B$15+$C$15*EF385)/(1+$D$15*EF385)*DY385/(EA385+273)*$E$15)</f>
        <v>0</v>
      </c>
      <c r="AX385" t="s">
        <v>439</v>
      </c>
      <c r="AY385" t="s">
        <v>439</v>
      </c>
      <c r="AZ385">
        <v>0</v>
      </c>
      <c r="BA385">
        <v>0</v>
      </c>
      <c r="BB385">
        <f>1-AZ385/BA385</f>
        <v>0</v>
      </c>
      <c r="BC385">
        <v>0</v>
      </c>
      <c r="BD385" t="s">
        <v>439</v>
      </c>
      <c r="BE385" t="s">
        <v>439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439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$B$13*EG385+$C$13*EH385+$F$13*ES385*(1-EV385)</f>
        <v>0</v>
      </c>
      <c r="DI385">
        <f>DH385*DJ385</f>
        <v>0</v>
      </c>
      <c r="DJ385">
        <f>($B$13*$D$11+$C$13*$D$11+$F$13*((FF385+EX385)/MAX(FF385+EX385+FG385, 0.1)*$I$11+FG385/MAX(FF385+EX385+FG385, 0.1)*$J$11))/($B$13+$C$13+$F$13)</f>
        <v>0</v>
      </c>
      <c r="DK385">
        <f>($B$13*$K$11+$C$13*$K$11+$F$13*((FF385+EX385)/MAX(FF385+EX385+FG385, 0.1)*$P$11+FG385/MAX(FF385+EX385+FG385, 0.1)*$Q$11))/($B$13+$C$13+$F$13)</f>
        <v>0</v>
      </c>
      <c r="DL385">
        <v>5.18</v>
      </c>
      <c r="DM385">
        <v>0.5</v>
      </c>
      <c r="DN385" t="s">
        <v>440</v>
      </c>
      <c r="DO385">
        <v>2</v>
      </c>
      <c r="DP385" t="b">
        <v>1</v>
      </c>
      <c r="DQ385">
        <v>1758574506.6</v>
      </c>
      <c r="DR385">
        <v>1207.66</v>
      </c>
      <c r="DS385">
        <v>1277.102222222222</v>
      </c>
      <c r="DT385">
        <v>23.63008888888889</v>
      </c>
      <c r="DU385">
        <v>17.18870740740741</v>
      </c>
      <c r="DV385">
        <v>1208.395555555556</v>
      </c>
      <c r="DW385">
        <v>23.31827407407408</v>
      </c>
      <c r="DX385">
        <v>500.0388888888888</v>
      </c>
      <c r="DY385">
        <v>89.8285925925926</v>
      </c>
      <c r="DZ385">
        <v>0.06796477407407407</v>
      </c>
      <c r="EA385">
        <v>30.01881481481482</v>
      </c>
      <c r="EB385">
        <v>29.97972222222222</v>
      </c>
      <c r="EC385">
        <v>999.9000000000001</v>
      </c>
      <c r="ED385">
        <v>0</v>
      </c>
      <c r="EE385">
        <v>0</v>
      </c>
      <c r="EF385">
        <v>10003.43666666667</v>
      </c>
      <c r="EG385">
        <v>0</v>
      </c>
      <c r="EH385">
        <v>8.806407037037037</v>
      </c>
      <c r="EI385">
        <v>-69.44321851851853</v>
      </c>
      <c r="EJ385">
        <v>1236.887777777778</v>
      </c>
      <c r="EK385">
        <v>1299.439259259259</v>
      </c>
      <c r="EL385">
        <v>6.441377777777778</v>
      </c>
      <c r="EM385">
        <v>1277.102222222222</v>
      </c>
      <c r="EN385">
        <v>17.18870740740741</v>
      </c>
      <c r="EO385">
        <v>2.122656666666667</v>
      </c>
      <c r="EP385">
        <v>1.544037407407407</v>
      </c>
      <c r="EQ385">
        <v>18.39023703703704</v>
      </c>
      <c r="ER385">
        <v>13.41130740740741</v>
      </c>
      <c r="ES385">
        <v>1999.995555555556</v>
      </c>
      <c r="ET385">
        <v>0.9799984444444445</v>
      </c>
      <c r="EU385">
        <v>0.02000135555555556</v>
      </c>
      <c r="EV385">
        <v>0</v>
      </c>
      <c r="EW385">
        <v>894.9729259259259</v>
      </c>
      <c r="EX385">
        <v>5.00078</v>
      </c>
      <c r="EY385">
        <v>17861.7962962963</v>
      </c>
      <c r="EZ385">
        <v>16379.58888888889</v>
      </c>
      <c r="FA385">
        <v>39.97425925925926</v>
      </c>
      <c r="FB385">
        <v>40.60166666666666</v>
      </c>
      <c r="FC385">
        <v>39.96729629629629</v>
      </c>
      <c r="FD385">
        <v>40.41648148148148</v>
      </c>
      <c r="FE385">
        <v>41.18722222222221</v>
      </c>
      <c r="FF385">
        <v>1955.095555555556</v>
      </c>
      <c r="FG385">
        <v>39.9</v>
      </c>
      <c r="FH385">
        <v>0</v>
      </c>
      <c r="FI385">
        <v>1758574512</v>
      </c>
      <c r="FJ385">
        <v>0</v>
      </c>
      <c r="FK385">
        <v>894.9689199999999</v>
      </c>
      <c r="FL385">
        <v>-28.50815379619248</v>
      </c>
      <c r="FM385">
        <v>-580.5692298224601</v>
      </c>
      <c r="FN385">
        <v>17860.768</v>
      </c>
      <c r="FO385">
        <v>15</v>
      </c>
      <c r="FP385">
        <v>0</v>
      </c>
      <c r="FQ385" t="s">
        <v>441</v>
      </c>
      <c r="FR385">
        <v>1746989605.5</v>
      </c>
      <c r="FS385">
        <v>1746989593.5</v>
      </c>
      <c r="FT385">
        <v>0</v>
      </c>
      <c r="FU385">
        <v>-0.274</v>
      </c>
      <c r="FV385">
        <v>-0.002</v>
      </c>
      <c r="FW385">
        <v>2.549</v>
      </c>
      <c r="FX385">
        <v>0.129</v>
      </c>
      <c r="FY385">
        <v>420</v>
      </c>
      <c r="FZ385">
        <v>17</v>
      </c>
      <c r="GA385">
        <v>0.02</v>
      </c>
      <c r="GB385">
        <v>0.04</v>
      </c>
      <c r="GC385">
        <v>-69.43015609756097</v>
      </c>
      <c r="GD385">
        <v>-0.3470759581881839</v>
      </c>
      <c r="GE385">
        <v>0.07663169772989598</v>
      </c>
      <c r="GF385">
        <v>1</v>
      </c>
      <c r="GG385">
        <v>896.8302647058823</v>
      </c>
      <c r="GH385">
        <v>-28.20117647026003</v>
      </c>
      <c r="GI385">
        <v>2.778048577782437</v>
      </c>
      <c r="GJ385">
        <v>0</v>
      </c>
      <c r="GK385">
        <v>6.463654390243901</v>
      </c>
      <c r="GL385">
        <v>-0.4218679442508685</v>
      </c>
      <c r="GM385">
        <v>0.0449186766549626</v>
      </c>
      <c r="GN385">
        <v>0</v>
      </c>
      <c r="GO385">
        <v>1</v>
      </c>
      <c r="GP385">
        <v>3</v>
      </c>
      <c r="GQ385" t="s">
        <v>451</v>
      </c>
      <c r="GR385">
        <v>3.10179</v>
      </c>
      <c r="GS385">
        <v>2.72621</v>
      </c>
      <c r="GT385">
        <v>0.18181</v>
      </c>
      <c r="GU385">
        <v>0.187884</v>
      </c>
      <c r="GV385">
        <v>0.10581</v>
      </c>
      <c r="GW385">
        <v>0.0856995</v>
      </c>
      <c r="GX385">
        <v>21352.8</v>
      </c>
      <c r="GY385">
        <v>19282.6</v>
      </c>
      <c r="GZ385">
        <v>26662.2</v>
      </c>
      <c r="HA385">
        <v>23967.9</v>
      </c>
      <c r="HB385">
        <v>38162.8</v>
      </c>
      <c r="HC385">
        <v>32421.9</v>
      </c>
      <c r="HD385">
        <v>46562</v>
      </c>
      <c r="HE385">
        <v>37935.5</v>
      </c>
      <c r="HF385">
        <v>1.86905</v>
      </c>
      <c r="HG385">
        <v>1.8347</v>
      </c>
      <c r="HH385">
        <v>0.105128</v>
      </c>
      <c r="HI385">
        <v>0</v>
      </c>
      <c r="HJ385">
        <v>28.2777</v>
      </c>
      <c r="HK385">
        <v>999.9</v>
      </c>
      <c r="HL385">
        <v>38.2</v>
      </c>
      <c r="HM385">
        <v>32.8</v>
      </c>
      <c r="HN385">
        <v>21.2443</v>
      </c>
      <c r="HO385">
        <v>61.355</v>
      </c>
      <c r="HP385">
        <v>22.8446</v>
      </c>
      <c r="HQ385">
        <v>1</v>
      </c>
      <c r="HR385">
        <v>0.168935</v>
      </c>
      <c r="HS385">
        <v>-0.682015</v>
      </c>
      <c r="HT385">
        <v>20.2787</v>
      </c>
      <c r="HU385">
        <v>5.21055</v>
      </c>
      <c r="HV385">
        <v>11.98</v>
      </c>
      <c r="HW385">
        <v>4.96355</v>
      </c>
      <c r="HX385">
        <v>3.27448</v>
      </c>
      <c r="HY385">
        <v>9999</v>
      </c>
      <c r="HZ385">
        <v>9999</v>
      </c>
      <c r="IA385">
        <v>9999</v>
      </c>
      <c r="IB385">
        <v>999.9</v>
      </c>
      <c r="IC385">
        <v>1.86392</v>
      </c>
      <c r="ID385">
        <v>1.8601</v>
      </c>
      <c r="IE385">
        <v>1.85838</v>
      </c>
      <c r="IF385">
        <v>1.85975</v>
      </c>
      <c r="IG385">
        <v>1.85989</v>
      </c>
      <c r="IH385">
        <v>1.85837</v>
      </c>
      <c r="II385">
        <v>1.85745</v>
      </c>
      <c r="IJ385">
        <v>1.85242</v>
      </c>
      <c r="IK385">
        <v>0</v>
      </c>
      <c r="IL385">
        <v>0</v>
      </c>
      <c r="IM385">
        <v>0</v>
      </c>
      <c r="IN385">
        <v>0</v>
      </c>
      <c r="IO385" t="s">
        <v>443</v>
      </c>
      <c r="IP385" t="s">
        <v>444</v>
      </c>
      <c r="IQ385" t="s">
        <v>445</v>
      </c>
      <c r="IR385" t="s">
        <v>445</v>
      </c>
      <c r="IS385" t="s">
        <v>445</v>
      </c>
      <c r="IT385" t="s">
        <v>445</v>
      </c>
      <c r="IU385">
        <v>0</v>
      </c>
      <c r="IV385">
        <v>100</v>
      </c>
      <c r="IW385">
        <v>100</v>
      </c>
      <c r="IX385">
        <v>-0.71</v>
      </c>
      <c r="IY385">
        <v>0.3123</v>
      </c>
      <c r="IZ385">
        <v>-1.088691465271074</v>
      </c>
      <c r="JA385">
        <v>-0.0009653133281458612</v>
      </c>
      <c r="JB385">
        <v>1.467522864134924E-06</v>
      </c>
      <c r="JC385">
        <v>-3.533429210606989E-10</v>
      </c>
      <c r="JD385">
        <v>0.001055554131792665</v>
      </c>
      <c r="JE385">
        <v>0.003653998214210923</v>
      </c>
      <c r="JF385">
        <v>0.0003927652080039181</v>
      </c>
      <c r="JG385">
        <v>9.453655735445027E-07</v>
      </c>
      <c r="JH385">
        <v>2</v>
      </c>
      <c r="JI385">
        <v>1975</v>
      </c>
      <c r="JJ385">
        <v>1</v>
      </c>
      <c r="JK385">
        <v>27</v>
      </c>
      <c r="JL385">
        <v>193081.8</v>
      </c>
      <c r="JM385">
        <v>193082</v>
      </c>
      <c r="JN385">
        <v>2.86499</v>
      </c>
      <c r="JO385">
        <v>2.62451</v>
      </c>
      <c r="JP385">
        <v>1.49658</v>
      </c>
      <c r="JQ385">
        <v>2.34985</v>
      </c>
      <c r="JR385">
        <v>1.54907</v>
      </c>
      <c r="JS385">
        <v>2.35962</v>
      </c>
      <c r="JT385">
        <v>37.1941</v>
      </c>
      <c r="JU385">
        <v>24.1751</v>
      </c>
      <c r="JV385">
        <v>18</v>
      </c>
      <c r="JW385">
        <v>486.479</v>
      </c>
      <c r="JX385">
        <v>479.147</v>
      </c>
      <c r="JY385">
        <v>29.2811</v>
      </c>
      <c r="JZ385">
        <v>29.4506</v>
      </c>
      <c r="KA385">
        <v>29.9998</v>
      </c>
      <c r="KB385">
        <v>29.6753</v>
      </c>
      <c r="KC385">
        <v>29.6692</v>
      </c>
      <c r="KD385">
        <v>57.4893</v>
      </c>
      <c r="KE385">
        <v>16.5707</v>
      </c>
      <c r="KF385">
        <v>40.7948</v>
      </c>
      <c r="KG385">
        <v>29.2879</v>
      </c>
      <c r="KH385">
        <v>1322.54</v>
      </c>
      <c r="KI385">
        <v>17.2963</v>
      </c>
      <c r="KJ385">
        <v>101.801</v>
      </c>
      <c r="KK385">
        <v>91.4716</v>
      </c>
    </row>
    <row r="386" spans="1:297">
      <c r="A386">
        <v>368</v>
      </c>
      <c r="B386">
        <v>1758574519.1</v>
      </c>
      <c r="C386">
        <v>9741.5</v>
      </c>
      <c r="D386" t="s">
        <v>1184</v>
      </c>
      <c r="E386" t="s">
        <v>1185</v>
      </c>
      <c r="F386">
        <v>5</v>
      </c>
      <c r="G386" t="s">
        <v>1027</v>
      </c>
      <c r="H386" t="s">
        <v>438</v>
      </c>
      <c r="I386">
        <v>1758574511.314285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(EA386+(U386+2*0.95*5.67E-8*(((EA386+$B$9)+273)^4-(EA386+273)^4)-44100*J386)/(1.84*29.3*R386+8*0.95*5.67E-8*(EA386+273)^3))</f>
        <v>0</v>
      </c>
      <c r="W386">
        <f>($C$9*EB386+$D$9*EC386+$E$9*V386)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2*0.95*5.67E-8*(((EA386+$B$9)+273)^4-(W386+273)^4)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1331.96088567563</v>
      </c>
      <c r="AK386">
        <v>1277.96303030303</v>
      </c>
      <c r="AL386">
        <v>3.402594713563925</v>
      </c>
      <c r="AM386">
        <v>64.87890577016289</v>
      </c>
      <c r="AN386">
        <f>(AP386 - AO386 + DY386*1E3/(8.314*(EA386+273.15)) * AR386/DX386 * AQ386) * DX386/(100*DL386) * 1000/(1000 - AP386)</f>
        <v>0</v>
      </c>
      <c r="AO386">
        <v>17.24023222026306</v>
      </c>
      <c r="AP386">
        <v>23.65185757575758</v>
      </c>
      <c r="AQ386">
        <v>-4.523903813834173E-06</v>
      </c>
      <c r="AR386">
        <v>105.4873965912512</v>
      </c>
      <c r="AS386">
        <v>0</v>
      </c>
      <c r="AT386">
        <v>0</v>
      </c>
      <c r="AU386">
        <f>IF(AS386*$H$15&gt;=AW386,1.0,(AW386/(AW386-AS386*$H$15)))</f>
        <v>0</v>
      </c>
      <c r="AV386">
        <f>(AU386-1)*100</f>
        <v>0</v>
      </c>
      <c r="AW386">
        <f>MAX(0,($B$15+$C$15*EF386)/(1+$D$15*EF386)*DY386/(EA386+273)*$E$15)</f>
        <v>0</v>
      </c>
      <c r="AX386" t="s">
        <v>439</v>
      </c>
      <c r="AY386" t="s">
        <v>439</v>
      </c>
      <c r="AZ386">
        <v>0</v>
      </c>
      <c r="BA386">
        <v>0</v>
      </c>
      <c r="BB386">
        <f>1-AZ386/BA386</f>
        <v>0</v>
      </c>
      <c r="BC386">
        <v>0</v>
      </c>
      <c r="BD386" t="s">
        <v>439</v>
      </c>
      <c r="BE386" t="s">
        <v>439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439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$B$13*EG386+$C$13*EH386+$F$13*ES386*(1-EV386)</f>
        <v>0</v>
      </c>
      <c r="DI386">
        <f>DH386*DJ386</f>
        <v>0</v>
      </c>
      <c r="DJ386">
        <f>($B$13*$D$11+$C$13*$D$11+$F$13*((FF386+EX386)/MAX(FF386+EX386+FG386, 0.1)*$I$11+FG386/MAX(FF386+EX386+FG386, 0.1)*$J$11))/($B$13+$C$13+$F$13)</f>
        <v>0</v>
      </c>
      <c r="DK386">
        <f>($B$13*$K$11+$C$13*$K$11+$F$13*((FF386+EX386)/MAX(FF386+EX386+FG386, 0.1)*$P$11+FG386/MAX(FF386+EX386+FG386, 0.1)*$Q$11))/($B$13+$C$13+$F$13)</f>
        <v>0</v>
      </c>
      <c r="DL386">
        <v>5.18</v>
      </c>
      <c r="DM386">
        <v>0.5</v>
      </c>
      <c r="DN386" t="s">
        <v>440</v>
      </c>
      <c r="DO386">
        <v>2</v>
      </c>
      <c r="DP386" t="b">
        <v>1</v>
      </c>
      <c r="DQ386">
        <v>1758574511.314285</v>
      </c>
      <c r="DR386">
        <v>1223.426785714286</v>
      </c>
      <c r="DS386">
        <v>1292.945714285714</v>
      </c>
      <c r="DT386">
        <v>23.63906071428571</v>
      </c>
      <c r="DU386">
        <v>17.22342857142857</v>
      </c>
      <c r="DV386">
        <v>1224.146428571428</v>
      </c>
      <c r="DW386">
        <v>23.32703928571428</v>
      </c>
      <c r="DX386">
        <v>499.9661428571429</v>
      </c>
      <c r="DY386">
        <v>89.82854642857144</v>
      </c>
      <c r="DZ386">
        <v>0.06813586428571429</v>
      </c>
      <c r="EA386">
        <v>30.01835357142857</v>
      </c>
      <c r="EB386">
        <v>29.98303214285714</v>
      </c>
      <c r="EC386">
        <v>999.9000000000002</v>
      </c>
      <c r="ED386">
        <v>0</v>
      </c>
      <c r="EE386">
        <v>0</v>
      </c>
      <c r="EF386">
        <v>9992.423928571428</v>
      </c>
      <c r="EG386">
        <v>0</v>
      </c>
      <c r="EH386">
        <v>8.80354</v>
      </c>
      <c r="EI386">
        <v>-69.5193</v>
      </c>
      <c r="EJ386">
        <v>1253.048214285714</v>
      </c>
      <c r="EK386">
        <v>1315.605714285714</v>
      </c>
      <c r="EL386">
        <v>6.4156225</v>
      </c>
      <c r="EM386">
        <v>1292.945714285714</v>
      </c>
      <c r="EN386">
        <v>17.22342857142857</v>
      </c>
      <c r="EO386">
        <v>2.123461428571428</v>
      </c>
      <c r="EP386">
        <v>1.547155357142857</v>
      </c>
      <c r="EQ386">
        <v>18.39627857142857</v>
      </c>
      <c r="ER386">
        <v>13.44231071428572</v>
      </c>
      <c r="ES386">
        <v>1999.971785714285</v>
      </c>
      <c r="ET386">
        <v>0.9799982499999998</v>
      </c>
      <c r="EU386">
        <v>0.02000154642857143</v>
      </c>
      <c r="EV386">
        <v>0</v>
      </c>
      <c r="EW386">
        <v>892.6506071428572</v>
      </c>
      <c r="EX386">
        <v>5.00078</v>
      </c>
      <c r="EY386">
        <v>17815.00357142857</v>
      </c>
      <c r="EZ386">
        <v>16379.38928571429</v>
      </c>
      <c r="FA386">
        <v>39.97514285714285</v>
      </c>
      <c r="FB386">
        <v>40.60025</v>
      </c>
      <c r="FC386">
        <v>39.97289285714286</v>
      </c>
      <c r="FD386">
        <v>40.40599999999999</v>
      </c>
      <c r="FE386">
        <v>41.24085714285714</v>
      </c>
      <c r="FF386">
        <v>1955.071785714286</v>
      </c>
      <c r="FG386">
        <v>39.9</v>
      </c>
      <c r="FH386">
        <v>0</v>
      </c>
      <c r="FI386">
        <v>1758574517.4</v>
      </c>
      <c r="FJ386">
        <v>0</v>
      </c>
      <c r="FK386">
        <v>892.477923076923</v>
      </c>
      <c r="FL386">
        <v>-30.76560682736462</v>
      </c>
      <c r="FM386">
        <v>-604.3247863482057</v>
      </c>
      <c r="FN386">
        <v>17810.40384615385</v>
      </c>
      <c r="FO386">
        <v>15</v>
      </c>
      <c r="FP386">
        <v>0</v>
      </c>
      <c r="FQ386" t="s">
        <v>441</v>
      </c>
      <c r="FR386">
        <v>1746989605.5</v>
      </c>
      <c r="FS386">
        <v>1746989593.5</v>
      </c>
      <c r="FT386">
        <v>0</v>
      </c>
      <c r="FU386">
        <v>-0.274</v>
      </c>
      <c r="FV386">
        <v>-0.002</v>
      </c>
      <c r="FW386">
        <v>2.549</v>
      </c>
      <c r="FX386">
        <v>0.129</v>
      </c>
      <c r="FY386">
        <v>420</v>
      </c>
      <c r="FZ386">
        <v>17</v>
      </c>
      <c r="GA386">
        <v>0.02</v>
      </c>
      <c r="GB386">
        <v>0.04</v>
      </c>
      <c r="GC386">
        <v>-69.475095</v>
      </c>
      <c r="GD386">
        <v>-0.9463992495309593</v>
      </c>
      <c r="GE386">
        <v>0.1053529803802446</v>
      </c>
      <c r="GF386">
        <v>0</v>
      </c>
      <c r="GG386">
        <v>894.2085294117647</v>
      </c>
      <c r="GH386">
        <v>-29.13992361406131</v>
      </c>
      <c r="GI386">
        <v>2.86826343481346</v>
      </c>
      <c r="GJ386">
        <v>0</v>
      </c>
      <c r="GK386">
        <v>6.43742325</v>
      </c>
      <c r="GL386">
        <v>-0.3367156097561145</v>
      </c>
      <c r="GM386">
        <v>0.03925253733120322</v>
      </c>
      <c r="GN386">
        <v>0</v>
      </c>
      <c r="GO386">
        <v>0</v>
      </c>
      <c r="GP386">
        <v>3</v>
      </c>
      <c r="GQ386" t="s">
        <v>456</v>
      </c>
      <c r="GR386">
        <v>3.10168</v>
      </c>
      <c r="GS386">
        <v>2.72668</v>
      </c>
      <c r="GT386">
        <v>0.183314</v>
      </c>
      <c r="GU386">
        <v>0.189357</v>
      </c>
      <c r="GV386">
        <v>0.105813</v>
      </c>
      <c r="GW386">
        <v>0.0857083</v>
      </c>
      <c r="GX386">
        <v>21313.4</v>
      </c>
      <c r="GY386">
        <v>19248</v>
      </c>
      <c r="GZ386">
        <v>26662</v>
      </c>
      <c r="HA386">
        <v>23968.3</v>
      </c>
      <c r="HB386">
        <v>38162.9</v>
      </c>
      <c r="HC386">
        <v>32422</v>
      </c>
      <c r="HD386">
        <v>46562</v>
      </c>
      <c r="HE386">
        <v>37935.9</v>
      </c>
      <c r="HF386">
        <v>1.86895</v>
      </c>
      <c r="HG386">
        <v>1.83522</v>
      </c>
      <c r="HH386">
        <v>0.104867</v>
      </c>
      <c r="HI386">
        <v>0</v>
      </c>
      <c r="HJ386">
        <v>28.2722</v>
      </c>
      <c r="HK386">
        <v>999.9</v>
      </c>
      <c r="HL386">
        <v>38.2</v>
      </c>
      <c r="HM386">
        <v>32.8</v>
      </c>
      <c r="HN386">
        <v>21.245</v>
      </c>
      <c r="HO386">
        <v>61.125</v>
      </c>
      <c r="HP386">
        <v>22.7324</v>
      </c>
      <c r="HQ386">
        <v>1</v>
      </c>
      <c r="HR386">
        <v>0.168783</v>
      </c>
      <c r="HS386">
        <v>-0.678644</v>
      </c>
      <c r="HT386">
        <v>20.2788</v>
      </c>
      <c r="HU386">
        <v>5.2107</v>
      </c>
      <c r="HV386">
        <v>11.98</v>
      </c>
      <c r="HW386">
        <v>4.96355</v>
      </c>
      <c r="HX386">
        <v>3.2746</v>
      </c>
      <c r="HY386">
        <v>9999</v>
      </c>
      <c r="HZ386">
        <v>9999</v>
      </c>
      <c r="IA386">
        <v>9999</v>
      </c>
      <c r="IB386">
        <v>999.9</v>
      </c>
      <c r="IC386">
        <v>1.86391</v>
      </c>
      <c r="ID386">
        <v>1.86007</v>
      </c>
      <c r="IE386">
        <v>1.85838</v>
      </c>
      <c r="IF386">
        <v>1.85975</v>
      </c>
      <c r="IG386">
        <v>1.85989</v>
      </c>
      <c r="IH386">
        <v>1.85837</v>
      </c>
      <c r="II386">
        <v>1.85745</v>
      </c>
      <c r="IJ386">
        <v>1.85242</v>
      </c>
      <c r="IK386">
        <v>0</v>
      </c>
      <c r="IL386">
        <v>0</v>
      </c>
      <c r="IM386">
        <v>0</v>
      </c>
      <c r="IN386">
        <v>0</v>
      </c>
      <c r="IO386" t="s">
        <v>443</v>
      </c>
      <c r="IP386" t="s">
        <v>444</v>
      </c>
      <c r="IQ386" t="s">
        <v>445</v>
      </c>
      <c r="IR386" t="s">
        <v>445</v>
      </c>
      <c r="IS386" t="s">
        <v>445</v>
      </c>
      <c r="IT386" t="s">
        <v>445</v>
      </c>
      <c r="IU386">
        <v>0</v>
      </c>
      <c r="IV386">
        <v>100</v>
      </c>
      <c r="IW386">
        <v>100</v>
      </c>
      <c r="IX386">
        <v>-0.7</v>
      </c>
      <c r="IY386">
        <v>0.3123</v>
      </c>
      <c r="IZ386">
        <v>-1.088691465271074</v>
      </c>
      <c r="JA386">
        <v>-0.0009653133281458612</v>
      </c>
      <c r="JB386">
        <v>1.467522864134924E-06</v>
      </c>
      <c r="JC386">
        <v>-3.533429210606989E-10</v>
      </c>
      <c r="JD386">
        <v>0.001055554131792665</v>
      </c>
      <c r="JE386">
        <v>0.003653998214210923</v>
      </c>
      <c r="JF386">
        <v>0.0003927652080039181</v>
      </c>
      <c r="JG386">
        <v>9.453655735445027E-07</v>
      </c>
      <c r="JH386">
        <v>2</v>
      </c>
      <c r="JI386">
        <v>1975</v>
      </c>
      <c r="JJ386">
        <v>1</v>
      </c>
      <c r="JK386">
        <v>27</v>
      </c>
      <c r="JL386">
        <v>193081.9</v>
      </c>
      <c r="JM386">
        <v>193082.1</v>
      </c>
      <c r="JN386">
        <v>2.89185</v>
      </c>
      <c r="JO386">
        <v>2.60986</v>
      </c>
      <c r="JP386">
        <v>1.49658</v>
      </c>
      <c r="JQ386">
        <v>2.34985</v>
      </c>
      <c r="JR386">
        <v>1.54907</v>
      </c>
      <c r="JS386">
        <v>2.46948</v>
      </c>
      <c r="JT386">
        <v>37.1941</v>
      </c>
      <c r="JU386">
        <v>24.1838</v>
      </c>
      <c r="JV386">
        <v>18</v>
      </c>
      <c r="JW386">
        <v>486.4</v>
      </c>
      <c r="JX386">
        <v>479.467</v>
      </c>
      <c r="JY386">
        <v>29.2933</v>
      </c>
      <c r="JZ386">
        <v>29.4475</v>
      </c>
      <c r="KA386">
        <v>29.9998</v>
      </c>
      <c r="KB386">
        <v>29.6727</v>
      </c>
      <c r="KC386">
        <v>29.6667</v>
      </c>
      <c r="KD386">
        <v>58.0287</v>
      </c>
      <c r="KE386">
        <v>16.5707</v>
      </c>
      <c r="KF386">
        <v>40.7948</v>
      </c>
      <c r="KG386">
        <v>29.296</v>
      </c>
      <c r="KH386">
        <v>1342.58</v>
      </c>
      <c r="KI386">
        <v>17.3157</v>
      </c>
      <c r="KJ386">
        <v>101.801</v>
      </c>
      <c r="KK386">
        <v>91.4727</v>
      </c>
    </row>
    <row r="387" spans="1:297">
      <c r="A387">
        <v>369</v>
      </c>
      <c r="B387">
        <v>1758574524.1</v>
      </c>
      <c r="C387">
        <v>9746.5</v>
      </c>
      <c r="D387" t="s">
        <v>1186</v>
      </c>
      <c r="E387" t="s">
        <v>1187</v>
      </c>
      <c r="F387">
        <v>5</v>
      </c>
      <c r="G387" t="s">
        <v>1027</v>
      </c>
      <c r="H387" t="s">
        <v>438</v>
      </c>
      <c r="I387">
        <v>1758574516.6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(EA387+(U387+2*0.95*5.67E-8*(((EA387+$B$9)+273)^4-(EA387+273)^4)-44100*J387)/(1.84*29.3*R387+8*0.95*5.67E-8*(EA387+273)^3))</f>
        <v>0</v>
      </c>
      <c r="W387">
        <f>($C$9*EB387+$D$9*EC387+$E$9*V387)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2*0.95*5.67E-8*(((EA387+$B$9)+273)^4-(W387+273)^4)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1348.92925085601</v>
      </c>
      <c r="AK387">
        <v>1295.260606060606</v>
      </c>
      <c r="AL387">
        <v>3.453735113645025</v>
      </c>
      <c r="AM387">
        <v>64.87890577016289</v>
      </c>
      <c r="AN387">
        <f>(AP387 - AO387 + DY387*1E3/(8.314*(EA387+273.15)) * AR387/DX387 * AQ387) * DX387/(100*DL387) * 1000/(1000 - AP387)</f>
        <v>0</v>
      </c>
      <c r="AO387">
        <v>17.2428432837913</v>
      </c>
      <c r="AP387">
        <v>23.65021939393939</v>
      </c>
      <c r="AQ387">
        <v>-9.480800384902418E-06</v>
      </c>
      <c r="AR387">
        <v>105.4873965912512</v>
      </c>
      <c r="AS387">
        <v>0</v>
      </c>
      <c r="AT387">
        <v>0</v>
      </c>
      <c r="AU387">
        <f>IF(AS387*$H$15&gt;=AW387,1.0,(AW387/(AW387-AS387*$H$15)))</f>
        <v>0</v>
      </c>
      <c r="AV387">
        <f>(AU387-1)*100</f>
        <v>0</v>
      </c>
      <c r="AW387">
        <f>MAX(0,($B$15+$C$15*EF387)/(1+$D$15*EF387)*DY387/(EA387+273)*$E$15)</f>
        <v>0</v>
      </c>
      <c r="AX387" t="s">
        <v>439</v>
      </c>
      <c r="AY387" t="s">
        <v>439</v>
      </c>
      <c r="AZ387">
        <v>0</v>
      </c>
      <c r="BA387">
        <v>0</v>
      </c>
      <c r="BB387">
        <f>1-AZ387/BA387</f>
        <v>0</v>
      </c>
      <c r="BC387">
        <v>0</v>
      </c>
      <c r="BD387" t="s">
        <v>439</v>
      </c>
      <c r="BE387" t="s">
        <v>439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439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$B$13*EG387+$C$13*EH387+$F$13*ES387*(1-EV387)</f>
        <v>0</v>
      </c>
      <c r="DI387">
        <f>DH387*DJ387</f>
        <v>0</v>
      </c>
      <c r="DJ387">
        <f>($B$13*$D$11+$C$13*$D$11+$F$13*((FF387+EX387)/MAX(FF387+EX387+FG387, 0.1)*$I$11+FG387/MAX(FF387+EX387+FG387, 0.1)*$J$11))/($B$13+$C$13+$F$13)</f>
        <v>0</v>
      </c>
      <c r="DK387">
        <f>($B$13*$K$11+$C$13*$K$11+$F$13*((FF387+EX387)/MAX(FF387+EX387+FG387, 0.1)*$P$11+FG387/MAX(FF387+EX387+FG387, 0.1)*$Q$11))/($B$13+$C$13+$F$13)</f>
        <v>0</v>
      </c>
      <c r="DL387">
        <v>5.18</v>
      </c>
      <c r="DM387">
        <v>0.5</v>
      </c>
      <c r="DN387" t="s">
        <v>440</v>
      </c>
      <c r="DO387">
        <v>2</v>
      </c>
      <c r="DP387" t="b">
        <v>1</v>
      </c>
      <c r="DQ387">
        <v>1758574516.6</v>
      </c>
      <c r="DR387">
        <v>1241.117777777778</v>
      </c>
      <c r="DS387">
        <v>1310.671851851852</v>
      </c>
      <c r="DT387">
        <v>23.64946296296296</v>
      </c>
      <c r="DU387">
        <v>17.23967407407407</v>
      </c>
      <c r="DV387">
        <v>1241.818888888889</v>
      </c>
      <c r="DW387">
        <v>23.3372</v>
      </c>
      <c r="DX387">
        <v>499.9575925925925</v>
      </c>
      <c r="DY387">
        <v>89.8273925925926</v>
      </c>
      <c r="DZ387">
        <v>0.0683239074074074</v>
      </c>
      <c r="EA387">
        <v>30.01822222222222</v>
      </c>
      <c r="EB387">
        <v>29.98380740740741</v>
      </c>
      <c r="EC387">
        <v>999.9000000000001</v>
      </c>
      <c r="ED387">
        <v>0</v>
      </c>
      <c r="EE387">
        <v>0</v>
      </c>
      <c r="EF387">
        <v>9998.099259259259</v>
      </c>
      <c r="EG387">
        <v>0</v>
      </c>
      <c r="EH387">
        <v>8.80354</v>
      </c>
      <c r="EI387">
        <v>-69.55447777777776</v>
      </c>
      <c r="EJ387">
        <v>1271.181481481481</v>
      </c>
      <c r="EK387">
        <v>1333.664074074074</v>
      </c>
      <c r="EL387">
        <v>6.409784074074074</v>
      </c>
      <c r="EM387">
        <v>1310.671851851852</v>
      </c>
      <c r="EN387">
        <v>17.23967407407407</v>
      </c>
      <c r="EO387">
        <v>2.124368518518519</v>
      </c>
      <c r="EP387">
        <v>1.548593333333333</v>
      </c>
      <c r="EQ387">
        <v>18.40308518518519</v>
      </c>
      <c r="ER387">
        <v>13.4566</v>
      </c>
      <c r="ES387">
        <v>1999.982222222222</v>
      </c>
      <c r="ET387">
        <v>0.9799984444444445</v>
      </c>
      <c r="EU387">
        <v>0.02000135185185186</v>
      </c>
      <c r="EV387">
        <v>0</v>
      </c>
      <c r="EW387">
        <v>889.8787777777777</v>
      </c>
      <c r="EX387">
        <v>5.00078</v>
      </c>
      <c r="EY387">
        <v>17761.24444444444</v>
      </c>
      <c r="EZ387">
        <v>16379.47037037037</v>
      </c>
      <c r="FA387">
        <v>39.97655555555556</v>
      </c>
      <c r="FB387">
        <v>40.59933333333333</v>
      </c>
      <c r="FC387">
        <v>40.01585185185185</v>
      </c>
      <c r="FD387">
        <v>40.41648148148148</v>
      </c>
      <c r="FE387">
        <v>41.32625925925926</v>
      </c>
      <c r="FF387">
        <v>1955.082222222222</v>
      </c>
      <c r="FG387">
        <v>39.9</v>
      </c>
      <c r="FH387">
        <v>0</v>
      </c>
      <c r="FI387">
        <v>1758574522.2</v>
      </c>
      <c r="FJ387">
        <v>0</v>
      </c>
      <c r="FK387">
        <v>889.9416923076923</v>
      </c>
      <c r="FL387">
        <v>-31.68389745317442</v>
      </c>
      <c r="FM387">
        <v>-616.1880345829908</v>
      </c>
      <c r="FN387">
        <v>17761.63461538462</v>
      </c>
      <c r="FO387">
        <v>15</v>
      </c>
      <c r="FP387">
        <v>0</v>
      </c>
      <c r="FQ387" t="s">
        <v>441</v>
      </c>
      <c r="FR387">
        <v>1746989605.5</v>
      </c>
      <c r="FS387">
        <v>1746989593.5</v>
      </c>
      <c r="FT387">
        <v>0</v>
      </c>
      <c r="FU387">
        <v>-0.274</v>
      </c>
      <c r="FV387">
        <v>-0.002</v>
      </c>
      <c r="FW387">
        <v>2.549</v>
      </c>
      <c r="FX387">
        <v>0.129</v>
      </c>
      <c r="FY387">
        <v>420</v>
      </c>
      <c r="FZ387">
        <v>17</v>
      </c>
      <c r="GA387">
        <v>0.02</v>
      </c>
      <c r="GB387">
        <v>0.04</v>
      </c>
      <c r="GC387">
        <v>-69.51550999999999</v>
      </c>
      <c r="GD387">
        <v>-0.6359279549716367</v>
      </c>
      <c r="GE387">
        <v>0.1013559021468411</v>
      </c>
      <c r="GF387">
        <v>0</v>
      </c>
      <c r="GG387">
        <v>891.5056470588235</v>
      </c>
      <c r="GH387">
        <v>-31.14334607311906</v>
      </c>
      <c r="GI387">
        <v>3.063849480659651</v>
      </c>
      <c r="GJ387">
        <v>0</v>
      </c>
      <c r="GK387">
        <v>6.4150465</v>
      </c>
      <c r="GL387">
        <v>-0.07404405253283343</v>
      </c>
      <c r="GM387">
        <v>0.0149354512067764</v>
      </c>
      <c r="GN387">
        <v>1</v>
      </c>
      <c r="GO387">
        <v>1</v>
      </c>
      <c r="GP387">
        <v>3</v>
      </c>
      <c r="GQ387" t="s">
        <v>451</v>
      </c>
      <c r="GR387">
        <v>3.10184</v>
      </c>
      <c r="GS387">
        <v>2.72664</v>
      </c>
      <c r="GT387">
        <v>0.184818</v>
      </c>
      <c r="GU387">
        <v>0.190803</v>
      </c>
      <c r="GV387">
        <v>0.105801</v>
      </c>
      <c r="GW387">
        <v>0.0857575</v>
      </c>
      <c r="GX387">
        <v>21274.4</v>
      </c>
      <c r="GY387">
        <v>19213.5</v>
      </c>
      <c r="GZ387">
        <v>26662.3</v>
      </c>
      <c r="HA387">
        <v>23968.1</v>
      </c>
      <c r="HB387">
        <v>38163.9</v>
      </c>
      <c r="HC387">
        <v>32420.5</v>
      </c>
      <c r="HD387">
        <v>46562.4</v>
      </c>
      <c r="HE387">
        <v>37936</v>
      </c>
      <c r="HF387">
        <v>1.86898</v>
      </c>
      <c r="HG387">
        <v>1.83503</v>
      </c>
      <c r="HH387">
        <v>0.105418</v>
      </c>
      <c r="HI387">
        <v>0</v>
      </c>
      <c r="HJ387">
        <v>28.2673</v>
      </c>
      <c r="HK387">
        <v>999.9</v>
      </c>
      <c r="HL387">
        <v>38.2</v>
      </c>
      <c r="HM387">
        <v>32.8</v>
      </c>
      <c r="HN387">
        <v>21.2448</v>
      </c>
      <c r="HO387">
        <v>61.105</v>
      </c>
      <c r="HP387">
        <v>22.8125</v>
      </c>
      <c r="HQ387">
        <v>1</v>
      </c>
      <c r="HR387">
        <v>0.168293</v>
      </c>
      <c r="HS387">
        <v>-0.684752</v>
      </c>
      <c r="HT387">
        <v>20.2788</v>
      </c>
      <c r="HU387">
        <v>5.21025</v>
      </c>
      <c r="HV387">
        <v>11.98</v>
      </c>
      <c r="HW387">
        <v>4.9634</v>
      </c>
      <c r="HX387">
        <v>3.27443</v>
      </c>
      <c r="HY387">
        <v>9999</v>
      </c>
      <c r="HZ387">
        <v>9999</v>
      </c>
      <c r="IA387">
        <v>9999</v>
      </c>
      <c r="IB387">
        <v>999.9</v>
      </c>
      <c r="IC387">
        <v>1.86387</v>
      </c>
      <c r="ID387">
        <v>1.86007</v>
      </c>
      <c r="IE387">
        <v>1.8584</v>
      </c>
      <c r="IF387">
        <v>1.85975</v>
      </c>
      <c r="IG387">
        <v>1.85989</v>
      </c>
      <c r="IH387">
        <v>1.85838</v>
      </c>
      <c r="II387">
        <v>1.85745</v>
      </c>
      <c r="IJ387">
        <v>1.85242</v>
      </c>
      <c r="IK387">
        <v>0</v>
      </c>
      <c r="IL387">
        <v>0</v>
      </c>
      <c r="IM387">
        <v>0</v>
      </c>
      <c r="IN387">
        <v>0</v>
      </c>
      <c r="IO387" t="s">
        <v>443</v>
      </c>
      <c r="IP387" t="s">
        <v>444</v>
      </c>
      <c r="IQ387" t="s">
        <v>445</v>
      </c>
      <c r="IR387" t="s">
        <v>445</v>
      </c>
      <c r="IS387" t="s">
        <v>445</v>
      </c>
      <c r="IT387" t="s">
        <v>445</v>
      </c>
      <c r="IU387">
        <v>0</v>
      </c>
      <c r="IV387">
        <v>100</v>
      </c>
      <c r="IW387">
        <v>100</v>
      </c>
      <c r="IX387">
        <v>-0.68</v>
      </c>
      <c r="IY387">
        <v>0.3122</v>
      </c>
      <c r="IZ387">
        <v>-1.088691465271074</v>
      </c>
      <c r="JA387">
        <v>-0.0009653133281458612</v>
      </c>
      <c r="JB387">
        <v>1.467522864134924E-06</v>
      </c>
      <c r="JC387">
        <v>-3.533429210606989E-10</v>
      </c>
      <c r="JD387">
        <v>0.001055554131792665</v>
      </c>
      <c r="JE387">
        <v>0.003653998214210923</v>
      </c>
      <c r="JF387">
        <v>0.0003927652080039181</v>
      </c>
      <c r="JG387">
        <v>9.453655735445027E-07</v>
      </c>
      <c r="JH387">
        <v>2</v>
      </c>
      <c r="JI387">
        <v>1975</v>
      </c>
      <c r="JJ387">
        <v>1</v>
      </c>
      <c r="JK387">
        <v>27</v>
      </c>
      <c r="JL387">
        <v>193082</v>
      </c>
      <c r="JM387">
        <v>193082.2</v>
      </c>
      <c r="JN387">
        <v>2.92358</v>
      </c>
      <c r="JO387">
        <v>2.61841</v>
      </c>
      <c r="JP387">
        <v>1.49658</v>
      </c>
      <c r="JQ387">
        <v>2.34985</v>
      </c>
      <c r="JR387">
        <v>1.54907</v>
      </c>
      <c r="JS387">
        <v>2.41211</v>
      </c>
      <c r="JT387">
        <v>37.1941</v>
      </c>
      <c r="JU387">
        <v>24.1751</v>
      </c>
      <c r="JV387">
        <v>18</v>
      </c>
      <c r="JW387">
        <v>486.397</v>
      </c>
      <c r="JX387">
        <v>479.322</v>
      </c>
      <c r="JY387">
        <v>29.3029</v>
      </c>
      <c r="JZ387">
        <v>29.4443</v>
      </c>
      <c r="KA387">
        <v>29.9998</v>
      </c>
      <c r="KB387">
        <v>29.6702</v>
      </c>
      <c r="KC387">
        <v>29.6647</v>
      </c>
      <c r="KD387">
        <v>58.6432</v>
      </c>
      <c r="KE387">
        <v>16.2862</v>
      </c>
      <c r="KF387">
        <v>40.7948</v>
      </c>
      <c r="KG387">
        <v>29.3089</v>
      </c>
      <c r="KH387">
        <v>1355.94</v>
      </c>
      <c r="KI387">
        <v>17.3355</v>
      </c>
      <c r="KJ387">
        <v>101.802</v>
      </c>
      <c r="KK387">
        <v>91.4726</v>
      </c>
    </row>
    <row r="388" spans="1:297">
      <c r="A388">
        <v>370</v>
      </c>
      <c r="B388">
        <v>1758574529.1</v>
      </c>
      <c r="C388">
        <v>9751.5</v>
      </c>
      <c r="D388" t="s">
        <v>1188</v>
      </c>
      <c r="E388" t="s">
        <v>1189</v>
      </c>
      <c r="F388">
        <v>5</v>
      </c>
      <c r="G388" t="s">
        <v>1027</v>
      </c>
      <c r="H388" t="s">
        <v>438</v>
      </c>
      <c r="I388">
        <v>1758574521.314285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(EA388+(U388+2*0.95*5.67E-8*(((EA388+$B$9)+273)^4-(EA388+273)^4)-44100*J388)/(1.84*29.3*R388+8*0.95*5.67E-8*(EA388+273)^3))</f>
        <v>0</v>
      </c>
      <c r="W388">
        <f>($C$9*EB388+$D$9*EC388+$E$9*V388)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2*0.95*5.67E-8*(((EA388+$B$9)+273)^4-(W388+273)^4)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1366.113316653103</v>
      </c>
      <c r="AK388">
        <v>1312.362484848485</v>
      </c>
      <c r="AL388">
        <v>3.422309452840538</v>
      </c>
      <c r="AM388">
        <v>64.87890577016289</v>
      </c>
      <c r="AN388">
        <f>(AP388 - AO388 + DY388*1E3/(8.314*(EA388+273.15)) * AR388/DX388 * AQ388) * DX388/(100*DL388) * 1000/(1000 - AP388)</f>
        <v>0</v>
      </c>
      <c r="AO388">
        <v>17.2789614451018</v>
      </c>
      <c r="AP388">
        <v>23.65294909090908</v>
      </c>
      <c r="AQ388">
        <v>1.480207404117957E-05</v>
      </c>
      <c r="AR388">
        <v>105.4873965912512</v>
      </c>
      <c r="AS388">
        <v>0</v>
      </c>
      <c r="AT388">
        <v>0</v>
      </c>
      <c r="AU388">
        <f>IF(AS388*$H$15&gt;=AW388,1.0,(AW388/(AW388-AS388*$H$15)))</f>
        <v>0</v>
      </c>
      <c r="AV388">
        <f>(AU388-1)*100</f>
        <v>0</v>
      </c>
      <c r="AW388">
        <f>MAX(0,($B$15+$C$15*EF388)/(1+$D$15*EF388)*DY388/(EA388+273)*$E$15)</f>
        <v>0</v>
      </c>
      <c r="AX388" t="s">
        <v>439</v>
      </c>
      <c r="AY388" t="s">
        <v>439</v>
      </c>
      <c r="AZ388">
        <v>0</v>
      </c>
      <c r="BA388">
        <v>0</v>
      </c>
      <c r="BB388">
        <f>1-AZ388/BA388</f>
        <v>0</v>
      </c>
      <c r="BC388">
        <v>0</v>
      </c>
      <c r="BD388" t="s">
        <v>439</v>
      </c>
      <c r="BE388" t="s">
        <v>439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439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$B$13*EG388+$C$13*EH388+$F$13*ES388*(1-EV388)</f>
        <v>0</v>
      </c>
      <c r="DI388">
        <f>DH388*DJ388</f>
        <v>0</v>
      </c>
      <c r="DJ388">
        <f>($B$13*$D$11+$C$13*$D$11+$F$13*((FF388+EX388)/MAX(FF388+EX388+FG388, 0.1)*$I$11+FG388/MAX(FF388+EX388+FG388, 0.1)*$J$11))/($B$13+$C$13+$F$13)</f>
        <v>0</v>
      </c>
      <c r="DK388">
        <f>($B$13*$K$11+$C$13*$K$11+$F$13*((FF388+EX388)/MAX(FF388+EX388+FG388, 0.1)*$P$11+FG388/MAX(FF388+EX388+FG388, 0.1)*$Q$11))/($B$13+$C$13+$F$13)</f>
        <v>0</v>
      </c>
      <c r="DL388">
        <v>5.18</v>
      </c>
      <c r="DM388">
        <v>0.5</v>
      </c>
      <c r="DN388" t="s">
        <v>440</v>
      </c>
      <c r="DO388">
        <v>2</v>
      </c>
      <c r="DP388" t="b">
        <v>1</v>
      </c>
      <c r="DQ388">
        <v>1758574521.314285</v>
      </c>
      <c r="DR388">
        <v>1256.923928571428</v>
      </c>
      <c r="DS388">
        <v>1326.495714285714</v>
      </c>
      <c r="DT388">
        <v>23.65162857142857</v>
      </c>
      <c r="DU388">
        <v>17.25172142857143</v>
      </c>
      <c r="DV388">
        <v>1257.608928571429</v>
      </c>
      <c r="DW388">
        <v>23.33932142857143</v>
      </c>
      <c r="DX388">
        <v>499.9850357142856</v>
      </c>
      <c r="DY388">
        <v>89.82648928571427</v>
      </c>
      <c r="DZ388">
        <v>0.06846293214285713</v>
      </c>
      <c r="EA388">
        <v>30.01797142857144</v>
      </c>
      <c r="EB388">
        <v>29.98455714285714</v>
      </c>
      <c r="EC388">
        <v>999.9000000000002</v>
      </c>
      <c r="ED388">
        <v>0</v>
      </c>
      <c r="EE388">
        <v>0</v>
      </c>
      <c r="EF388">
        <v>10001.42607142857</v>
      </c>
      <c r="EG388">
        <v>0</v>
      </c>
      <c r="EH388">
        <v>8.80354</v>
      </c>
      <c r="EI388">
        <v>-69.57222142857142</v>
      </c>
      <c r="EJ388">
        <v>1287.372857142857</v>
      </c>
      <c r="EK388">
        <v>1349.781785714286</v>
      </c>
      <c r="EL388">
        <v>6.399910357142857</v>
      </c>
      <c r="EM388">
        <v>1326.495714285714</v>
      </c>
      <c r="EN388">
        <v>17.25172142857143</v>
      </c>
      <c r="EO388">
        <v>2.124542142857142</v>
      </c>
      <c r="EP388">
        <v>1.549660357142857</v>
      </c>
      <c r="EQ388">
        <v>18.40439285714286</v>
      </c>
      <c r="ER388">
        <v>13.46715357142857</v>
      </c>
      <c r="ES388">
        <v>1999.991785714286</v>
      </c>
      <c r="ET388">
        <v>0.9799985714285714</v>
      </c>
      <c r="EU388">
        <v>0.020001225</v>
      </c>
      <c r="EV388">
        <v>0</v>
      </c>
      <c r="EW388">
        <v>887.4051785714285</v>
      </c>
      <c r="EX388">
        <v>5.00078</v>
      </c>
      <c r="EY388">
        <v>17712.39285714286</v>
      </c>
      <c r="EZ388">
        <v>16379.55</v>
      </c>
      <c r="FA388">
        <v>39.96628571428572</v>
      </c>
      <c r="FB388">
        <v>40.59799999999999</v>
      </c>
      <c r="FC388">
        <v>40.04428571428571</v>
      </c>
      <c r="FD388">
        <v>40.40375</v>
      </c>
      <c r="FE388">
        <v>41.31907142857142</v>
      </c>
      <c r="FF388">
        <v>1955.091785714285</v>
      </c>
      <c r="FG388">
        <v>39.9</v>
      </c>
      <c r="FH388">
        <v>0</v>
      </c>
      <c r="FI388">
        <v>1758574527.6</v>
      </c>
      <c r="FJ388">
        <v>0</v>
      </c>
      <c r="FK388">
        <v>886.9249999999998</v>
      </c>
      <c r="FL388">
        <v>-32.38923081868285</v>
      </c>
      <c r="FM388">
        <v>-632.546154805773</v>
      </c>
      <c r="FN388">
        <v>17702.032</v>
      </c>
      <c r="FO388">
        <v>15</v>
      </c>
      <c r="FP388">
        <v>0</v>
      </c>
      <c r="FQ388" t="s">
        <v>441</v>
      </c>
      <c r="FR388">
        <v>1746989605.5</v>
      </c>
      <c r="FS388">
        <v>1746989593.5</v>
      </c>
      <c r="FT388">
        <v>0</v>
      </c>
      <c r="FU388">
        <v>-0.274</v>
      </c>
      <c r="FV388">
        <v>-0.002</v>
      </c>
      <c r="FW388">
        <v>2.549</v>
      </c>
      <c r="FX388">
        <v>0.129</v>
      </c>
      <c r="FY388">
        <v>420</v>
      </c>
      <c r="FZ388">
        <v>17</v>
      </c>
      <c r="GA388">
        <v>0.02</v>
      </c>
      <c r="GB388">
        <v>0.04</v>
      </c>
      <c r="GC388">
        <v>-69.55910975609756</v>
      </c>
      <c r="GD388">
        <v>-0.108286411149849</v>
      </c>
      <c r="GE388">
        <v>0.07227008558644653</v>
      </c>
      <c r="GF388">
        <v>1</v>
      </c>
      <c r="GG388">
        <v>888.9704411764704</v>
      </c>
      <c r="GH388">
        <v>-31.85229943727703</v>
      </c>
      <c r="GI388">
        <v>3.133647735290734</v>
      </c>
      <c r="GJ388">
        <v>0</v>
      </c>
      <c r="GK388">
        <v>6.401685609756096</v>
      </c>
      <c r="GL388">
        <v>-0.09880264808362645</v>
      </c>
      <c r="GM388">
        <v>0.01474980447142506</v>
      </c>
      <c r="GN388">
        <v>1</v>
      </c>
      <c r="GO388">
        <v>2</v>
      </c>
      <c r="GP388">
        <v>3</v>
      </c>
      <c r="GQ388" t="s">
        <v>448</v>
      </c>
      <c r="GR388">
        <v>3.10159</v>
      </c>
      <c r="GS388">
        <v>2.72672</v>
      </c>
      <c r="GT388">
        <v>0.186307</v>
      </c>
      <c r="GU388">
        <v>0.192263</v>
      </c>
      <c r="GV388">
        <v>0.105812</v>
      </c>
      <c r="GW388">
        <v>0.08586050000000001</v>
      </c>
      <c r="GX388">
        <v>21235.8</v>
      </c>
      <c r="GY388">
        <v>19179</v>
      </c>
      <c r="GZ388">
        <v>26662.7</v>
      </c>
      <c r="HA388">
        <v>23968.2</v>
      </c>
      <c r="HB388">
        <v>38164.1</v>
      </c>
      <c r="HC388">
        <v>32416.9</v>
      </c>
      <c r="HD388">
        <v>46563</v>
      </c>
      <c r="HE388">
        <v>37935.9</v>
      </c>
      <c r="HF388">
        <v>1.86902</v>
      </c>
      <c r="HG388">
        <v>1.8353</v>
      </c>
      <c r="HH388">
        <v>0.105519</v>
      </c>
      <c r="HI388">
        <v>0</v>
      </c>
      <c r="HJ388">
        <v>28.2629</v>
      </c>
      <c r="HK388">
        <v>999.9</v>
      </c>
      <c r="HL388">
        <v>38.2</v>
      </c>
      <c r="HM388">
        <v>32.8</v>
      </c>
      <c r="HN388">
        <v>21.2422</v>
      </c>
      <c r="HO388">
        <v>60.785</v>
      </c>
      <c r="HP388">
        <v>22.9006</v>
      </c>
      <c r="HQ388">
        <v>1</v>
      </c>
      <c r="HR388">
        <v>0.168229</v>
      </c>
      <c r="HS388">
        <v>-0.692835</v>
      </c>
      <c r="HT388">
        <v>20.2787</v>
      </c>
      <c r="HU388">
        <v>5.2101</v>
      </c>
      <c r="HV388">
        <v>11.98</v>
      </c>
      <c r="HW388">
        <v>4.9635</v>
      </c>
      <c r="HX388">
        <v>3.2744</v>
      </c>
      <c r="HY388">
        <v>9999</v>
      </c>
      <c r="HZ388">
        <v>9999</v>
      </c>
      <c r="IA388">
        <v>9999</v>
      </c>
      <c r="IB388">
        <v>999.9</v>
      </c>
      <c r="IC388">
        <v>1.86389</v>
      </c>
      <c r="ID388">
        <v>1.86005</v>
      </c>
      <c r="IE388">
        <v>1.85838</v>
      </c>
      <c r="IF388">
        <v>1.85975</v>
      </c>
      <c r="IG388">
        <v>1.85989</v>
      </c>
      <c r="IH388">
        <v>1.85837</v>
      </c>
      <c r="II388">
        <v>1.85745</v>
      </c>
      <c r="IJ388">
        <v>1.85242</v>
      </c>
      <c r="IK388">
        <v>0</v>
      </c>
      <c r="IL388">
        <v>0</v>
      </c>
      <c r="IM388">
        <v>0</v>
      </c>
      <c r="IN388">
        <v>0</v>
      </c>
      <c r="IO388" t="s">
        <v>443</v>
      </c>
      <c r="IP388" t="s">
        <v>444</v>
      </c>
      <c r="IQ388" t="s">
        <v>445</v>
      </c>
      <c r="IR388" t="s">
        <v>445</v>
      </c>
      <c r="IS388" t="s">
        <v>445</v>
      </c>
      <c r="IT388" t="s">
        <v>445</v>
      </c>
      <c r="IU388">
        <v>0</v>
      </c>
      <c r="IV388">
        <v>100</v>
      </c>
      <c r="IW388">
        <v>100</v>
      </c>
      <c r="IX388">
        <v>-0.66</v>
      </c>
      <c r="IY388">
        <v>0.3123</v>
      </c>
      <c r="IZ388">
        <v>-1.088691465271074</v>
      </c>
      <c r="JA388">
        <v>-0.0009653133281458612</v>
      </c>
      <c r="JB388">
        <v>1.467522864134924E-06</v>
      </c>
      <c r="JC388">
        <v>-3.533429210606989E-10</v>
      </c>
      <c r="JD388">
        <v>0.001055554131792665</v>
      </c>
      <c r="JE388">
        <v>0.003653998214210923</v>
      </c>
      <c r="JF388">
        <v>0.0003927652080039181</v>
      </c>
      <c r="JG388">
        <v>9.453655735445027E-07</v>
      </c>
      <c r="JH388">
        <v>2</v>
      </c>
      <c r="JI388">
        <v>1975</v>
      </c>
      <c r="JJ388">
        <v>1</v>
      </c>
      <c r="JK388">
        <v>27</v>
      </c>
      <c r="JL388">
        <v>193082.1</v>
      </c>
      <c r="JM388">
        <v>193082.3</v>
      </c>
      <c r="JN388">
        <v>2.94922</v>
      </c>
      <c r="JO388">
        <v>2.61353</v>
      </c>
      <c r="JP388">
        <v>1.49658</v>
      </c>
      <c r="JQ388">
        <v>2.34985</v>
      </c>
      <c r="JR388">
        <v>1.54785</v>
      </c>
      <c r="JS388">
        <v>2.39258</v>
      </c>
      <c r="JT388">
        <v>37.1941</v>
      </c>
      <c r="JU388">
        <v>24.1751</v>
      </c>
      <c r="JV388">
        <v>18</v>
      </c>
      <c r="JW388">
        <v>486.407</v>
      </c>
      <c r="JX388">
        <v>479.479</v>
      </c>
      <c r="JY388">
        <v>29.3145</v>
      </c>
      <c r="JZ388">
        <v>29.441</v>
      </c>
      <c r="KA388">
        <v>29.9999</v>
      </c>
      <c r="KB388">
        <v>29.6676</v>
      </c>
      <c r="KC388">
        <v>29.6621</v>
      </c>
      <c r="KD388">
        <v>59.1759</v>
      </c>
      <c r="KE388">
        <v>16.2862</v>
      </c>
      <c r="KF388">
        <v>40.7948</v>
      </c>
      <c r="KG388">
        <v>29.3195</v>
      </c>
      <c r="KH388">
        <v>1375.97</v>
      </c>
      <c r="KI388">
        <v>17.3441</v>
      </c>
      <c r="KJ388">
        <v>101.803</v>
      </c>
      <c r="KK388">
        <v>91.4726</v>
      </c>
    </row>
    <row r="389" spans="1:297">
      <c r="A389">
        <v>371</v>
      </c>
      <c r="B389">
        <v>1758574534.1</v>
      </c>
      <c r="C389">
        <v>9756.5</v>
      </c>
      <c r="D389" t="s">
        <v>1190</v>
      </c>
      <c r="E389" t="s">
        <v>1191</v>
      </c>
      <c r="F389">
        <v>5</v>
      </c>
      <c r="G389" t="s">
        <v>1027</v>
      </c>
      <c r="H389" t="s">
        <v>438</v>
      </c>
      <c r="I389">
        <v>1758574526.6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(EA389+(U389+2*0.95*5.67E-8*(((EA389+$B$9)+273)^4-(EA389+273)^4)-44100*J389)/(1.84*29.3*R389+8*0.95*5.67E-8*(EA389+273)^3))</f>
        <v>0</v>
      </c>
      <c r="W389">
        <f>($C$9*EB389+$D$9*EC389+$E$9*V389)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2*0.95*5.67E-8*(((EA389+$B$9)+273)^4-(W389+273)^4)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1383.232012584914</v>
      </c>
      <c r="AK389">
        <v>1329.390969696969</v>
      </c>
      <c r="AL389">
        <v>3.393288124034749</v>
      </c>
      <c r="AM389">
        <v>64.87890577016289</v>
      </c>
      <c r="AN389">
        <f>(AP389 - AO389 + DY389*1E3/(8.314*(EA389+273.15)) * AR389/DX389 * AQ389) * DX389/(100*DL389) * 1000/(1000 - AP389)</f>
        <v>0</v>
      </c>
      <c r="AO389">
        <v>17.28641780520211</v>
      </c>
      <c r="AP389">
        <v>23.65210242424241</v>
      </c>
      <c r="AQ389">
        <v>-9.790741993957033E-07</v>
      </c>
      <c r="AR389">
        <v>105.4873965912512</v>
      </c>
      <c r="AS389">
        <v>0</v>
      </c>
      <c r="AT389">
        <v>0</v>
      </c>
      <c r="AU389">
        <f>IF(AS389*$H$15&gt;=AW389,1.0,(AW389/(AW389-AS389*$H$15)))</f>
        <v>0</v>
      </c>
      <c r="AV389">
        <f>(AU389-1)*100</f>
        <v>0</v>
      </c>
      <c r="AW389">
        <f>MAX(0,($B$15+$C$15*EF389)/(1+$D$15*EF389)*DY389/(EA389+273)*$E$15)</f>
        <v>0</v>
      </c>
      <c r="AX389" t="s">
        <v>439</v>
      </c>
      <c r="AY389" t="s">
        <v>439</v>
      </c>
      <c r="AZ389">
        <v>0</v>
      </c>
      <c r="BA389">
        <v>0</v>
      </c>
      <c r="BB389">
        <f>1-AZ389/BA389</f>
        <v>0</v>
      </c>
      <c r="BC389">
        <v>0</v>
      </c>
      <c r="BD389" t="s">
        <v>439</v>
      </c>
      <c r="BE389" t="s">
        <v>439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439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$B$13*EG389+$C$13*EH389+$F$13*ES389*(1-EV389)</f>
        <v>0</v>
      </c>
      <c r="DI389">
        <f>DH389*DJ389</f>
        <v>0</v>
      </c>
      <c r="DJ389">
        <f>($B$13*$D$11+$C$13*$D$11+$F$13*((FF389+EX389)/MAX(FF389+EX389+FG389, 0.1)*$I$11+FG389/MAX(FF389+EX389+FG389, 0.1)*$J$11))/($B$13+$C$13+$F$13)</f>
        <v>0</v>
      </c>
      <c r="DK389">
        <f>($B$13*$K$11+$C$13*$K$11+$F$13*((FF389+EX389)/MAX(FF389+EX389+FG389, 0.1)*$P$11+FG389/MAX(FF389+EX389+FG389, 0.1)*$Q$11))/($B$13+$C$13+$F$13)</f>
        <v>0</v>
      </c>
      <c r="DL389">
        <v>5.18</v>
      </c>
      <c r="DM389">
        <v>0.5</v>
      </c>
      <c r="DN389" t="s">
        <v>440</v>
      </c>
      <c r="DO389">
        <v>2</v>
      </c>
      <c r="DP389" t="b">
        <v>1</v>
      </c>
      <c r="DQ389">
        <v>1758574526.6</v>
      </c>
      <c r="DR389">
        <v>1274.622962962963</v>
      </c>
      <c r="DS389">
        <v>1344.211851851852</v>
      </c>
      <c r="DT389">
        <v>23.65135185185186</v>
      </c>
      <c r="DU389">
        <v>17.26765555555556</v>
      </c>
      <c r="DV389">
        <v>1275.29</v>
      </c>
      <c r="DW389">
        <v>23.33904444444445</v>
      </c>
      <c r="DX389">
        <v>500.0238888888889</v>
      </c>
      <c r="DY389">
        <v>89.82527777777777</v>
      </c>
      <c r="DZ389">
        <v>0.06839344444444444</v>
      </c>
      <c r="EA389">
        <v>30.01962222222222</v>
      </c>
      <c r="EB389">
        <v>29.98479259259259</v>
      </c>
      <c r="EC389">
        <v>999.9000000000001</v>
      </c>
      <c r="ED389">
        <v>0</v>
      </c>
      <c r="EE389">
        <v>0</v>
      </c>
      <c r="EF389">
        <v>10012.89111111111</v>
      </c>
      <c r="EG389">
        <v>0</v>
      </c>
      <c r="EH389">
        <v>8.80354</v>
      </c>
      <c r="EI389">
        <v>-69.5896037037037</v>
      </c>
      <c r="EJ389">
        <v>1305.500740740741</v>
      </c>
      <c r="EK389">
        <v>1367.831851851852</v>
      </c>
      <c r="EL389">
        <v>6.3837</v>
      </c>
      <c r="EM389">
        <v>1344.211851851852</v>
      </c>
      <c r="EN389">
        <v>17.26765555555556</v>
      </c>
      <c r="EO389">
        <v>2.124488148148148</v>
      </c>
      <c r="EP389">
        <v>1.551070740740741</v>
      </c>
      <c r="EQ389">
        <v>18.40398888888889</v>
      </c>
      <c r="ER389">
        <v>13.48110740740741</v>
      </c>
      <c r="ES389">
        <v>2000</v>
      </c>
      <c r="ET389">
        <v>0.9799986666666667</v>
      </c>
      <c r="EU389">
        <v>0.02000112962962963</v>
      </c>
      <c r="EV389">
        <v>0</v>
      </c>
      <c r="EW389">
        <v>884.5833703703704</v>
      </c>
      <c r="EX389">
        <v>5.00078</v>
      </c>
      <c r="EY389">
        <v>17656.21851851852</v>
      </c>
      <c r="EZ389">
        <v>16379.61851851852</v>
      </c>
      <c r="FA389">
        <v>39.95359259259259</v>
      </c>
      <c r="FB389">
        <v>40.59</v>
      </c>
      <c r="FC389">
        <v>40.10622222222222</v>
      </c>
      <c r="FD389">
        <v>40.41181481481481</v>
      </c>
      <c r="FE389">
        <v>41.33085185185184</v>
      </c>
      <c r="FF389">
        <v>1955.1</v>
      </c>
      <c r="FG389">
        <v>39.9</v>
      </c>
      <c r="FH389">
        <v>0</v>
      </c>
      <c r="FI389">
        <v>1758574532.4</v>
      </c>
      <c r="FJ389">
        <v>0</v>
      </c>
      <c r="FK389">
        <v>884.3091200000001</v>
      </c>
      <c r="FL389">
        <v>-32.01430765127185</v>
      </c>
      <c r="FM389">
        <v>-650.1384605152416</v>
      </c>
      <c r="FN389">
        <v>17650.688</v>
      </c>
      <c r="FO389">
        <v>15</v>
      </c>
      <c r="FP389">
        <v>0</v>
      </c>
      <c r="FQ389" t="s">
        <v>441</v>
      </c>
      <c r="FR389">
        <v>1746989605.5</v>
      </c>
      <c r="FS389">
        <v>1746989593.5</v>
      </c>
      <c r="FT389">
        <v>0</v>
      </c>
      <c r="FU389">
        <v>-0.274</v>
      </c>
      <c r="FV389">
        <v>-0.002</v>
      </c>
      <c r="FW389">
        <v>2.549</v>
      </c>
      <c r="FX389">
        <v>0.129</v>
      </c>
      <c r="FY389">
        <v>420</v>
      </c>
      <c r="FZ389">
        <v>17</v>
      </c>
      <c r="GA389">
        <v>0.02</v>
      </c>
      <c r="GB389">
        <v>0.04</v>
      </c>
      <c r="GC389">
        <v>-69.59350487804879</v>
      </c>
      <c r="GD389">
        <v>-0.298271080139447</v>
      </c>
      <c r="GE389">
        <v>0.08314943336480188</v>
      </c>
      <c r="GF389">
        <v>1</v>
      </c>
      <c r="GG389">
        <v>886.1077352941177</v>
      </c>
      <c r="GH389">
        <v>-32.29752482698535</v>
      </c>
      <c r="GI389">
        <v>3.175623045017851</v>
      </c>
      <c r="GJ389">
        <v>0</v>
      </c>
      <c r="GK389">
        <v>6.39228707317073</v>
      </c>
      <c r="GL389">
        <v>-0.1966532404181122</v>
      </c>
      <c r="GM389">
        <v>0.02058065824682712</v>
      </c>
      <c r="GN389">
        <v>0</v>
      </c>
      <c r="GO389">
        <v>1</v>
      </c>
      <c r="GP389">
        <v>3</v>
      </c>
      <c r="GQ389" t="s">
        <v>451</v>
      </c>
      <c r="GR389">
        <v>3.10193</v>
      </c>
      <c r="GS389">
        <v>2.72643</v>
      </c>
      <c r="GT389">
        <v>0.187777</v>
      </c>
      <c r="GU389">
        <v>0.193685</v>
      </c>
      <c r="GV389">
        <v>0.105816</v>
      </c>
      <c r="GW389">
        <v>0.0858756</v>
      </c>
      <c r="GX389">
        <v>21197.6</v>
      </c>
      <c r="GY389">
        <v>19145.4</v>
      </c>
      <c r="GZ389">
        <v>26662.8</v>
      </c>
      <c r="HA389">
        <v>23968.4</v>
      </c>
      <c r="HB389">
        <v>38164.4</v>
      </c>
      <c r="HC389">
        <v>32416.8</v>
      </c>
      <c r="HD389">
        <v>46563.4</v>
      </c>
      <c r="HE389">
        <v>37936.3</v>
      </c>
      <c r="HF389">
        <v>1.869</v>
      </c>
      <c r="HG389">
        <v>1.83545</v>
      </c>
      <c r="HH389">
        <v>0.106405</v>
      </c>
      <c r="HI389">
        <v>0</v>
      </c>
      <c r="HJ389">
        <v>28.2582</v>
      </c>
      <c r="HK389">
        <v>999.9</v>
      </c>
      <c r="HL389">
        <v>38.2</v>
      </c>
      <c r="HM389">
        <v>32.8</v>
      </c>
      <c r="HN389">
        <v>21.2437</v>
      </c>
      <c r="HO389">
        <v>60.585</v>
      </c>
      <c r="HP389">
        <v>22.6402</v>
      </c>
      <c r="HQ389">
        <v>1</v>
      </c>
      <c r="HR389">
        <v>0.167815</v>
      </c>
      <c r="HS389">
        <v>-0.699782</v>
      </c>
      <c r="HT389">
        <v>20.2785</v>
      </c>
      <c r="HU389">
        <v>5.2098</v>
      </c>
      <c r="HV389">
        <v>11.98</v>
      </c>
      <c r="HW389">
        <v>4.9633</v>
      </c>
      <c r="HX389">
        <v>3.2743</v>
      </c>
      <c r="HY389">
        <v>9999</v>
      </c>
      <c r="HZ389">
        <v>9999</v>
      </c>
      <c r="IA389">
        <v>9999</v>
      </c>
      <c r="IB389">
        <v>999.9</v>
      </c>
      <c r="IC389">
        <v>1.86389</v>
      </c>
      <c r="ID389">
        <v>1.86007</v>
      </c>
      <c r="IE389">
        <v>1.85841</v>
      </c>
      <c r="IF389">
        <v>1.85974</v>
      </c>
      <c r="IG389">
        <v>1.85989</v>
      </c>
      <c r="IH389">
        <v>1.85837</v>
      </c>
      <c r="II389">
        <v>1.85745</v>
      </c>
      <c r="IJ389">
        <v>1.85242</v>
      </c>
      <c r="IK389">
        <v>0</v>
      </c>
      <c r="IL389">
        <v>0</v>
      </c>
      <c r="IM389">
        <v>0</v>
      </c>
      <c r="IN389">
        <v>0</v>
      </c>
      <c r="IO389" t="s">
        <v>443</v>
      </c>
      <c r="IP389" t="s">
        <v>444</v>
      </c>
      <c r="IQ389" t="s">
        <v>445</v>
      </c>
      <c r="IR389" t="s">
        <v>445</v>
      </c>
      <c r="IS389" t="s">
        <v>445</v>
      </c>
      <c r="IT389" t="s">
        <v>445</v>
      </c>
      <c r="IU389">
        <v>0</v>
      </c>
      <c r="IV389">
        <v>100</v>
      </c>
      <c r="IW389">
        <v>100</v>
      </c>
      <c r="IX389">
        <v>-0.64</v>
      </c>
      <c r="IY389">
        <v>0.3124</v>
      </c>
      <c r="IZ389">
        <v>-1.088691465271074</v>
      </c>
      <c r="JA389">
        <v>-0.0009653133281458612</v>
      </c>
      <c r="JB389">
        <v>1.467522864134924E-06</v>
      </c>
      <c r="JC389">
        <v>-3.533429210606989E-10</v>
      </c>
      <c r="JD389">
        <v>0.001055554131792665</v>
      </c>
      <c r="JE389">
        <v>0.003653998214210923</v>
      </c>
      <c r="JF389">
        <v>0.0003927652080039181</v>
      </c>
      <c r="JG389">
        <v>9.453655735445027E-07</v>
      </c>
      <c r="JH389">
        <v>2</v>
      </c>
      <c r="JI389">
        <v>1975</v>
      </c>
      <c r="JJ389">
        <v>1</v>
      </c>
      <c r="JK389">
        <v>27</v>
      </c>
      <c r="JL389">
        <v>193082.1</v>
      </c>
      <c r="JM389">
        <v>193082.3</v>
      </c>
      <c r="JN389">
        <v>2.98096</v>
      </c>
      <c r="JO389">
        <v>2.61963</v>
      </c>
      <c r="JP389">
        <v>1.49658</v>
      </c>
      <c r="JQ389">
        <v>2.34985</v>
      </c>
      <c r="JR389">
        <v>1.54907</v>
      </c>
      <c r="JS389">
        <v>2.37061</v>
      </c>
      <c r="JT389">
        <v>37.1941</v>
      </c>
      <c r="JU389">
        <v>24.1663</v>
      </c>
      <c r="JV389">
        <v>18</v>
      </c>
      <c r="JW389">
        <v>486.374</v>
      </c>
      <c r="JX389">
        <v>479.56</v>
      </c>
      <c r="JY389">
        <v>29.3246</v>
      </c>
      <c r="JZ389">
        <v>29.438</v>
      </c>
      <c r="KA389">
        <v>29.9998</v>
      </c>
      <c r="KB389">
        <v>29.6651</v>
      </c>
      <c r="KC389">
        <v>29.6601</v>
      </c>
      <c r="KD389">
        <v>59.7944</v>
      </c>
      <c r="KE389">
        <v>16.2862</v>
      </c>
      <c r="KF389">
        <v>40.7948</v>
      </c>
      <c r="KG389">
        <v>29.3304</v>
      </c>
      <c r="KH389">
        <v>1389.39</v>
      </c>
      <c r="KI389">
        <v>17.3614</v>
      </c>
      <c r="KJ389">
        <v>101.804</v>
      </c>
      <c r="KK389">
        <v>91.4735</v>
      </c>
    </row>
    <row r="390" spans="1:297">
      <c r="A390">
        <v>372</v>
      </c>
      <c r="B390">
        <v>1758574539.1</v>
      </c>
      <c r="C390">
        <v>9761.5</v>
      </c>
      <c r="D390" t="s">
        <v>1192</v>
      </c>
      <c r="E390" t="s">
        <v>1193</v>
      </c>
      <c r="F390">
        <v>5</v>
      </c>
      <c r="G390" t="s">
        <v>1027</v>
      </c>
      <c r="H390" t="s">
        <v>438</v>
      </c>
      <c r="I390">
        <v>1758574531.314285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(EA390+(U390+2*0.95*5.67E-8*(((EA390+$B$9)+273)^4-(EA390+273)^4)-44100*J390)/(1.84*29.3*R390+8*0.95*5.67E-8*(EA390+273)^3))</f>
        <v>0</v>
      </c>
      <c r="W390">
        <f>($C$9*EB390+$D$9*EC390+$E$9*V390)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2*0.95*5.67E-8*(((EA390+$B$9)+273)^4-(W390+273)^4)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1400.065881317531</v>
      </c>
      <c r="AK390">
        <v>1346.524848484848</v>
      </c>
      <c r="AL390">
        <v>3.421195796563714</v>
      </c>
      <c r="AM390">
        <v>64.87890577016289</v>
      </c>
      <c r="AN390">
        <f>(AP390 - AO390 + DY390*1E3/(8.314*(EA390+273.15)) * AR390/DX390 * AQ390) * DX390/(100*DL390) * 1000/(1000 - AP390)</f>
        <v>0</v>
      </c>
      <c r="AO390">
        <v>17.28902894912898</v>
      </c>
      <c r="AP390">
        <v>23.64392606060606</v>
      </c>
      <c r="AQ390">
        <v>-2.600985366836643E-05</v>
      </c>
      <c r="AR390">
        <v>105.4873965912512</v>
      </c>
      <c r="AS390">
        <v>0</v>
      </c>
      <c r="AT390">
        <v>0</v>
      </c>
      <c r="AU390">
        <f>IF(AS390*$H$15&gt;=AW390,1.0,(AW390/(AW390-AS390*$H$15)))</f>
        <v>0</v>
      </c>
      <c r="AV390">
        <f>(AU390-1)*100</f>
        <v>0</v>
      </c>
      <c r="AW390">
        <f>MAX(0,($B$15+$C$15*EF390)/(1+$D$15*EF390)*DY390/(EA390+273)*$E$15)</f>
        <v>0</v>
      </c>
      <c r="AX390" t="s">
        <v>439</v>
      </c>
      <c r="AY390" t="s">
        <v>439</v>
      </c>
      <c r="AZ390">
        <v>0</v>
      </c>
      <c r="BA390">
        <v>0</v>
      </c>
      <c r="BB390">
        <f>1-AZ390/BA390</f>
        <v>0</v>
      </c>
      <c r="BC390">
        <v>0</v>
      </c>
      <c r="BD390" t="s">
        <v>439</v>
      </c>
      <c r="BE390" t="s">
        <v>439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439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$B$13*EG390+$C$13*EH390+$F$13*ES390*(1-EV390)</f>
        <v>0</v>
      </c>
      <c r="DI390">
        <f>DH390*DJ390</f>
        <v>0</v>
      </c>
      <c r="DJ390">
        <f>($B$13*$D$11+$C$13*$D$11+$F$13*((FF390+EX390)/MAX(FF390+EX390+FG390, 0.1)*$I$11+FG390/MAX(FF390+EX390+FG390, 0.1)*$J$11))/($B$13+$C$13+$F$13)</f>
        <v>0</v>
      </c>
      <c r="DK390">
        <f>($B$13*$K$11+$C$13*$K$11+$F$13*((FF390+EX390)/MAX(FF390+EX390+FG390, 0.1)*$P$11+FG390/MAX(FF390+EX390+FG390, 0.1)*$Q$11))/($B$13+$C$13+$F$13)</f>
        <v>0</v>
      </c>
      <c r="DL390">
        <v>5.18</v>
      </c>
      <c r="DM390">
        <v>0.5</v>
      </c>
      <c r="DN390" t="s">
        <v>440</v>
      </c>
      <c r="DO390">
        <v>2</v>
      </c>
      <c r="DP390" t="b">
        <v>1</v>
      </c>
      <c r="DQ390">
        <v>1758574531.314285</v>
      </c>
      <c r="DR390">
        <v>1290.373928571428</v>
      </c>
      <c r="DS390">
        <v>1359.9925</v>
      </c>
      <c r="DT390">
        <v>23.65024642857142</v>
      </c>
      <c r="DU390">
        <v>17.28205357142857</v>
      </c>
      <c r="DV390">
        <v>1291.023571428572</v>
      </c>
      <c r="DW390">
        <v>23.33797857142858</v>
      </c>
      <c r="DX390">
        <v>500.0347857142857</v>
      </c>
      <c r="DY390">
        <v>89.82572857142858</v>
      </c>
      <c r="DZ390">
        <v>0.06835326428571428</v>
      </c>
      <c r="EA390">
        <v>30.02153214285714</v>
      </c>
      <c r="EB390">
        <v>29.98823928571429</v>
      </c>
      <c r="EC390">
        <v>999.9000000000002</v>
      </c>
      <c r="ED390">
        <v>0</v>
      </c>
      <c r="EE390">
        <v>0</v>
      </c>
      <c r="EF390">
        <v>9995.110714285716</v>
      </c>
      <c r="EG390">
        <v>0</v>
      </c>
      <c r="EH390">
        <v>8.80354</v>
      </c>
      <c r="EI390">
        <v>-69.618875</v>
      </c>
      <c r="EJ390">
        <v>1321.631785714286</v>
      </c>
      <c r="EK390">
        <v>1383.908928571428</v>
      </c>
      <c r="EL390">
        <v>6.368196071428573</v>
      </c>
      <c r="EM390">
        <v>1359.9925</v>
      </c>
      <c r="EN390">
        <v>17.28205357142857</v>
      </c>
      <c r="EO390">
        <v>2.124400714285714</v>
      </c>
      <c r="EP390">
        <v>1.552373571428571</v>
      </c>
      <c r="EQ390">
        <v>18.40333214285714</v>
      </c>
      <c r="ER390">
        <v>13.49399285714286</v>
      </c>
      <c r="ES390">
        <v>1999.996785714286</v>
      </c>
      <c r="ET390">
        <v>0.9799986785714285</v>
      </c>
      <c r="EU390">
        <v>0.02000111785714286</v>
      </c>
      <c r="EV390">
        <v>0</v>
      </c>
      <c r="EW390">
        <v>882.1048571428571</v>
      </c>
      <c r="EX390">
        <v>5.00078</v>
      </c>
      <c r="EY390">
        <v>17605.31071428571</v>
      </c>
      <c r="EZ390">
        <v>16379.59642857143</v>
      </c>
      <c r="FA390">
        <v>39.93742857142856</v>
      </c>
      <c r="FB390">
        <v>40.57999999999999</v>
      </c>
      <c r="FC390">
        <v>40.08235714285714</v>
      </c>
      <c r="FD390">
        <v>40.39699999999999</v>
      </c>
      <c r="FE390">
        <v>41.31674999999999</v>
      </c>
      <c r="FF390">
        <v>1955.096785714286</v>
      </c>
      <c r="FG390">
        <v>39.9</v>
      </c>
      <c r="FH390">
        <v>0</v>
      </c>
      <c r="FI390">
        <v>1758574537.2</v>
      </c>
      <c r="FJ390">
        <v>0</v>
      </c>
      <c r="FK390">
        <v>881.7283200000001</v>
      </c>
      <c r="FL390">
        <v>-32.62930770559257</v>
      </c>
      <c r="FM390">
        <v>-651.9923076568177</v>
      </c>
      <c r="FN390">
        <v>17598.512</v>
      </c>
      <c r="FO390">
        <v>15</v>
      </c>
      <c r="FP390">
        <v>0</v>
      </c>
      <c r="FQ390" t="s">
        <v>441</v>
      </c>
      <c r="FR390">
        <v>1746989605.5</v>
      </c>
      <c r="FS390">
        <v>1746989593.5</v>
      </c>
      <c r="FT390">
        <v>0</v>
      </c>
      <c r="FU390">
        <v>-0.274</v>
      </c>
      <c r="FV390">
        <v>-0.002</v>
      </c>
      <c r="FW390">
        <v>2.549</v>
      </c>
      <c r="FX390">
        <v>0.129</v>
      </c>
      <c r="FY390">
        <v>420</v>
      </c>
      <c r="FZ390">
        <v>17</v>
      </c>
      <c r="GA390">
        <v>0.02</v>
      </c>
      <c r="GB390">
        <v>0.04</v>
      </c>
      <c r="GC390">
        <v>-69.5941875</v>
      </c>
      <c r="GD390">
        <v>-0.3382592870542729</v>
      </c>
      <c r="GE390">
        <v>0.08140425415019792</v>
      </c>
      <c r="GF390">
        <v>1</v>
      </c>
      <c r="GG390">
        <v>883.8207352941178</v>
      </c>
      <c r="GH390">
        <v>-32.40948816135154</v>
      </c>
      <c r="GI390">
        <v>3.188748401976431</v>
      </c>
      <c r="GJ390">
        <v>0</v>
      </c>
      <c r="GK390">
        <v>6.3799425</v>
      </c>
      <c r="GL390">
        <v>-0.1920875797373486</v>
      </c>
      <c r="GM390">
        <v>0.01979677735769129</v>
      </c>
      <c r="GN390">
        <v>0</v>
      </c>
      <c r="GO390">
        <v>1</v>
      </c>
      <c r="GP390">
        <v>3</v>
      </c>
      <c r="GQ390" t="s">
        <v>451</v>
      </c>
      <c r="GR390">
        <v>3.10146</v>
      </c>
      <c r="GS390">
        <v>2.72638</v>
      </c>
      <c r="GT390">
        <v>0.189244</v>
      </c>
      <c r="GU390">
        <v>0.195124</v>
      </c>
      <c r="GV390">
        <v>0.105788</v>
      </c>
      <c r="GW390">
        <v>0.0859412</v>
      </c>
      <c r="GX390">
        <v>21159.5</v>
      </c>
      <c r="GY390">
        <v>19111.2</v>
      </c>
      <c r="GZ390">
        <v>26663.1</v>
      </c>
      <c r="HA390">
        <v>23968.4</v>
      </c>
      <c r="HB390">
        <v>38166.1</v>
      </c>
      <c r="HC390">
        <v>32414.8</v>
      </c>
      <c r="HD390">
        <v>46563.8</v>
      </c>
      <c r="HE390">
        <v>37936.5</v>
      </c>
      <c r="HF390">
        <v>1.86852</v>
      </c>
      <c r="HG390">
        <v>1.83587</v>
      </c>
      <c r="HH390">
        <v>0.106402</v>
      </c>
      <c r="HI390">
        <v>0</v>
      </c>
      <c r="HJ390">
        <v>28.2546</v>
      </c>
      <c r="HK390">
        <v>999.9</v>
      </c>
      <c r="HL390">
        <v>38.1</v>
      </c>
      <c r="HM390">
        <v>32.8</v>
      </c>
      <c r="HN390">
        <v>21.1886</v>
      </c>
      <c r="HO390">
        <v>61.015</v>
      </c>
      <c r="HP390">
        <v>22.7764</v>
      </c>
      <c r="HQ390">
        <v>1</v>
      </c>
      <c r="HR390">
        <v>0.16763</v>
      </c>
      <c r="HS390">
        <v>-0.696906</v>
      </c>
      <c r="HT390">
        <v>20.2786</v>
      </c>
      <c r="HU390">
        <v>5.21025</v>
      </c>
      <c r="HV390">
        <v>11.98</v>
      </c>
      <c r="HW390">
        <v>4.96335</v>
      </c>
      <c r="HX390">
        <v>3.2745</v>
      </c>
      <c r="HY390">
        <v>9999</v>
      </c>
      <c r="HZ390">
        <v>9999</v>
      </c>
      <c r="IA390">
        <v>9999</v>
      </c>
      <c r="IB390">
        <v>999.9</v>
      </c>
      <c r="IC390">
        <v>1.86389</v>
      </c>
      <c r="ID390">
        <v>1.86006</v>
      </c>
      <c r="IE390">
        <v>1.85842</v>
      </c>
      <c r="IF390">
        <v>1.85976</v>
      </c>
      <c r="IG390">
        <v>1.85989</v>
      </c>
      <c r="IH390">
        <v>1.85837</v>
      </c>
      <c r="II390">
        <v>1.85745</v>
      </c>
      <c r="IJ390">
        <v>1.85242</v>
      </c>
      <c r="IK390">
        <v>0</v>
      </c>
      <c r="IL390">
        <v>0</v>
      </c>
      <c r="IM390">
        <v>0</v>
      </c>
      <c r="IN390">
        <v>0</v>
      </c>
      <c r="IO390" t="s">
        <v>443</v>
      </c>
      <c r="IP390" t="s">
        <v>444</v>
      </c>
      <c r="IQ390" t="s">
        <v>445</v>
      </c>
      <c r="IR390" t="s">
        <v>445</v>
      </c>
      <c r="IS390" t="s">
        <v>445</v>
      </c>
      <c r="IT390" t="s">
        <v>445</v>
      </c>
      <c r="IU390">
        <v>0</v>
      </c>
      <c r="IV390">
        <v>100</v>
      </c>
      <c r="IW390">
        <v>100</v>
      </c>
      <c r="IX390">
        <v>-0.62</v>
      </c>
      <c r="IY390">
        <v>0.3121</v>
      </c>
      <c r="IZ390">
        <v>-1.088691465271074</v>
      </c>
      <c r="JA390">
        <v>-0.0009653133281458612</v>
      </c>
      <c r="JB390">
        <v>1.467522864134924E-06</v>
      </c>
      <c r="JC390">
        <v>-3.533429210606989E-10</v>
      </c>
      <c r="JD390">
        <v>0.001055554131792665</v>
      </c>
      <c r="JE390">
        <v>0.003653998214210923</v>
      </c>
      <c r="JF390">
        <v>0.0003927652080039181</v>
      </c>
      <c r="JG390">
        <v>9.453655735445027E-07</v>
      </c>
      <c r="JH390">
        <v>2</v>
      </c>
      <c r="JI390">
        <v>1975</v>
      </c>
      <c r="JJ390">
        <v>1</v>
      </c>
      <c r="JK390">
        <v>27</v>
      </c>
      <c r="JL390">
        <v>193082.2</v>
      </c>
      <c r="JM390">
        <v>193082.4</v>
      </c>
      <c r="JN390">
        <v>3.00781</v>
      </c>
      <c r="JO390">
        <v>2.62451</v>
      </c>
      <c r="JP390">
        <v>1.49658</v>
      </c>
      <c r="JQ390">
        <v>2.35107</v>
      </c>
      <c r="JR390">
        <v>1.54907</v>
      </c>
      <c r="JS390">
        <v>2.35229</v>
      </c>
      <c r="JT390">
        <v>37.1941</v>
      </c>
      <c r="JU390">
        <v>24.1663</v>
      </c>
      <c r="JV390">
        <v>18</v>
      </c>
      <c r="JW390">
        <v>486.075</v>
      </c>
      <c r="JX390">
        <v>479.815</v>
      </c>
      <c r="JY390">
        <v>29.3345</v>
      </c>
      <c r="JZ390">
        <v>29.4348</v>
      </c>
      <c r="KA390">
        <v>29.9999</v>
      </c>
      <c r="KB390">
        <v>29.6626</v>
      </c>
      <c r="KC390">
        <v>29.6576</v>
      </c>
      <c r="KD390">
        <v>60.331</v>
      </c>
      <c r="KE390">
        <v>16.0144</v>
      </c>
      <c r="KF390">
        <v>40.7948</v>
      </c>
      <c r="KG390">
        <v>29.3367</v>
      </c>
      <c r="KH390">
        <v>1409.44</v>
      </c>
      <c r="KI390">
        <v>17.3866</v>
      </c>
      <c r="KJ390">
        <v>101.805</v>
      </c>
      <c r="KK390">
        <v>91.4738</v>
      </c>
    </row>
    <row r="391" spans="1:297">
      <c r="A391">
        <v>373</v>
      </c>
      <c r="B391">
        <v>1758574544.1</v>
      </c>
      <c r="C391">
        <v>9766.5</v>
      </c>
      <c r="D391" t="s">
        <v>1194</v>
      </c>
      <c r="E391" t="s">
        <v>1195</v>
      </c>
      <c r="F391">
        <v>5</v>
      </c>
      <c r="G391" t="s">
        <v>1027</v>
      </c>
      <c r="H391" t="s">
        <v>438</v>
      </c>
      <c r="I391">
        <v>1758574536.6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(EA391+(U391+2*0.95*5.67E-8*(((EA391+$B$9)+273)^4-(EA391+273)^4)-44100*J391)/(1.84*29.3*R391+8*0.95*5.67E-8*(EA391+273)^3))</f>
        <v>0</v>
      </c>
      <c r="W391">
        <f>($C$9*EB391+$D$9*EC391+$E$9*V391)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2*0.95*5.67E-8*(((EA391+$B$9)+273)^4-(W391+273)^4)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1417.373173920862</v>
      </c>
      <c r="AK391">
        <v>1363.768909090909</v>
      </c>
      <c r="AL391">
        <v>3.453981534505621</v>
      </c>
      <c r="AM391">
        <v>64.87890577016289</v>
      </c>
      <c r="AN391">
        <f>(AP391 - AO391 + DY391*1E3/(8.314*(EA391+273.15)) * AR391/DX391 * AQ391) * DX391/(100*DL391) * 1000/(1000 - AP391)</f>
        <v>0</v>
      </c>
      <c r="AO391">
        <v>17.35072876555034</v>
      </c>
      <c r="AP391">
        <v>23.65356727272726</v>
      </c>
      <c r="AQ391">
        <v>2.950778858204344E-05</v>
      </c>
      <c r="AR391">
        <v>105.4873965912512</v>
      </c>
      <c r="AS391">
        <v>0</v>
      </c>
      <c r="AT391">
        <v>0</v>
      </c>
      <c r="AU391">
        <f>IF(AS391*$H$15&gt;=AW391,1.0,(AW391/(AW391-AS391*$H$15)))</f>
        <v>0</v>
      </c>
      <c r="AV391">
        <f>(AU391-1)*100</f>
        <v>0</v>
      </c>
      <c r="AW391">
        <f>MAX(0,($B$15+$C$15*EF391)/(1+$D$15*EF391)*DY391/(EA391+273)*$E$15)</f>
        <v>0</v>
      </c>
      <c r="AX391" t="s">
        <v>439</v>
      </c>
      <c r="AY391" t="s">
        <v>439</v>
      </c>
      <c r="AZ391">
        <v>0</v>
      </c>
      <c r="BA391">
        <v>0</v>
      </c>
      <c r="BB391">
        <f>1-AZ391/BA391</f>
        <v>0</v>
      </c>
      <c r="BC391">
        <v>0</v>
      </c>
      <c r="BD391" t="s">
        <v>439</v>
      </c>
      <c r="BE391" t="s">
        <v>439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439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$B$13*EG391+$C$13*EH391+$F$13*ES391*(1-EV391)</f>
        <v>0</v>
      </c>
      <c r="DI391">
        <f>DH391*DJ391</f>
        <v>0</v>
      </c>
      <c r="DJ391">
        <f>($B$13*$D$11+$C$13*$D$11+$F$13*((FF391+EX391)/MAX(FF391+EX391+FG391, 0.1)*$I$11+FG391/MAX(FF391+EX391+FG391, 0.1)*$J$11))/($B$13+$C$13+$F$13)</f>
        <v>0</v>
      </c>
      <c r="DK391">
        <f>($B$13*$K$11+$C$13*$K$11+$F$13*((FF391+EX391)/MAX(FF391+EX391+FG391, 0.1)*$P$11+FG391/MAX(FF391+EX391+FG391, 0.1)*$Q$11))/($B$13+$C$13+$F$13)</f>
        <v>0</v>
      </c>
      <c r="DL391">
        <v>5.18</v>
      </c>
      <c r="DM391">
        <v>0.5</v>
      </c>
      <c r="DN391" t="s">
        <v>440</v>
      </c>
      <c r="DO391">
        <v>2</v>
      </c>
      <c r="DP391" t="b">
        <v>1</v>
      </c>
      <c r="DQ391">
        <v>1758574536.6</v>
      </c>
      <c r="DR391">
        <v>1308.033703703704</v>
      </c>
      <c r="DS391">
        <v>1377.717407407408</v>
      </c>
      <c r="DT391">
        <v>23.64954444444444</v>
      </c>
      <c r="DU391">
        <v>17.30573703703704</v>
      </c>
      <c r="DV391">
        <v>1308.664074074074</v>
      </c>
      <c r="DW391">
        <v>23.3373037037037</v>
      </c>
      <c r="DX391">
        <v>500.0214444444445</v>
      </c>
      <c r="DY391">
        <v>89.82540370370371</v>
      </c>
      <c r="DZ391">
        <v>0.06834557407407409</v>
      </c>
      <c r="EA391">
        <v>30.02432962962963</v>
      </c>
      <c r="EB391">
        <v>29.99174814814815</v>
      </c>
      <c r="EC391">
        <v>999.9000000000001</v>
      </c>
      <c r="ED391">
        <v>0</v>
      </c>
      <c r="EE391">
        <v>0</v>
      </c>
      <c r="EF391">
        <v>9992.381111111112</v>
      </c>
      <c r="EG391">
        <v>0</v>
      </c>
      <c r="EH391">
        <v>8.80354</v>
      </c>
      <c r="EI391">
        <v>-69.6840037037037</v>
      </c>
      <c r="EJ391">
        <v>1339.718518518518</v>
      </c>
      <c r="EK391">
        <v>1401.98</v>
      </c>
      <c r="EL391">
        <v>6.343818148148148</v>
      </c>
      <c r="EM391">
        <v>1377.717407407408</v>
      </c>
      <c r="EN391">
        <v>17.30573703703704</v>
      </c>
      <c r="EO391">
        <v>2.12433037037037</v>
      </c>
      <c r="EP391">
        <v>1.554495185185185</v>
      </c>
      <c r="EQ391">
        <v>18.40280370370371</v>
      </c>
      <c r="ER391">
        <v>13.51495185185185</v>
      </c>
      <c r="ES391">
        <v>1999.974444444444</v>
      </c>
      <c r="ET391">
        <v>0.9799985555555556</v>
      </c>
      <c r="EU391">
        <v>0.02000124074074074</v>
      </c>
      <c r="EV391">
        <v>0</v>
      </c>
      <c r="EW391">
        <v>879.1398518518517</v>
      </c>
      <c r="EX391">
        <v>5.00078</v>
      </c>
      <c r="EY391">
        <v>17546.91111111111</v>
      </c>
      <c r="EZ391">
        <v>16379.41851851852</v>
      </c>
      <c r="FA391">
        <v>39.93507407407407</v>
      </c>
      <c r="FB391">
        <v>40.57133333333333</v>
      </c>
      <c r="FC391">
        <v>40.08537037037036</v>
      </c>
      <c r="FD391">
        <v>40.40014814814815</v>
      </c>
      <c r="FE391">
        <v>41.31459259259259</v>
      </c>
      <c r="FF391">
        <v>1955.074444444444</v>
      </c>
      <c r="FG391">
        <v>39.9</v>
      </c>
      <c r="FH391">
        <v>0</v>
      </c>
      <c r="FI391">
        <v>1758574542</v>
      </c>
      <c r="FJ391">
        <v>0</v>
      </c>
      <c r="FK391">
        <v>879.02932</v>
      </c>
      <c r="FL391">
        <v>-33.95369226936513</v>
      </c>
      <c r="FM391">
        <v>-659.3692297998809</v>
      </c>
      <c r="FN391">
        <v>17545.808</v>
      </c>
      <c r="FO391">
        <v>15</v>
      </c>
      <c r="FP391">
        <v>0</v>
      </c>
      <c r="FQ391" t="s">
        <v>441</v>
      </c>
      <c r="FR391">
        <v>1746989605.5</v>
      </c>
      <c r="FS391">
        <v>1746989593.5</v>
      </c>
      <c r="FT391">
        <v>0</v>
      </c>
      <c r="FU391">
        <v>-0.274</v>
      </c>
      <c r="FV391">
        <v>-0.002</v>
      </c>
      <c r="FW391">
        <v>2.549</v>
      </c>
      <c r="FX391">
        <v>0.129</v>
      </c>
      <c r="FY391">
        <v>420</v>
      </c>
      <c r="FZ391">
        <v>17</v>
      </c>
      <c r="GA391">
        <v>0.02</v>
      </c>
      <c r="GB391">
        <v>0.04</v>
      </c>
      <c r="GC391">
        <v>-69.6472275</v>
      </c>
      <c r="GD391">
        <v>-0.6939838649153764</v>
      </c>
      <c r="GE391">
        <v>0.09233717287068122</v>
      </c>
      <c r="GF391">
        <v>0</v>
      </c>
      <c r="GG391">
        <v>880.853382352941</v>
      </c>
      <c r="GH391">
        <v>-33.50803664937948</v>
      </c>
      <c r="GI391">
        <v>3.297597637271054</v>
      </c>
      <c r="GJ391">
        <v>0</v>
      </c>
      <c r="GK391">
        <v>6.35602125</v>
      </c>
      <c r="GL391">
        <v>-0.2508998499061937</v>
      </c>
      <c r="GM391">
        <v>0.02703689222039949</v>
      </c>
      <c r="GN391">
        <v>0</v>
      </c>
      <c r="GO391">
        <v>0</v>
      </c>
      <c r="GP391">
        <v>3</v>
      </c>
      <c r="GQ391" t="s">
        <v>456</v>
      </c>
      <c r="GR391">
        <v>3.10201</v>
      </c>
      <c r="GS391">
        <v>2.72625</v>
      </c>
      <c r="GT391">
        <v>0.190702</v>
      </c>
      <c r="GU391">
        <v>0.196537</v>
      </c>
      <c r="GV391">
        <v>0.105819</v>
      </c>
      <c r="GW391">
        <v>0.08613750000000001</v>
      </c>
      <c r="GX391">
        <v>21121.6</v>
      </c>
      <c r="GY391">
        <v>19078</v>
      </c>
      <c r="GZ391">
        <v>26663.2</v>
      </c>
      <c r="HA391">
        <v>23968.8</v>
      </c>
      <c r="HB391">
        <v>38165.2</v>
      </c>
      <c r="HC391">
        <v>32408.2</v>
      </c>
      <c r="HD391">
        <v>46564.1</v>
      </c>
      <c r="HE391">
        <v>37936.7</v>
      </c>
      <c r="HF391">
        <v>1.86922</v>
      </c>
      <c r="HG391">
        <v>1.8354</v>
      </c>
      <c r="HH391">
        <v>0.107136</v>
      </c>
      <c r="HI391">
        <v>0</v>
      </c>
      <c r="HJ391">
        <v>28.251</v>
      </c>
      <c r="HK391">
        <v>999.9</v>
      </c>
      <c r="HL391">
        <v>38.1</v>
      </c>
      <c r="HM391">
        <v>32.8</v>
      </c>
      <c r="HN391">
        <v>21.191</v>
      </c>
      <c r="HO391">
        <v>60.485</v>
      </c>
      <c r="HP391">
        <v>22.5801</v>
      </c>
      <c r="HQ391">
        <v>1</v>
      </c>
      <c r="HR391">
        <v>0.167195</v>
      </c>
      <c r="HS391">
        <v>-0.693265</v>
      </c>
      <c r="HT391">
        <v>20.2787</v>
      </c>
      <c r="HU391">
        <v>5.21055</v>
      </c>
      <c r="HV391">
        <v>11.98</v>
      </c>
      <c r="HW391">
        <v>4.9631</v>
      </c>
      <c r="HX391">
        <v>3.27445</v>
      </c>
      <c r="HY391">
        <v>9999</v>
      </c>
      <c r="HZ391">
        <v>9999</v>
      </c>
      <c r="IA391">
        <v>9999</v>
      </c>
      <c r="IB391">
        <v>999.9</v>
      </c>
      <c r="IC391">
        <v>1.86387</v>
      </c>
      <c r="ID391">
        <v>1.86005</v>
      </c>
      <c r="IE391">
        <v>1.85838</v>
      </c>
      <c r="IF391">
        <v>1.85975</v>
      </c>
      <c r="IG391">
        <v>1.85989</v>
      </c>
      <c r="IH391">
        <v>1.85837</v>
      </c>
      <c r="II391">
        <v>1.85745</v>
      </c>
      <c r="IJ391">
        <v>1.85242</v>
      </c>
      <c r="IK391">
        <v>0</v>
      </c>
      <c r="IL391">
        <v>0</v>
      </c>
      <c r="IM391">
        <v>0</v>
      </c>
      <c r="IN391">
        <v>0</v>
      </c>
      <c r="IO391" t="s">
        <v>443</v>
      </c>
      <c r="IP391" t="s">
        <v>444</v>
      </c>
      <c r="IQ391" t="s">
        <v>445</v>
      </c>
      <c r="IR391" t="s">
        <v>445</v>
      </c>
      <c r="IS391" t="s">
        <v>445</v>
      </c>
      <c r="IT391" t="s">
        <v>445</v>
      </c>
      <c r="IU391">
        <v>0</v>
      </c>
      <c r="IV391">
        <v>100</v>
      </c>
      <c r="IW391">
        <v>100</v>
      </c>
      <c r="IX391">
        <v>-0.6</v>
      </c>
      <c r="IY391">
        <v>0.3123</v>
      </c>
      <c r="IZ391">
        <v>-1.088691465271074</v>
      </c>
      <c r="JA391">
        <v>-0.0009653133281458612</v>
      </c>
      <c r="JB391">
        <v>1.467522864134924E-06</v>
      </c>
      <c r="JC391">
        <v>-3.533429210606989E-10</v>
      </c>
      <c r="JD391">
        <v>0.001055554131792665</v>
      </c>
      <c r="JE391">
        <v>0.003653998214210923</v>
      </c>
      <c r="JF391">
        <v>0.0003927652080039181</v>
      </c>
      <c r="JG391">
        <v>9.453655735445027E-07</v>
      </c>
      <c r="JH391">
        <v>2</v>
      </c>
      <c r="JI391">
        <v>1975</v>
      </c>
      <c r="JJ391">
        <v>1</v>
      </c>
      <c r="JK391">
        <v>27</v>
      </c>
      <c r="JL391">
        <v>193082.3</v>
      </c>
      <c r="JM391">
        <v>193082.5</v>
      </c>
      <c r="JN391">
        <v>3.03833</v>
      </c>
      <c r="JO391">
        <v>2.61841</v>
      </c>
      <c r="JP391">
        <v>1.49658</v>
      </c>
      <c r="JQ391">
        <v>2.35107</v>
      </c>
      <c r="JR391">
        <v>1.54907</v>
      </c>
      <c r="JS391">
        <v>2.41699</v>
      </c>
      <c r="JT391">
        <v>37.1941</v>
      </c>
      <c r="JU391">
        <v>24.1663</v>
      </c>
      <c r="JV391">
        <v>18</v>
      </c>
      <c r="JW391">
        <v>486.466</v>
      </c>
      <c r="JX391">
        <v>479.487</v>
      </c>
      <c r="JY391">
        <v>29.3403</v>
      </c>
      <c r="JZ391">
        <v>29.431</v>
      </c>
      <c r="KA391">
        <v>29.9997</v>
      </c>
      <c r="KB391">
        <v>29.6599</v>
      </c>
      <c r="KC391">
        <v>29.655</v>
      </c>
      <c r="KD391">
        <v>60.9393</v>
      </c>
      <c r="KE391">
        <v>16.0144</v>
      </c>
      <c r="KF391">
        <v>40.7948</v>
      </c>
      <c r="KG391">
        <v>29.3421</v>
      </c>
      <c r="KH391">
        <v>1422.79</v>
      </c>
      <c r="KI391">
        <v>17.3917</v>
      </c>
      <c r="KJ391">
        <v>101.805</v>
      </c>
      <c r="KK391">
        <v>91.4747</v>
      </c>
    </row>
    <row r="392" spans="1:297">
      <c r="A392">
        <v>374</v>
      </c>
      <c r="B392">
        <v>1758574549.1</v>
      </c>
      <c r="C392">
        <v>9771.5</v>
      </c>
      <c r="D392" t="s">
        <v>1196</v>
      </c>
      <c r="E392" t="s">
        <v>1197</v>
      </c>
      <c r="F392">
        <v>5</v>
      </c>
      <c r="G392" t="s">
        <v>1027</v>
      </c>
      <c r="H392" t="s">
        <v>438</v>
      </c>
      <c r="I392">
        <v>1758574541.314285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(EA392+(U392+2*0.95*5.67E-8*(((EA392+$B$9)+273)^4-(EA392+273)^4)-44100*J392)/(1.84*29.3*R392+8*0.95*5.67E-8*(EA392+273)^3))</f>
        <v>0</v>
      </c>
      <c r="W392">
        <f>($C$9*EB392+$D$9*EC392+$E$9*V392)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2*0.95*5.67E-8*(((EA392+$B$9)+273)^4-(W392+273)^4)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1434.279222128539</v>
      </c>
      <c r="AK392">
        <v>1380.873696969697</v>
      </c>
      <c r="AL392">
        <v>3.418537408206865</v>
      </c>
      <c r="AM392">
        <v>64.87890577016289</v>
      </c>
      <c r="AN392">
        <f>(AP392 - AO392 + DY392*1E3/(8.314*(EA392+273.15)) * AR392/DX392 * AQ392) * DX392/(100*DL392) * 1000/(1000 - AP392)</f>
        <v>0</v>
      </c>
      <c r="AO392">
        <v>17.36206366339126</v>
      </c>
      <c r="AP392">
        <v>23.65834000000001</v>
      </c>
      <c r="AQ392">
        <v>5.394836603618656E-06</v>
      </c>
      <c r="AR392">
        <v>105.4873965912512</v>
      </c>
      <c r="AS392">
        <v>0</v>
      </c>
      <c r="AT392">
        <v>0</v>
      </c>
      <c r="AU392">
        <f>IF(AS392*$H$15&gt;=AW392,1.0,(AW392/(AW392-AS392*$H$15)))</f>
        <v>0</v>
      </c>
      <c r="AV392">
        <f>(AU392-1)*100</f>
        <v>0</v>
      </c>
      <c r="AW392">
        <f>MAX(0,($B$15+$C$15*EF392)/(1+$D$15*EF392)*DY392/(EA392+273)*$E$15)</f>
        <v>0</v>
      </c>
      <c r="AX392" t="s">
        <v>439</v>
      </c>
      <c r="AY392" t="s">
        <v>439</v>
      </c>
      <c r="AZ392">
        <v>0</v>
      </c>
      <c r="BA392">
        <v>0</v>
      </c>
      <c r="BB392">
        <f>1-AZ392/BA392</f>
        <v>0</v>
      </c>
      <c r="BC392">
        <v>0</v>
      </c>
      <c r="BD392" t="s">
        <v>439</v>
      </c>
      <c r="BE392" t="s">
        <v>439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439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$B$13*EG392+$C$13*EH392+$F$13*ES392*(1-EV392)</f>
        <v>0</v>
      </c>
      <c r="DI392">
        <f>DH392*DJ392</f>
        <v>0</v>
      </c>
      <c r="DJ392">
        <f>($B$13*$D$11+$C$13*$D$11+$F$13*((FF392+EX392)/MAX(FF392+EX392+FG392, 0.1)*$I$11+FG392/MAX(FF392+EX392+FG392, 0.1)*$J$11))/($B$13+$C$13+$F$13)</f>
        <v>0</v>
      </c>
      <c r="DK392">
        <f>($B$13*$K$11+$C$13*$K$11+$F$13*((FF392+EX392)/MAX(FF392+EX392+FG392, 0.1)*$P$11+FG392/MAX(FF392+EX392+FG392, 0.1)*$Q$11))/($B$13+$C$13+$F$13)</f>
        <v>0</v>
      </c>
      <c r="DL392">
        <v>5.18</v>
      </c>
      <c r="DM392">
        <v>0.5</v>
      </c>
      <c r="DN392" t="s">
        <v>440</v>
      </c>
      <c r="DO392">
        <v>2</v>
      </c>
      <c r="DP392" t="b">
        <v>1</v>
      </c>
      <c r="DQ392">
        <v>1758574541.314285</v>
      </c>
      <c r="DR392">
        <v>1323.811428571428</v>
      </c>
      <c r="DS392">
        <v>1393.470714285714</v>
      </c>
      <c r="DT392">
        <v>23.651425</v>
      </c>
      <c r="DU392">
        <v>17.32950714285715</v>
      </c>
      <c r="DV392">
        <v>1324.424285714286</v>
      </c>
      <c r="DW392">
        <v>23.33913928571429</v>
      </c>
      <c r="DX392">
        <v>500.0678214285714</v>
      </c>
      <c r="DY392">
        <v>89.82513571428571</v>
      </c>
      <c r="DZ392">
        <v>0.06811126071428571</v>
      </c>
      <c r="EA392">
        <v>30.02702500000001</v>
      </c>
      <c r="EB392">
        <v>29.99649285714285</v>
      </c>
      <c r="EC392">
        <v>999.9000000000002</v>
      </c>
      <c r="ED392">
        <v>0</v>
      </c>
      <c r="EE392">
        <v>0</v>
      </c>
      <c r="EF392">
        <v>9993.006785714286</v>
      </c>
      <c r="EG392">
        <v>0</v>
      </c>
      <c r="EH392">
        <v>8.80354</v>
      </c>
      <c r="EI392">
        <v>-69.658575</v>
      </c>
      <c r="EJ392">
        <v>1355.880714285714</v>
      </c>
      <c r="EK392">
        <v>1418.044285714286</v>
      </c>
      <c r="EL392">
        <v>6.321930357142857</v>
      </c>
      <c r="EM392">
        <v>1393.470714285714</v>
      </c>
      <c r="EN392">
        <v>17.32950714285715</v>
      </c>
      <c r="EO392">
        <v>2.124492857142857</v>
      </c>
      <c r="EP392">
        <v>1.556625357142857</v>
      </c>
      <c r="EQ392">
        <v>18.40402142857143</v>
      </c>
      <c r="ER392">
        <v>13.53598214285715</v>
      </c>
      <c r="ES392">
        <v>1999.985357142857</v>
      </c>
      <c r="ET392">
        <v>0.9799987857142857</v>
      </c>
      <c r="EU392">
        <v>0.02000101428571429</v>
      </c>
      <c r="EV392">
        <v>0</v>
      </c>
      <c r="EW392">
        <v>876.4841428571428</v>
      </c>
      <c r="EX392">
        <v>5.00078</v>
      </c>
      <c r="EY392">
        <v>17494.84642857143</v>
      </c>
      <c r="EZ392">
        <v>16379.51071428571</v>
      </c>
      <c r="FA392">
        <v>39.93067857142857</v>
      </c>
      <c r="FB392">
        <v>40.56874999999999</v>
      </c>
      <c r="FC392">
        <v>40.22510714285713</v>
      </c>
      <c r="FD392">
        <v>40.37685714285713</v>
      </c>
      <c r="FE392">
        <v>41.30335714285714</v>
      </c>
      <c r="FF392">
        <v>1955.085357142857</v>
      </c>
      <c r="FG392">
        <v>39.9</v>
      </c>
      <c r="FH392">
        <v>0</v>
      </c>
      <c r="FI392">
        <v>1758574547.4</v>
      </c>
      <c r="FJ392">
        <v>0</v>
      </c>
      <c r="FK392">
        <v>876.176923076923</v>
      </c>
      <c r="FL392">
        <v>-33.80909402957958</v>
      </c>
      <c r="FM392">
        <v>-664.2017094298296</v>
      </c>
      <c r="FN392">
        <v>17489.78846153846</v>
      </c>
      <c r="FO392">
        <v>15</v>
      </c>
      <c r="FP392">
        <v>0</v>
      </c>
      <c r="FQ392" t="s">
        <v>441</v>
      </c>
      <c r="FR392">
        <v>1746989605.5</v>
      </c>
      <c r="FS392">
        <v>1746989593.5</v>
      </c>
      <c r="FT392">
        <v>0</v>
      </c>
      <c r="FU392">
        <v>-0.274</v>
      </c>
      <c r="FV392">
        <v>-0.002</v>
      </c>
      <c r="FW392">
        <v>2.549</v>
      </c>
      <c r="FX392">
        <v>0.129</v>
      </c>
      <c r="FY392">
        <v>420</v>
      </c>
      <c r="FZ392">
        <v>17</v>
      </c>
      <c r="GA392">
        <v>0.02</v>
      </c>
      <c r="GB392">
        <v>0.04</v>
      </c>
      <c r="GC392">
        <v>-69.66178780487805</v>
      </c>
      <c r="GD392">
        <v>-0.02105017421592406</v>
      </c>
      <c r="GE392">
        <v>0.07728579901461793</v>
      </c>
      <c r="GF392">
        <v>1</v>
      </c>
      <c r="GG392">
        <v>877.8679999999998</v>
      </c>
      <c r="GH392">
        <v>-33.75465241153771</v>
      </c>
      <c r="GI392">
        <v>3.320117653833089</v>
      </c>
      <c r="GJ392">
        <v>0</v>
      </c>
      <c r="GK392">
        <v>6.333761463414636</v>
      </c>
      <c r="GL392">
        <v>-0.3034754006968536</v>
      </c>
      <c r="GM392">
        <v>0.03200196019613493</v>
      </c>
      <c r="GN392">
        <v>0</v>
      </c>
      <c r="GO392">
        <v>1</v>
      </c>
      <c r="GP392">
        <v>3</v>
      </c>
      <c r="GQ392" t="s">
        <v>451</v>
      </c>
      <c r="GR392">
        <v>3.10166</v>
      </c>
      <c r="GS392">
        <v>2.72568</v>
      </c>
      <c r="GT392">
        <v>0.192142</v>
      </c>
      <c r="GU392">
        <v>0.19794</v>
      </c>
      <c r="GV392">
        <v>0.105829</v>
      </c>
      <c r="GW392">
        <v>0.08614769999999999</v>
      </c>
      <c r="GX392">
        <v>21084.1</v>
      </c>
      <c r="GY392">
        <v>19044.8</v>
      </c>
      <c r="GZ392">
        <v>26663.3</v>
      </c>
      <c r="HA392">
        <v>23969</v>
      </c>
      <c r="HB392">
        <v>38165.1</v>
      </c>
      <c r="HC392">
        <v>32408.3</v>
      </c>
      <c r="HD392">
        <v>46564.3</v>
      </c>
      <c r="HE392">
        <v>37937.1</v>
      </c>
      <c r="HF392">
        <v>1.86898</v>
      </c>
      <c r="HG392">
        <v>1.83585</v>
      </c>
      <c r="HH392">
        <v>0.107873</v>
      </c>
      <c r="HI392">
        <v>0</v>
      </c>
      <c r="HJ392">
        <v>28.247</v>
      </c>
      <c r="HK392">
        <v>999.9</v>
      </c>
      <c r="HL392">
        <v>38.1</v>
      </c>
      <c r="HM392">
        <v>32.8</v>
      </c>
      <c r="HN392">
        <v>21.1907</v>
      </c>
      <c r="HO392">
        <v>60.645</v>
      </c>
      <c r="HP392">
        <v>22.7845</v>
      </c>
      <c r="HQ392">
        <v>1</v>
      </c>
      <c r="HR392">
        <v>0.166972</v>
      </c>
      <c r="HS392">
        <v>-0.685651</v>
      </c>
      <c r="HT392">
        <v>20.2788</v>
      </c>
      <c r="HU392">
        <v>5.2113</v>
      </c>
      <c r="HV392">
        <v>11.98</v>
      </c>
      <c r="HW392">
        <v>4.9631</v>
      </c>
      <c r="HX392">
        <v>3.2745</v>
      </c>
      <c r="HY392">
        <v>9999</v>
      </c>
      <c r="HZ392">
        <v>9999</v>
      </c>
      <c r="IA392">
        <v>9999</v>
      </c>
      <c r="IB392">
        <v>999.9</v>
      </c>
      <c r="IC392">
        <v>1.86388</v>
      </c>
      <c r="ID392">
        <v>1.86006</v>
      </c>
      <c r="IE392">
        <v>1.85838</v>
      </c>
      <c r="IF392">
        <v>1.85975</v>
      </c>
      <c r="IG392">
        <v>1.85989</v>
      </c>
      <c r="IH392">
        <v>1.85838</v>
      </c>
      <c r="II392">
        <v>1.85745</v>
      </c>
      <c r="IJ392">
        <v>1.85242</v>
      </c>
      <c r="IK392">
        <v>0</v>
      </c>
      <c r="IL392">
        <v>0</v>
      </c>
      <c r="IM392">
        <v>0</v>
      </c>
      <c r="IN392">
        <v>0</v>
      </c>
      <c r="IO392" t="s">
        <v>443</v>
      </c>
      <c r="IP392" t="s">
        <v>444</v>
      </c>
      <c r="IQ392" t="s">
        <v>445</v>
      </c>
      <c r="IR392" t="s">
        <v>445</v>
      </c>
      <c r="IS392" t="s">
        <v>445</v>
      </c>
      <c r="IT392" t="s">
        <v>445</v>
      </c>
      <c r="IU392">
        <v>0</v>
      </c>
      <c r="IV392">
        <v>100</v>
      </c>
      <c r="IW392">
        <v>100</v>
      </c>
      <c r="IX392">
        <v>-0.59</v>
      </c>
      <c r="IY392">
        <v>0.3124</v>
      </c>
      <c r="IZ392">
        <v>-1.088691465271074</v>
      </c>
      <c r="JA392">
        <v>-0.0009653133281458612</v>
      </c>
      <c r="JB392">
        <v>1.467522864134924E-06</v>
      </c>
      <c r="JC392">
        <v>-3.533429210606989E-10</v>
      </c>
      <c r="JD392">
        <v>0.001055554131792665</v>
      </c>
      <c r="JE392">
        <v>0.003653998214210923</v>
      </c>
      <c r="JF392">
        <v>0.0003927652080039181</v>
      </c>
      <c r="JG392">
        <v>9.453655735445027E-07</v>
      </c>
      <c r="JH392">
        <v>2</v>
      </c>
      <c r="JI392">
        <v>1975</v>
      </c>
      <c r="JJ392">
        <v>1</v>
      </c>
      <c r="JK392">
        <v>27</v>
      </c>
      <c r="JL392">
        <v>193082.4</v>
      </c>
      <c r="JM392">
        <v>193082.6</v>
      </c>
      <c r="JN392">
        <v>3.06396</v>
      </c>
      <c r="JO392">
        <v>2.60864</v>
      </c>
      <c r="JP392">
        <v>1.49658</v>
      </c>
      <c r="JQ392">
        <v>2.35107</v>
      </c>
      <c r="JR392">
        <v>1.54907</v>
      </c>
      <c r="JS392">
        <v>2.43286</v>
      </c>
      <c r="JT392">
        <v>37.1941</v>
      </c>
      <c r="JU392">
        <v>24.1751</v>
      </c>
      <c r="JV392">
        <v>18</v>
      </c>
      <c r="JW392">
        <v>486.301</v>
      </c>
      <c r="JX392">
        <v>479.758</v>
      </c>
      <c r="JY392">
        <v>29.3442</v>
      </c>
      <c r="JZ392">
        <v>29.4279</v>
      </c>
      <c r="KA392">
        <v>29.9998</v>
      </c>
      <c r="KB392">
        <v>29.6574</v>
      </c>
      <c r="KC392">
        <v>29.6525</v>
      </c>
      <c r="KD392">
        <v>61.4673</v>
      </c>
      <c r="KE392">
        <v>16.0144</v>
      </c>
      <c r="KF392">
        <v>40.7948</v>
      </c>
      <c r="KG392">
        <v>29.3434</v>
      </c>
      <c r="KH392">
        <v>1436.15</v>
      </c>
      <c r="KI392">
        <v>17.4041</v>
      </c>
      <c r="KJ392">
        <v>101.806</v>
      </c>
      <c r="KK392">
        <v>91.4756</v>
      </c>
    </row>
    <row r="393" spans="1:297">
      <c r="A393">
        <v>375</v>
      </c>
      <c r="B393">
        <v>1758574554.1</v>
      </c>
      <c r="C393">
        <v>9776.5</v>
      </c>
      <c r="D393" t="s">
        <v>1198</v>
      </c>
      <c r="E393" t="s">
        <v>1199</v>
      </c>
      <c r="F393">
        <v>5</v>
      </c>
      <c r="G393" t="s">
        <v>1027</v>
      </c>
      <c r="H393" t="s">
        <v>438</v>
      </c>
      <c r="I393">
        <v>1758574546.6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(EA393+(U393+2*0.95*5.67E-8*(((EA393+$B$9)+273)^4-(EA393+273)^4)-44100*J393)/(1.84*29.3*R393+8*0.95*5.67E-8*(EA393+273)^3))</f>
        <v>0</v>
      </c>
      <c r="W393">
        <f>($C$9*EB393+$D$9*EC393+$E$9*V393)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2*0.95*5.67E-8*(((EA393+$B$9)+273)^4-(W393+273)^4)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1451.444891323115</v>
      </c>
      <c r="AK393">
        <v>1397.881515151515</v>
      </c>
      <c r="AL393">
        <v>3.398531681583871</v>
      </c>
      <c r="AM393">
        <v>64.87890577016289</v>
      </c>
      <c r="AN393">
        <f>(AP393 - AO393 + DY393*1E3/(8.314*(EA393+273.15)) * AR393/DX393 * AQ393) * DX393/(100*DL393) * 1000/(1000 - AP393)</f>
        <v>0</v>
      </c>
      <c r="AO393">
        <v>17.36455219715484</v>
      </c>
      <c r="AP393">
        <v>23.65197151515151</v>
      </c>
      <c r="AQ393">
        <v>-1.729165344861226E-05</v>
      </c>
      <c r="AR393">
        <v>105.4873965912512</v>
      </c>
      <c r="AS393">
        <v>0</v>
      </c>
      <c r="AT393">
        <v>0</v>
      </c>
      <c r="AU393">
        <f>IF(AS393*$H$15&gt;=AW393,1.0,(AW393/(AW393-AS393*$H$15)))</f>
        <v>0</v>
      </c>
      <c r="AV393">
        <f>(AU393-1)*100</f>
        <v>0</v>
      </c>
      <c r="AW393">
        <f>MAX(0,($B$15+$C$15*EF393)/(1+$D$15*EF393)*DY393/(EA393+273)*$E$15)</f>
        <v>0</v>
      </c>
      <c r="AX393" t="s">
        <v>439</v>
      </c>
      <c r="AY393" t="s">
        <v>439</v>
      </c>
      <c r="AZ393">
        <v>0</v>
      </c>
      <c r="BA393">
        <v>0</v>
      </c>
      <c r="BB393">
        <f>1-AZ393/BA393</f>
        <v>0</v>
      </c>
      <c r="BC393">
        <v>0</v>
      </c>
      <c r="BD393" t="s">
        <v>439</v>
      </c>
      <c r="BE393" t="s">
        <v>439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439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$B$13*EG393+$C$13*EH393+$F$13*ES393*(1-EV393)</f>
        <v>0</v>
      </c>
      <c r="DI393">
        <f>DH393*DJ393</f>
        <v>0</v>
      </c>
      <c r="DJ393">
        <f>($B$13*$D$11+$C$13*$D$11+$F$13*((FF393+EX393)/MAX(FF393+EX393+FG393, 0.1)*$I$11+FG393/MAX(FF393+EX393+FG393, 0.1)*$J$11))/($B$13+$C$13+$F$13)</f>
        <v>0</v>
      </c>
      <c r="DK393">
        <f>($B$13*$K$11+$C$13*$K$11+$F$13*((FF393+EX393)/MAX(FF393+EX393+FG393, 0.1)*$P$11+FG393/MAX(FF393+EX393+FG393, 0.1)*$Q$11))/($B$13+$C$13+$F$13)</f>
        <v>0</v>
      </c>
      <c r="DL393">
        <v>5.18</v>
      </c>
      <c r="DM393">
        <v>0.5</v>
      </c>
      <c r="DN393" t="s">
        <v>440</v>
      </c>
      <c r="DO393">
        <v>2</v>
      </c>
      <c r="DP393" t="b">
        <v>1</v>
      </c>
      <c r="DQ393">
        <v>1758574546.6</v>
      </c>
      <c r="DR393">
        <v>1341.488148148148</v>
      </c>
      <c r="DS393">
        <v>1411.212592592593</v>
      </c>
      <c r="DT393">
        <v>23.65368888888889</v>
      </c>
      <c r="DU393">
        <v>17.35596296296297</v>
      </c>
      <c r="DV393">
        <v>1342.082962962963</v>
      </c>
      <c r="DW393">
        <v>23.34134814814815</v>
      </c>
      <c r="DX393">
        <v>500.0527407407408</v>
      </c>
      <c r="DY393">
        <v>89.82402592592591</v>
      </c>
      <c r="DZ393">
        <v>0.06794015185185186</v>
      </c>
      <c r="EA393">
        <v>30.02881481481482</v>
      </c>
      <c r="EB393">
        <v>29.99896296296296</v>
      </c>
      <c r="EC393">
        <v>999.9000000000001</v>
      </c>
      <c r="ED393">
        <v>0</v>
      </c>
      <c r="EE393">
        <v>0</v>
      </c>
      <c r="EF393">
        <v>9997.701851851851</v>
      </c>
      <c r="EG393">
        <v>0</v>
      </c>
      <c r="EH393">
        <v>8.80354</v>
      </c>
      <c r="EI393">
        <v>-69.72372222222222</v>
      </c>
      <c r="EJ393">
        <v>1373.988888888889</v>
      </c>
      <c r="EK393">
        <v>1436.138148148148</v>
      </c>
      <c r="EL393">
        <v>6.297744074074075</v>
      </c>
      <c r="EM393">
        <v>1411.212592592593</v>
      </c>
      <c r="EN393">
        <v>17.35596296296297</v>
      </c>
      <c r="EO393">
        <v>2.12466962962963</v>
      </c>
      <c r="EP393">
        <v>1.558981111111111</v>
      </c>
      <c r="EQ393">
        <v>18.40535555555556</v>
      </c>
      <c r="ER393">
        <v>13.55923333333334</v>
      </c>
      <c r="ES393">
        <v>1999.97962962963</v>
      </c>
      <c r="ET393">
        <v>0.9799987777777778</v>
      </c>
      <c r="EU393">
        <v>0.02000102222222222</v>
      </c>
      <c r="EV393">
        <v>0</v>
      </c>
      <c r="EW393">
        <v>873.488962962963</v>
      </c>
      <c r="EX393">
        <v>5.00078</v>
      </c>
      <c r="EY393">
        <v>17436.46296296296</v>
      </c>
      <c r="EZ393">
        <v>16379.46296296296</v>
      </c>
      <c r="FA393">
        <v>39.93274074074075</v>
      </c>
      <c r="FB393">
        <v>40.569</v>
      </c>
      <c r="FC393">
        <v>40.31685185185184</v>
      </c>
      <c r="FD393">
        <v>40.38859259259258</v>
      </c>
      <c r="FE393">
        <v>41.273</v>
      </c>
      <c r="FF393">
        <v>1955.079629629629</v>
      </c>
      <c r="FG393">
        <v>39.9</v>
      </c>
      <c r="FH393">
        <v>0</v>
      </c>
      <c r="FI393">
        <v>1758574552.2</v>
      </c>
      <c r="FJ393">
        <v>0</v>
      </c>
      <c r="FK393">
        <v>873.4811538461538</v>
      </c>
      <c r="FL393">
        <v>-32.91418806687051</v>
      </c>
      <c r="FM393">
        <v>-661.2717953596391</v>
      </c>
      <c r="FN393">
        <v>17436.75384615385</v>
      </c>
      <c r="FO393">
        <v>15</v>
      </c>
      <c r="FP393">
        <v>0</v>
      </c>
      <c r="FQ393" t="s">
        <v>441</v>
      </c>
      <c r="FR393">
        <v>1746989605.5</v>
      </c>
      <c r="FS393">
        <v>1746989593.5</v>
      </c>
      <c r="FT393">
        <v>0</v>
      </c>
      <c r="FU393">
        <v>-0.274</v>
      </c>
      <c r="FV393">
        <v>-0.002</v>
      </c>
      <c r="FW393">
        <v>2.549</v>
      </c>
      <c r="FX393">
        <v>0.129</v>
      </c>
      <c r="FY393">
        <v>420</v>
      </c>
      <c r="FZ393">
        <v>17</v>
      </c>
      <c r="GA393">
        <v>0.02</v>
      </c>
      <c r="GB393">
        <v>0.04</v>
      </c>
      <c r="GC393">
        <v>-69.69241219512195</v>
      </c>
      <c r="GD393">
        <v>-0.530090592334488</v>
      </c>
      <c r="GE393">
        <v>0.09921586024648402</v>
      </c>
      <c r="GF393">
        <v>0</v>
      </c>
      <c r="GG393">
        <v>875.1855294117646</v>
      </c>
      <c r="GH393">
        <v>-33.49460659202036</v>
      </c>
      <c r="GI393">
        <v>3.295074918681393</v>
      </c>
      <c r="GJ393">
        <v>0</v>
      </c>
      <c r="GK393">
        <v>6.31529243902439</v>
      </c>
      <c r="GL393">
        <v>-0.263288780487818</v>
      </c>
      <c r="GM393">
        <v>0.02915068143624609</v>
      </c>
      <c r="GN393">
        <v>0</v>
      </c>
      <c r="GO393">
        <v>0</v>
      </c>
      <c r="GP393">
        <v>3</v>
      </c>
      <c r="GQ393" t="s">
        <v>456</v>
      </c>
      <c r="GR393">
        <v>3.10184</v>
      </c>
      <c r="GS393">
        <v>2.72574</v>
      </c>
      <c r="GT393">
        <v>0.193571</v>
      </c>
      <c r="GU393">
        <v>0.199338</v>
      </c>
      <c r="GV393">
        <v>0.10581</v>
      </c>
      <c r="GW393">
        <v>0.0861581</v>
      </c>
      <c r="GX393">
        <v>21047.1</v>
      </c>
      <c r="GY393">
        <v>19011.9</v>
      </c>
      <c r="GZ393">
        <v>26663.6</v>
      </c>
      <c r="HA393">
        <v>23969.4</v>
      </c>
      <c r="HB393">
        <v>38166.3</v>
      </c>
      <c r="HC393">
        <v>32408.5</v>
      </c>
      <c r="HD393">
        <v>46564.5</v>
      </c>
      <c r="HE393">
        <v>37937.6</v>
      </c>
      <c r="HF393">
        <v>1.86922</v>
      </c>
      <c r="HG393">
        <v>1.83582</v>
      </c>
      <c r="HH393">
        <v>0.107873</v>
      </c>
      <c r="HI393">
        <v>0</v>
      </c>
      <c r="HJ393">
        <v>28.2415</v>
      </c>
      <c r="HK393">
        <v>999.9</v>
      </c>
      <c r="HL393">
        <v>38.1</v>
      </c>
      <c r="HM393">
        <v>32.8</v>
      </c>
      <c r="HN393">
        <v>21.1895</v>
      </c>
      <c r="HO393">
        <v>61.345</v>
      </c>
      <c r="HP393">
        <v>22.5361</v>
      </c>
      <c r="HQ393">
        <v>1</v>
      </c>
      <c r="HR393">
        <v>0.166529</v>
      </c>
      <c r="HS393">
        <v>-0.475817</v>
      </c>
      <c r="HT393">
        <v>20.2795</v>
      </c>
      <c r="HU393">
        <v>5.21055</v>
      </c>
      <c r="HV393">
        <v>11.9798</v>
      </c>
      <c r="HW393">
        <v>4.9629</v>
      </c>
      <c r="HX393">
        <v>3.2745</v>
      </c>
      <c r="HY393">
        <v>9999</v>
      </c>
      <c r="HZ393">
        <v>9999</v>
      </c>
      <c r="IA393">
        <v>9999</v>
      </c>
      <c r="IB393">
        <v>999.9</v>
      </c>
      <c r="IC393">
        <v>1.86389</v>
      </c>
      <c r="ID393">
        <v>1.86007</v>
      </c>
      <c r="IE393">
        <v>1.85839</v>
      </c>
      <c r="IF393">
        <v>1.85975</v>
      </c>
      <c r="IG393">
        <v>1.85989</v>
      </c>
      <c r="IH393">
        <v>1.85838</v>
      </c>
      <c r="II393">
        <v>1.85745</v>
      </c>
      <c r="IJ393">
        <v>1.85242</v>
      </c>
      <c r="IK393">
        <v>0</v>
      </c>
      <c r="IL393">
        <v>0</v>
      </c>
      <c r="IM393">
        <v>0</v>
      </c>
      <c r="IN393">
        <v>0</v>
      </c>
      <c r="IO393" t="s">
        <v>443</v>
      </c>
      <c r="IP393" t="s">
        <v>444</v>
      </c>
      <c r="IQ393" t="s">
        <v>445</v>
      </c>
      <c r="IR393" t="s">
        <v>445</v>
      </c>
      <c r="IS393" t="s">
        <v>445</v>
      </c>
      <c r="IT393" t="s">
        <v>445</v>
      </c>
      <c r="IU393">
        <v>0</v>
      </c>
      <c r="IV393">
        <v>100</v>
      </c>
      <c r="IW393">
        <v>100</v>
      </c>
      <c r="IX393">
        <v>-0.57</v>
      </c>
      <c r="IY393">
        <v>0.3123</v>
      </c>
      <c r="IZ393">
        <v>-1.088691465271074</v>
      </c>
      <c r="JA393">
        <v>-0.0009653133281458612</v>
      </c>
      <c r="JB393">
        <v>1.467522864134924E-06</v>
      </c>
      <c r="JC393">
        <v>-3.533429210606989E-10</v>
      </c>
      <c r="JD393">
        <v>0.001055554131792665</v>
      </c>
      <c r="JE393">
        <v>0.003653998214210923</v>
      </c>
      <c r="JF393">
        <v>0.0003927652080039181</v>
      </c>
      <c r="JG393">
        <v>9.453655735445027E-07</v>
      </c>
      <c r="JH393">
        <v>2</v>
      </c>
      <c r="JI393">
        <v>1975</v>
      </c>
      <c r="JJ393">
        <v>1</v>
      </c>
      <c r="JK393">
        <v>27</v>
      </c>
      <c r="JL393">
        <v>193082.5</v>
      </c>
      <c r="JM393">
        <v>193082.7</v>
      </c>
      <c r="JN393">
        <v>3.09448</v>
      </c>
      <c r="JO393">
        <v>2.60864</v>
      </c>
      <c r="JP393">
        <v>1.49658</v>
      </c>
      <c r="JQ393">
        <v>2.35107</v>
      </c>
      <c r="JR393">
        <v>1.54907</v>
      </c>
      <c r="JS393">
        <v>2.44507</v>
      </c>
      <c r="JT393">
        <v>37.1941</v>
      </c>
      <c r="JU393">
        <v>24.1663</v>
      </c>
      <c r="JV393">
        <v>18</v>
      </c>
      <c r="JW393">
        <v>486.425</v>
      </c>
      <c r="JX393">
        <v>479.722</v>
      </c>
      <c r="JY393">
        <v>29.3298</v>
      </c>
      <c r="JZ393">
        <v>29.424</v>
      </c>
      <c r="KA393">
        <v>29.9998</v>
      </c>
      <c r="KB393">
        <v>29.6543</v>
      </c>
      <c r="KC393">
        <v>29.65</v>
      </c>
      <c r="KD393">
        <v>62.0723</v>
      </c>
      <c r="KE393">
        <v>16.0144</v>
      </c>
      <c r="KF393">
        <v>40.7948</v>
      </c>
      <c r="KG393">
        <v>29.2794</v>
      </c>
      <c r="KH393">
        <v>1456.18</v>
      </c>
      <c r="KI393">
        <v>17.4251</v>
      </c>
      <c r="KJ393">
        <v>101.806</v>
      </c>
      <c r="KK393">
        <v>91.4768</v>
      </c>
    </row>
    <row r="394" spans="1:297">
      <c r="A394">
        <v>376</v>
      </c>
      <c r="B394">
        <v>1758574559.1</v>
      </c>
      <c r="C394">
        <v>9781.5</v>
      </c>
      <c r="D394" t="s">
        <v>1200</v>
      </c>
      <c r="E394" t="s">
        <v>1201</v>
      </c>
      <c r="F394">
        <v>5</v>
      </c>
      <c r="G394" t="s">
        <v>1027</v>
      </c>
      <c r="H394" t="s">
        <v>438</v>
      </c>
      <c r="I394">
        <v>1758574551.314285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(EA394+(U394+2*0.95*5.67E-8*(((EA394+$B$9)+273)^4-(EA394+273)^4)-44100*J394)/(1.84*29.3*R394+8*0.95*5.67E-8*(EA394+273)^3))</f>
        <v>0</v>
      </c>
      <c r="W394">
        <f>($C$9*EB394+$D$9*EC394+$E$9*V394)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2*0.95*5.67E-8*(((EA394+$B$9)+273)^4-(W394+273)^4)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1468.493367228469</v>
      </c>
      <c r="AK394">
        <v>1415.070060606059</v>
      </c>
      <c r="AL394">
        <v>3.434871695977427</v>
      </c>
      <c r="AM394">
        <v>64.87890577016289</v>
      </c>
      <c r="AN394">
        <f>(AP394 - AO394 + DY394*1E3/(8.314*(EA394+273.15)) * AR394/DX394 * AQ394) * DX394/(100*DL394) * 1000/(1000 - AP394)</f>
        <v>0</v>
      </c>
      <c r="AO394">
        <v>17.36997968354677</v>
      </c>
      <c r="AP394">
        <v>23.64448363636363</v>
      </c>
      <c r="AQ394">
        <v>-1.363975506195097E-05</v>
      </c>
      <c r="AR394">
        <v>105.4873965912512</v>
      </c>
      <c r="AS394">
        <v>0</v>
      </c>
      <c r="AT394">
        <v>0</v>
      </c>
      <c r="AU394">
        <f>IF(AS394*$H$15&gt;=AW394,1.0,(AW394/(AW394-AS394*$H$15)))</f>
        <v>0</v>
      </c>
      <c r="AV394">
        <f>(AU394-1)*100</f>
        <v>0</v>
      </c>
      <c r="AW394">
        <f>MAX(0,($B$15+$C$15*EF394)/(1+$D$15*EF394)*DY394/(EA394+273)*$E$15)</f>
        <v>0</v>
      </c>
      <c r="AX394" t="s">
        <v>439</v>
      </c>
      <c r="AY394" t="s">
        <v>439</v>
      </c>
      <c r="AZ394">
        <v>0</v>
      </c>
      <c r="BA394">
        <v>0</v>
      </c>
      <c r="BB394">
        <f>1-AZ394/BA394</f>
        <v>0</v>
      </c>
      <c r="BC394">
        <v>0</v>
      </c>
      <c r="BD394" t="s">
        <v>439</v>
      </c>
      <c r="BE394" t="s">
        <v>439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439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$B$13*EG394+$C$13*EH394+$F$13*ES394*(1-EV394)</f>
        <v>0</v>
      </c>
      <c r="DI394">
        <f>DH394*DJ394</f>
        <v>0</v>
      </c>
      <c r="DJ394">
        <f>($B$13*$D$11+$C$13*$D$11+$F$13*((FF394+EX394)/MAX(FF394+EX394+FG394, 0.1)*$I$11+FG394/MAX(FF394+EX394+FG394, 0.1)*$J$11))/($B$13+$C$13+$F$13)</f>
        <v>0</v>
      </c>
      <c r="DK394">
        <f>($B$13*$K$11+$C$13*$K$11+$F$13*((FF394+EX394)/MAX(FF394+EX394+FG394, 0.1)*$P$11+FG394/MAX(FF394+EX394+FG394, 0.1)*$Q$11))/($B$13+$C$13+$F$13)</f>
        <v>0</v>
      </c>
      <c r="DL394">
        <v>5.18</v>
      </c>
      <c r="DM394">
        <v>0.5</v>
      </c>
      <c r="DN394" t="s">
        <v>440</v>
      </c>
      <c r="DO394">
        <v>2</v>
      </c>
      <c r="DP394" t="b">
        <v>1</v>
      </c>
      <c r="DQ394">
        <v>1758574551.314285</v>
      </c>
      <c r="DR394">
        <v>1357.245714285714</v>
      </c>
      <c r="DS394">
        <v>1426.977857142857</v>
      </c>
      <c r="DT394">
        <v>23.65352142857142</v>
      </c>
      <c r="DU394">
        <v>17.36493928571429</v>
      </c>
      <c r="DV394">
        <v>1357.822857142857</v>
      </c>
      <c r="DW394">
        <v>23.34118571428572</v>
      </c>
      <c r="DX394">
        <v>500.0009285714286</v>
      </c>
      <c r="DY394">
        <v>89.82364642857144</v>
      </c>
      <c r="DZ394">
        <v>0.06783045714285714</v>
      </c>
      <c r="EA394">
        <v>30.0305</v>
      </c>
      <c r="EB394">
        <v>30.00069999999999</v>
      </c>
      <c r="EC394">
        <v>999.9000000000002</v>
      </c>
      <c r="ED394">
        <v>0</v>
      </c>
      <c r="EE394">
        <v>0</v>
      </c>
      <c r="EF394">
        <v>9990.776785714286</v>
      </c>
      <c r="EG394">
        <v>0</v>
      </c>
      <c r="EH394">
        <v>8.80354</v>
      </c>
      <c r="EI394">
        <v>-69.73135357142857</v>
      </c>
      <c r="EJ394">
        <v>1390.127142857143</v>
      </c>
      <c r="EK394">
        <v>1452.194285714286</v>
      </c>
      <c r="EL394">
        <v>6.288592142857141</v>
      </c>
      <c r="EM394">
        <v>1426.977857142857</v>
      </c>
      <c r="EN394">
        <v>17.36493928571429</v>
      </c>
      <c r="EO394">
        <v>2.124646071428571</v>
      </c>
      <c r="EP394">
        <v>1.559781071428571</v>
      </c>
      <c r="EQ394">
        <v>18.40517142857143</v>
      </c>
      <c r="ER394">
        <v>13.56711785714286</v>
      </c>
      <c r="ES394">
        <v>1999.992857142857</v>
      </c>
      <c r="ET394">
        <v>0.9799988928571428</v>
      </c>
      <c r="EU394">
        <v>0.02000090714285715</v>
      </c>
      <c r="EV394">
        <v>0</v>
      </c>
      <c r="EW394">
        <v>870.8980357142857</v>
      </c>
      <c r="EX394">
        <v>5.00078</v>
      </c>
      <c r="EY394">
        <v>17385.11785714286</v>
      </c>
      <c r="EZ394">
        <v>16379.56785714286</v>
      </c>
      <c r="FA394">
        <v>39.91064285714286</v>
      </c>
      <c r="FB394">
        <v>40.55542857142857</v>
      </c>
      <c r="FC394">
        <v>40.38157142857143</v>
      </c>
      <c r="FD394">
        <v>40.37921428571428</v>
      </c>
      <c r="FE394">
        <v>41.25875</v>
      </c>
      <c r="FF394">
        <v>1955.092857142857</v>
      </c>
      <c r="FG394">
        <v>39.9</v>
      </c>
      <c r="FH394">
        <v>0</v>
      </c>
      <c r="FI394">
        <v>1758574557</v>
      </c>
      <c r="FJ394">
        <v>0</v>
      </c>
      <c r="FK394">
        <v>870.8281153846154</v>
      </c>
      <c r="FL394">
        <v>-33.77446149487805</v>
      </c>
      <c r="FM394">
        <v>-658.5435888541103</v>
      </c>
      <c r="FN394">
        <v>17384.10769230769</v>
      </c>
      <c r="FO394">
        <v>15</v>
      </c>
      <c r="FP394">
        <v>0</v>
      </c>
      <c r="FQ394" t="s">
        <v>441</v>
      </c>
      <c r="FR394">
        <v>1746989605.5</v>
      </c>
      <c r="FS394">
        <v>1746989593.5</v>
      </c>
      <c r="FT394">
        <v>0</v>
      </c>
      <c r="FU394">
        <v>-0.274</v>
      </c>
      <c r="FV394">
        <v>-0.002</v>
      </c>
      <c r="FW394">
        <v>2.549</v>
      </c>
      <c r="FX394">
        <v>0.129</v>
      </c>
      <c r="FY394">
        <v>420</v>
      </c>
      <c r="FZ394">
        <v>17</v>
      </c>
      <c r="GA394">
        <v>0.02</v>
      </c>
      <c r="GB394">
        <v>0.04</v>
      </c>
      <c r="GC394">
        <v>-69.73733658536585</v>
      </c>
      <c r="GD394">
        <v>-0.3556891986063486</v>
      </c>
      <c r="GE394">
        <v>0.08835843785151432</v>
      </c>
      <c r="GF394">
        <v>1</v>
      </c>
      <c r="GG394">
        <v>872.8135882352942</v>
      </c>
      <c r="GH394">
        <v>-33.39703591137648</v>
      </c>
      <c r="GI394">
        <v>3.283756332918023</v>
      </c>
      <c r="GJ394">
        <v>0</v>
      </c>
      <c r="GK394">
        <v>6.299090243902439</v>
      </c>
      <c r="GL394">
        <v>-0.1644620905923408</v>
      </c>
      <c r="GM394">
        <v>0.01955141857342314</v>
      </c>
      <c r="GN394">
        <v>0</v>
      </c>
      <c r="GO394">
        <v>1</v>
      </c>
      <c r="GP394">
        <v>3</v>
      </c>
      <c r="GQ394" t="s">
        <v>451</v>
      </c>
      <c r="GR394">
        <v>3.10176</v>
      </c>
      <c r="GS394">
        <v>2.72626</v>
      </c>
      <c r="GT394">
        <v>0.195</v>
      </c>
      <c r="GU394">
        <v>0.200717</v>
      </c>
      <c r="GV394">
        <v>0.105785</v>
      </c>
      <c r="GW394">
        <v>0.0861724</v>
      </c>
      <c r="GX394">
        <v>21009.9</v>
      </c>
      <c r="GY394">
        <v>18979.2</v>
      </c>
      <c r="GZ394">
        <v>26663.8</v>
      </c>
      <c r="HA394">
        <v>23969.4</v>
      </c>
      <c r="HB394">
        <v>38167.8</v>
      </c>
      <c r="HC394">
        <v>32408.2</v>
      </c>
      <c r="HD394">
        <v>46564.9</v>
      </c>
      <c r="HE394">
        <v>37937.8</v>
      </c>
      <c r="HF394">
        <v>1.8693</v>
      </c>
      <c r="HG394">
        <v>1.83565</v>
      </c>
      <c r="HH394">
        <v>0.108153</v>
      </c>
      <c r="HI394">
        <v>0</v>
      </c>
      <c r="HJ394">
        <v>28.2355</v>
      </c>
      <c r="HK394">
        <v>999.9</v>
      </c>
      <c r="HL394">
        <v>38.1</v>
      </c>
      <c r="HM394">
        <v>32.8</v>
      </c>
      <c r="HN394">
        <v>21.1907</v>
      </c>
      <c r="HO394">
        <v>60.935</v>
      </c>
      <c r="HP394">
        <v>22.7845</v>
      </c>
      <c r="HQ394">
        <v>1</v>
      </c>
      <c r="HR394">
        <v>0.166253</v>
      </c>
      <c r="HS394">
        <v>-0.538331</v>
      </c>
      <c r="HT394">
        <v>20.2793</v>
      </c>
      <c r="HU394">
        <v>5.21085</v>
      </c>
      <c r="HV394">
        <v>11.98</v>
      </c>
      <c r="HW394">
        <v>4.96265</v>
      </c>
      <c r="HX394">
        <v>3.27445</v>
      </c>
      <c r="HY394">
        <v>9999</v>
      </c>
      <c r="HZ394">
        <v>9999</v>
      </c>
      <c r="IA394">
        <v>9999</v>
      </c>
      <c r="IB394">
        <v>999.9</v>
      </c>
      <c r="IC394">
        <v>1.86392</v>
      </c>
      <c r="ID394">
        <v>1.86006</v>
      </c>
      <c r="IE394">
        <v>1.85841</v>
      </c>
      <c r="IF394">
        <v>1.85975</v>
      </c>
      <c r="IG394">
        <v>1.85989</v>
      </c>
      <c r="IH394">
        <v>1.85838</v>
      </c>
      <c r="II394">
        <v>1.85745</v>
      </c>
      <c r="IJ394">
        <v>1.85242</v>
      </c>
      <c r="IK394">
        <v>0</v>
      </c>
      <c r="IL394">
        <v>0</v>
      </c>
      <c r="IM394">
        <v>0</v>
      </c>
      <c r="IN394">
        <v>0</v>
      </c>
      <c r="IO394" t="s">
        <v>443</v>
      </c>
      <c r="IP394" t="s">
        <v>444</v>
      </c>
      <c r="IQ394" t="s">
        <v>445</v>
      </c>
      <c r="IR394" t="s">
        <v>445</v>
      </c>
      <c r="IS394" t="s">
        <v>445</v>
      </c>
      <c r="IT394" t="s">
        <v>445</v>
      </c>
      <c r="IU394">
        <v>0</v>
      </c>
      <c r="IV394">
        <v>100</v>
      </c>
      <c r="IW394">
        <v>100</v>
      </c>
      <c r="IX394">
        <v>-0.55</v>
      </c>
      <c r="IY394">
        <v>0.3121</v>
      </c>
      <c r="IZ394">
        <v>-1.088691465271074</v>
      </c>
      <c r="JA394">
        <v>-0.0009653133281458612</v>
      </c>
      <c r="JB394">
        <v>1.467522864134924E-06</v>
      </c>
      <c r="JC394">
        <v>-3.533429210606989E-10</v>
      </c>
      <c r="JD394">
        <v>0.001055554131792665</v>
      </c>
      <c r="JE394">
        <v>0.003653998214210923</v>
      </c>
      <c r="JF394">
        <v>0.0003927652080039181</v>
      </c>
      <c r="JG394">
        <v>9.453655735445027E-07</v>
      </c>
      <c r="JH394">
        <v>2</v>
      </c>
      <c r="JI394">
        <v>1975</v>
      </c>
      <c r="JJ394">
        <v>1</v>
      </c>
      <c r="JK394">
        <v>27</v>
      </c>
      <c r="JL394">
        <v>193082.6</v>
      </c>
      <c r="JM394">
        <v>193082.8</v>
      </c>
      <c r="JN394">
        <v>3.12012</v>
      </c>
      <c r="JO394">
        <v>2.61475</v>
      </c>
      <c r="JP394">
        <v>1.49658</v>
      </c>
      <c r="JQ394">
        <v>2.35107</v>
      </c>
      <c r="JR394">
        <v>1.54907</v>
      </c>
      <c r="JS394">
        <v>2.37427</v>
      </c>
      <c r="JT394">
        <v>37.1702</v>
      </c>
      <c r="JU394">
        <v>24.1663</v>
      </c>
      <c r="JV394">
        <v>18</v>
      </c>
      <c r="JW394">
        <v>486.45</v>
      </c>
      <c r="JX394">
        <v>479.585</v>
      </c>
      <c r="JY394">
        <v>29.2806</v>
      </c>
      <c r="JZ394">
        <v>29.4209</v>
      </c>
      <c r="KA394">
        <v>29.9997</v>
      </c>
      <c r="KB394">
        <v>29.6518</v>
      </c>
      <c r="KC394">
        <v>29.647</v>
      </c>
      <c r="KD394">
        <v>62.601</v>
      </c>
      <c r="KE394">
        <v>16.0144</v>
      </c>
      <c r="KF394">
        <v>40.7948</v>
      </c>
      <c r="KG394">
        <v>29.279</v>
      </c>
      <c r="KH394">
        <v>1469.54</v>
      </c>
      <c r="KI394">
        <v>17.4504</v>
      </c>
      <c r="KJ394">
        <v>101.807</v>
      </c>
      <c r="KK394">
        <v>91.47709999999999</v>
      </c>
    </row>
    <row r="395" spans="1:297">
      <c r="A395">
        <v>377</v>
      </c>
      <c r="B395">
        <v>1758574564.1</v>
      </c>
      <c r="C395">
        <v>9786.5</v>
      </c>
      <c r="D395" t="s">
        <v>1202</v>
      </c>
      <c r="E395" t="s">
        <v>1203</v>
      </c>
      <c r="F395">
        <v>5</v>
      </c>
      <c r="G395" t="s">
        <v>1027</v>
      </c>
      <c r="H395" t="s">
        <v>438</v>
      </c>
      <c r="I395">
        <v>1758574556.6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(EA395+(U395+2*0.95*5.67E-8*(((EA395+$B$9)+273)^4-(EA395+273)^4)-44100*J395)/(1.84*29.3*R395+8*0.95*5.67E-8*(EA395+273)^3))</f>
        <v>0</v>
      </c>
      <c r="W395">
        <f>($C$9*EB395+$D$9*EC395+$E$9*V395)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2*0.95*5.67E-8*(((EA395+$B$9)+273)^4-(W395+273)^4)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1485.61240740663</v>
      </c>
      <c r="AK395">
        <v>1432.114969696971</v>
      </c>
      <c r="AL395">
        <v>3.408478193975789</v>
      </c>
      <c r="AM395">
        <v>64.87890577016289</v>
      </c>
      <c r="AN395">
        <f>(AP395 - AO395 + DY395*1E3/(8.314*(EA395+273.15)) * AR395/DX395 * AQ395) * DX395/(100*DL395) * 1000/(1000 - AP395)</f>
        <v>0</v>
      </c>
      <c r="AO395">
        <v>17.36842564685359</v>
      </c>
      <c r="AP395">
        <v>23.62933575757576</v>
      </c>
      <c r="AQ395">
        <v>-3.065986077447847E-05</v>
      </c>
      <c r="AR395">
        <v>105.4873965912512</v>
      </c>
      <c r="AS395">
        <v>0</v>
      </c>
      <c r="AT395">
        <v>0</v>
      </c>
      <c r="AU395">
        <f>IF(AS395*$H$15&gt;=AW395,1.0,(AW395/(AW395-AS395*$H$15)))</f>
        <v>0</v>
      </c>
      <c r="AV395">
        <f>(AU395-1)*100</f>
        <v>0</v>
      </c>
      <c r="AW395">
        <f>MAX(0,($B$15+$C$15*EF395)/(1+$D$15*EF395)*DY395/(EA395+273)*$E$15)</f>
        <v>0</v>
      </c>
      <c r="AX395" t="s">
        <v>439</v>
      </c>
      <c r="AY395" t="s">
        <v>439</v>
      </c>
      <c r="AZ395">
        <v>0</v>
      </c>
      <c r="BA395">
        <v>0</v>
      </c>
      <c r="BB395">
        <f>1-AZ395/BA395</f>
        <v>0</v>
      </c>
      <c r="BC395">
        <v>0</v>
      </c>
      <c r="BD395" t="s">
        <v>439</v>
      </c>
      <c r="BE395" t="s">
        <v>439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439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$B$13*EG395+$C$13*EH395+$F$13*ES395*(1-EV395)</f>
        <v>0</v>
      </c>
      <c r="DI395">
        <f>DH395*DJ395</f>
        <v>0</v>
      </c>
      <c r="DJ395">
        <f>($B$13*$D$11+$C$13*$D$11+$F$13*((FF395+EX395)/MAX(FF395+EX395+FG395, 0.1)*$I$11+FG395/MAX(FF395+EX395+FG395, 0.1)*$J$11))/($B$13+$C$13+$F$13)</f>
        <v>0</v>
      </c>
      <c r="DK395">
        <f>($B$13*$K$11+$C$13*$K$11+$F$13*((FF395+EX395)/MAX(FF395+EX395+FG395, 0.1)*$P$11+FG395/MAX(FF395+EX395+FG395, 0.1)*$Q$11))/($B$13+$C$13+$F$13)</f>
        <v>0</v>
      </c>
      <c r="DL395">
        <v>5.18</v>
      </c>
      <c r="DM395">
        <v>0.5</v>
      </c>
      <c r="DN395" t="s">
        <v>440</v>
      </c>
      <c r="DO395">
        <v>2</v>
      </c>
      <c r="DP395" t="b">
        <v>1</v>
      </c>
      <c r="DQ395">
        <v>1758574556.6</v>
      </c>
      <c r="DR395">
        <v>1374.888518518519</v>
      </c>
      <c r="DS395">
        <v>1444.713703703703</v>
      </c>
      <c r="DT395">
        <v>23.64610740740741</v>
      </c>
      <c r="DU395">
        <v>17.36759629629629</v>
      </c>
      <c r="DV395">
        <v>1375.447037037037</v>
      </c>
      <c r="DW395">
        <v>23.33394074074074</v>
      </c>
      <c r="DX395">
        <v>499.9842592592593</v>
      </c>
      <c r="DY395">
        <v>89.82343703703704</v>
      </c>
      <c r="DZ395">
        <v>0.06792124814814815</v>
      </c>
      <c r="EA395">
        <v>30.03022222222222</v>
      </c>
      <c r="EB395">
        <v>29.9994</v>
      </c>
      <c r="EC395">
        <v>999.9000000000001</v>
      </c>
      <c r="ED395">
        <v>0</v>
      </c>
      <c r="EE395">
        <v>0</v>
      </c>
      <c r="EF395">
        <v>9983.147777777778</v>
      </c>
      <c r="EG395">
        <v>0</v>
      </c>
      <c r="EH395">
        <v>8.80354</v>
      </c>
      <c r="EI395">
        <v>-69.82414444444444</v>
      </c>
      <c r="EJ395">
        <v>1408.186666666666</v>
      </c>
      <c r="EK395">
        <v>1470.247037037037</v>
      </c>
      <c r="EL395">
        <v>6.278520370370371</v>
      </c>
      <c r="EM395">
        <v>1444.713703703703</v>
      </c>
      <c r="EN395">
        <v>17.36759629629629</v>
      </c>
      <c r="EO395">
        <v>2.123975555555556</v>
      </c>
      <c r="EP395">
        <v>1.560017037037037</v>
      </c>
      <c r="EQ395">
        <v>18.40014074074074</v>
      </c>
      <c r="ER395">
        <v>13.56942962962963</v>
      </c>
      <c r="ES395">
        <v>2000.00962962963</v>
      </c>
      <c r="ET395">
        <v>0.979999</v>
      </c>
      <c r="EU395">
        <v>0.0200008</v>
      </c>
      <c r="EV395">
        <v>0</v>
      </c>
      <c r="EW395">
        <v>867.9806296296296</v>
      </c>
      <c r="EX395">
        <v>5.00078</v>
      </c>
      <c r="EY395">
        <v>17327.54814814815</v>
      </c>
      <c r="EZ395">
        <v>16379.70370370371</v>
      </c>
      <c r="FA395">
        <v>39.90037037037037</v>
      </c>
      <c r="FB395">
        <v>40.54592592592592</v>
      </c>
      <c r="FC395">
        <v>40.39807407407407</v>
      </c>
      <c r="FD395">
        <v>40.38625925925925</v>
      </c>
      <c r="FE395">
        <v>41.22896296296296</v>
      </c>
      <c r="FF395">
        <v>1955.10962962963</v>
      </c>
      <c r="FG395">
        <v>39.9</v>
      </c>
      <c r="FH395">
        <v>0</v>
      </c>
      <c r="FI395">
        <v>1758574562.4</v>
      </c>
      <c r="FJ395">
        <v>0</v>
      </c>
      <c r="FK395">
        <v>867.6673999999999</v>
      </c>
      <c r="FL395">
        <v>-33.45961532800181</v>
      </c>
      <c r="FM395">
        <v>-653.0461528647924</v>
      </c>
      <c r="FN395">
        <v>17321.752</v>
      </c>
      <c r="FO395">
        <v>15</v>
      </c>
      <c r="FP395">
        <v>0</v>
      </c>
      <c r="FQ395" t="s">
        <v>441</v>
      </c>
      <c r="FR395">
        <v>1746989605.5</v>
      </c>
      <c r="FS395">
        <v>1746989593.5</v>
      </c>
      <c r="FT395">
        <v>0</v>
      </c>
      <c r="FU395">
        <v>-0.274</v>
      </c>
      <c r="FV395">
        <v>-0.002</v>
      </c>
      <c r="FW395">
        <v>2.549</v>
      </c>
      <c r="FX395">
        <v>0.129</v>
      </c>
      <c r="FY395">
        <v>420</v>
      </c>
      <c r="FZ395">
        <v>17</v>
      </c>
      <c r="GA395">
        <v>0.02</v>
      </c>
      <c r="GB395">
        <v>0.04</v>
      </c>
      <c r="GC395">
        <v>-69.76309499999999</v>
      </c>
      <c r="GD395">
        <v>-0.8790393996247307</v>
      </c>
      <c r="GE395">
        <v>0.1152685406995345</v>
      </c>
      <c r="GF395">
        <v>0</v>
      </c>
      <c r="GG395">
        <v>869.8339999999999</v>
      </c>
      <c r="GH395">
        <v>-33.18805196250834</v>
      </c>
      <c r="GI395">
        <v>3.261761352037736</v>
      </c>
      <c r="GJ395">
        <v>0</v>
      </c>
      <c r="GK395">
        <v>6.284164</v>
      </c>
      <c r="GL395">
        <v>-0.1105625515947461</v>
      </c>
      <c r="GM395">
        <v>0.01105020176286388</v>
      </c>
      <c r="GN395">
        <v>0</v>
      </c>
      <c r="GO395">
        <v>0</v>
      </c>
      <c r="GP395">
        <v>3</v>
      </c>
      <c r="GQ395" t="s">
        <v>456</v>
      </c>
      <c r="GR395">
        <v>3.1019</v>
      </c>
      <c r="GS395">
        <v>2.72563</v>
      </c>
      <c r="GT395">
        <v>0.196403</v>
      </c>
      <c r="GU395">
        <v>0.202085</v>
      </c>
      <c r="GV395">
        <v>0.105734</v>
      </c>
      <c r="GW395">
        <v>0.08618960000000001</v>
      </c>
      <c r="GX395">
        <v>20973.5</v>
      </c>
      <c r="GY395">
        <v>18946.8</v>
      </c>
      <c r="GZ395">
        <v>26664</v>
      </c>
      <c r="HA395">
        <v>23969.4</v>
      </c>
      <c r="HB395">
        <v>38170.4</v>
      </c>
      <c r="HC395">
        <v>32407.7</v>
      </c>
      <c r="HD395">
        <v>46565.2</v>
      </c>
      <c r="HE395">
        <v>37937.7</v>
      </c>
      <c r="HF395">
        <v>1.8694</v>
      </c>
      <c r="HG395">
        <v>1.83625</v>
      </c>
      <c r="HH395">
        <v>0.10848</v>
      </c>
      <c r="HI395">
        <v>0</v>
      </c>
      <c r="HJ395">
        <v>28.2283</v>
      </c>
      <c r="HK395">
        <v>999.9</v>
      </c>
      <c r="HL395">
        <v>38.1</v>
      </c>
      <c r="HM395">
        <v>32.8</v>
      </c>
      <c r="HN395">
        <v>21.1909</v>
      </c>
      <c r="HO395">
        <v>61.035</v>
      </c>
      <c r="HP395">
        <v>22.6482</v>
      </c>
      <c r="HQ395">
        <v>1</v>
      </c>
      <c r="HR395">
        <v>0.165788</v>
      </c>
      <c r="HS395">
        <v>-0.593429</v>
      </c>
      <c r="HT395">
        <v>20.2792</v>
      </c>
      <c r="HU395">
        <v>5.21055</v>
      </c>
      <c r="HV395">
        <v>11.98</v>
      </c>
      <c r="HW395">
        <v>4.96285</v>
      </c>
      <c r="HX395">
        <v>3.27443</v>
      </c>
      <c r="HY395">
        <v>9999</v>
      </c>
      <c r="HZ395">
        <v>9999</v>
      </c>
      <c r="IA395">
        <v>9999</v>
      </c>
      <c r="IB395">
        <v>999.9</v>
      </c>
      <c r="IC395">
        <v>1.86388</v>
      </c>
      <c r="ID395">
        <v>1.86006</v>
      </c>
      <c r="IE395">
        <v>1.8584</v>
      </c>
      <c r="IF395">
        <v>1.85975</v>
      </c>
      <c r="IG395">
        <v>1.85988</v>
      </c>
      <c r="IH395">
        <v>1.85838</v>
      </c>
      <c r="II395">
        <v>1.85745</v>
      </c>
      <c r="IJ395">
        <v>1.85242</v>
      </c>
      <c r="IK395">
        <v>0</v>
      </c>
      <c r="IL395">
        <v>0</v>
      </c>
      <c r="IM395">
        <v>0</v>
      </c>
      <c r="IN395">
        <v>0</v>
      </c>
      <c r="IO395" t="s">
        <v>443</v>
      </c>
      <c r="IP395" t="s">
        <v>444</v>
      </c>
      <c r="IQ395" t="s">
        <v>445</v>
      </c>
      <c r="IR395" t="s">
        <v>445</v>
      </c>
      <c r="IS395" t="s">
        <v>445</v>
      </c>
      <c r="IT395" t="s">
        <v>445</v>
      </c>
      <c r="IU395">
        <v>0</v>
      </c>
      <c r="IV395">
        <v>100</v>
      </c>
      <c r="IW395">
        <v>100</v>
      </c>
      <c r="IX395">
        <v>-0.53</v>
      </c>
      <c r="IY395">
        <v>0.3117</v>
      </c>
      <c r="IZ395">
        <v>-1.088691465271074</v>
      </c>
      <c r="JA395">
        <v>-0.0009653133281458612</v>
      </c>
      <c r="JB395">
        <v>1.467522864134924E-06</v>
      </c>
      <c r="JC395">
        <v>-3.533429210606989E-10</v>
      </c>
      <c r="JD395">
        <v>0.001055554131792665</v>
      </c>
      <c r="JE395">
        <v>0.003653998214210923</v>
      </c>
      <c r="JF395">
        <v>0.0003927652080039181</v>
      </c>
      <c r="JG395">
        <v>9.453655735445027E-07</v>
      </c>
      <c r="JH395">
        <v>2</v>
      </c>
      <c r="JI395">
        <v>1975</v>
      </c>
      <c r="JJ395">
        <v>1</v>
      </c>
      <c r="JK395">
        <v>27</v>
      </c>
      <c r="JL395">
        <v>193082.6</v>
      </c>
      <c r="JM395">
        <v>193082.8</v>
      </c>
      <c r="JN395">
        <v>3.15063</v>
      </c>
      <c r="JO395">
        <v>2.61475</v>
      </c>
      <c r="JP395">
        <v>1.49658</v>
      </c>
      <c r="JQ395">
        <v>2.34619</v>
      </c>
      <c r="JR395">
        <v>1.54907</v>
      </c>
      <c r="JS395">
        <v>2.3645</v>
      </c>
      <c r="JT395">
        <v>37.1702</v>
      </c>
      <c r="JU395">
        <v>24.1663</v>
      </c>
      <c r="JV395">
        <v>18</v>
      </c>
      <c r="JW395">
        <v>486.49</v>
      </c>
      <c r="JX395">
        <v>479.957</v>
      </c>
      <c r="JY395">
        <v>29.2711</v>
      </c>
      <c r="JZ395">
        <v>29.4171</v>
      </c>
      <c r="KA395">
        <v>29.9998</v>
      </c>
      <c r="KB395">
        <v>29.6492</v>
      </c>
      <c r="KC395">
        <v>29.6449</v>
      </c>
      <c r="KD395">
        <v>63.2113</v>
      </c>
      <c r="KE395">
        <v>15.7307</v>
      </c>
      <c r="KF395">
        <v>40.7948</v>
      </c>
      <c r="KG395">
        <v>29.2772</v>
      </c>
      <c r="KH395">
        <v>1489.57</v>
      </c>
      <c r="KI395">
        <v>17.4871</v>
      </c>
      <c r="KJ395">
        <v>101.808</v>
      </c>
      <c r="KK395">
        <v>91.477</v>
      </c>
    </row>
    <row r="396" spans="1:297">
      <c r="A396">
        <v>378</v>
      </c>
      <c r="B396">
        <v>1758574569.1</v>
      </c>
      <c r="C396">
        <v>9791.5</v>
      </c>
      <c r="D396" t="s">
        <v>1204</v>
      </c>
      <c r="E396" t="s">
        <v>1205</v>
      </c>
      <c r="F396">
        <v>5</v>
      </c>
      <c r="G396" t="s">
        <v>1027</v>
      </c>
      <c r="H396" t="s">
        <v>438</v>
      </c>
      <c r="I396">
        <v>1758574561.314285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(EA396+(U396+2*0.95*5.67E-8*(((EA396+$B$9)+273)^4-(EA396+273)^4)-44100*J396)/(1.84*29.3*R396+8*0.95*5.67E-8*(EA396+273)^3))</f>
        <v>0</v>
      </c>
      <c r="W396">
        <f>($C$9*EB396+$D$9*EC396+$E$9*V396)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2*0.95*5.67E-8*(((EA396+$B$9)+273)^4-(W396+273)^4)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1502.36080137501</v>
      </c>
      <c r="AK396">
        <v>1449.199636363636</v>
      </c>
      <c r="AL396">
        <v>3.400387132566065</v>
      </c>
      <c r="AM396">
        <v>64.87890577016289</v>
      </c>
      <c r="AN396">
        <f>(AP396 - AO396 + DY396*1E3/(8.314*(EA396+273.15)) * AR396/DX396 * AQ396) * DX396/(100*DL396) * 1000/(1000 - AP396)</f>
        <v>0</v>
      </c>
      <c r="AO396">
        <v>17.40196904258818</v>
      </c>
      <c r="AP396">
        <v>23.62462909090908</v>
      </c>
      <c r="AQ396">
        <v>-2.408057745588591E-07</v>
      </c>
      <c r="AR396">
        <v>105.4873965912512</v>
      </c>
      <c r="AS396">
        <v>0</v>
      </c>
      <c r="AT396">
        <v>0</v>
      </c>
      <c r="AU396">
        <f>IF(AS396*$H$15&gt;=AW396,1.0,(AW396/(AW396-AS396*$H$15)))</f>
        <v>0</v>
      </c>
      <c r="AV396">
        <f>(AU396-1)*100</f>
        <v>0</v>
      </c>
      <c r="AW396">
        <f>MAX(0,($B$15+$C$15*EF396)/(1+$D$15*EF396)*DY396/(EA396+273)*$E$15)</f>
        <v>0</v>
      </c>
      <c r="AX396" t="s">
        <v>439</v>
      </c>
      <c r="AY396" t="s">
        <v>439</v>
      </c>
      <c r="AZ396">
        <v>0</v>
      </c>
      <c r="BA396">
        <v>0</v>
      </c>
      <c r="BB396">
        <f>1-AZ396/BA396</f>
        <v>0</v>
      </c>
      <c r="BC396">
        <v>0</v>
      </c>
      <c r="BD396" t="s">
        <v>439</v>
      </c>
      <c r="BE396" t="s">
        <v>439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439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$B$13*EG396+$C$13*EH396+$F$13*ES396*(1-EV396)</f>
        <v>0</v>
      </c>
      <c r="DI396">
        <f>DH396*DJ396</f>
        <v>0</v>
      </c>
      <c r="DJ396">
        <f>($B$13*$D$11+$C$13*$D$11+$F$13*((FF396+EX396)/MAX(FF396+EX396+FG396, 0.1)*$I$11+FG396/MAX(FF396+EX396+FG396, 0.1)*$J$11))/($B$13+$C$13+$F$13)</f>
        <v>0</v>
      </c>
      <c r="DK396">
        <f>($B$13*$K$11+$C$13*$K$11+$F$13*((FF396+EX396)/MAX(FF396+EX396+FG396, 0.1)*$P$11+FG396/MAX(FF396+EX396+FG396, 0.1)*$Q$11))/($B$13+$C$13+$F$13)</f>
        <v>0</v>
      </c>
      <c r="DL396">
        <v>5.18</v>
      </c>
      <c r="DM396">
        <v>0.5</v>
      </c>
      <c r="DN396" t="s">
        <v>440</v>
      </c>
      <c r="DO396">
        <v>2</v>
      </c>
      <c r="DP396" t="b">
        <v>1</v>
      </c>
      <c r="DQ396">
        <v>1758574561.314285</v>
      </c>
      <c r="DR396">
        <v>1390.66</v>
      </c>
      <c r="DS396">
        <v>1460.450714285714</v>
      </c>
      <c r="DT396">
        <v>23.63625357142857</v>
      </c>
      <c r="DU396">
        <v>17.37783571428571</v>
      </c>
      <c r="DV396">
        <v>1391.202142857143</v>
      </c>
      <c r="DW396">
        <v>23.32431071428571</v>
      </c>
      <c r="DX396">
        <v>499.9612857142856</v>
      </c>
      <c r="DY396">
        <v>89.82216428571429</v>
      </c>
      <c r="DZ396">
        <v>0.06790848571428572</v>
      </c>
      <c r="EA396">
        <v>30.02969285714286</v>
      </c>
      <c r="EB396">
        <v>29.99917857142857</v>
      </c>
      <c r="EC396">
        <v>999.9000000000002</v>
      </c>
      <c r="ED396">
        <v>0</v>
      </c>
      <c r="EE396">
        <v>0</v>
      </c>
      <c r="EF396">
        <v>9981.340357142859</v>
      </c>
      <c r="EG396">
        <v>0</v>
      </c>
      <c r="EH396">
        <v>8.80354</v>
      </c>
      <c r="EI396">
        <v>-69.79008928571429</v>
      </c>
      <c r="EJ396">
        <v>1424.325</v>
      </c>
      <c r="EK396">
        <v>1486.279285714286</v>
      </c>
      <c r="EL396">
        <v>6.258420357142858</v>
      </c>
      <c r="EM396">
        <v>1460.450714285714</v>
      </c>
      <c r="EN396">
        <v>17.37783571428571</v>
      </c>
      <c r="EO396">
        <v>2.12306</v>
      </c>
      <c r="EP396">
        <v>1.560915357142857</v>
      </c>
      <c r="EQ396">
        <v>18.39326071428572</v>
      </c>
      <c r="ER396">
        <v>13.57826785714286</v>
      </c>
      <c r="ES396">
        <v>2000.01</v>
      </c>
      <c r="ET396">
        <v>0.979999</v>
      </c>
      <c r="EU396">
        <v>0.02000080000000001</v>
      </c>
      <c r="EV396">
        <v>0</v>
      </c>
      <c r="EW396">
        <v>865.4315357142857</v>
      </c>
      <c r="EX396">
        <v>5.00078</v>
      </c>
      <c r="EY396">
        <v>17276.69642857143</v>
      </c>
      <c r="EZ396">
        <v>16379.71071428571</v>
      </c>
      <c r="FA396">
        <v>39.88828571428571</v>
      </c>
      <c r="FB396">
        <v>40.53542857142857</v>
      </c>
      <c r="FC396">
        <v>40.36817857142857</v>
      </c>
      <c r="FD396">
        <v>40.35903571428571</v>
      </c>
      <c r="FE396">
        <v>41.24749999999999</v>
      </c>
      <c r="FF396">
        <v>1955.109999999999</v>
      </c>
      <c r="FG396">
        <v>39.9</v>
      </c>
      <c r="FH396">
        <v>0</v>
      </c>
      <c r="FI396">
        <v>1758574567.2</v>
      </c>
      <c r="FJ396">
        <v>0</v>
      </c>
      <c r="FK396">
        <v>865.0628400000001</v>
      </c>
      <c r="FL396">
        <v>-31.91123075274283</v>
      </c>
      <c r="FM396">
        <v>-648.9076923192837</v>
      </c>
      <c r="FN396">
        <v>17269.728</v>
      </c>
      <c r="FO396">
        <v>15</v>
      </c>
      <c r="FP396">
        <v>0</v>
      </c>
      <c r="FQ396" t="s">
        <v>441</v>
      </c>
      <c r="FR396">
        <v>1746989605.5</v>
      </c>
      <c r="FS396">
        <v>1746989593.5</v>
      </c>
      <c r="FT396">
        <v>0</v>
      </c>
      <c r="FU396">
        <v>-0.274</v>
      </c>
      <c r="FV396">
        <v>-0.002</v>
      </c>
      <c r="FW396">
        <v>2.549</v>
      </c>
      <c r="FX396">
        <v>0.129</v>
      </c>
      <c r="FY396">
        <v>420</v>
      </c>
      <c r="FZ396">
        <v>17</v>
      </c>
      <c r="GA396">
        <v>0.02</v>
      </c>
      <c r="GB396">
        <v>0.04</v>
      </c>
      <c r="GC396">
        <v>-69.78500000000001</v>
      </c>
      <c r="GD396">
        <v>0.08598606271768972</v>
      </c>
      <c r="GE396">
        <v>0.1114310636726569</v>
      </c>
      <c r="GF396">
        <v>1</v>
      </c>
      <c r="GG396">
        <v>866.8846764705883</v>
      </c>
      <c r="GH396">
        <v>-32.81071047710216</v>
      </c>
      <c r="GI396">
        <v>3.226023656240434</v>
      </c>
      <c r="GJ396">
        <v>0</v>
      </c>
      <c r="GK396">
        <v>6.267539024390245</v>
      </c>
      <c r="GL396">
        <v>-0.2301223693379795</v>
      </c>
      <c r="GM396">
        <v>0.02405016391657322</v>
      </c>
      <c r="GN396">
        <v>0</v>
      </c>
      <c r="GO396">
        <v>1</v>
      </c>
      <c r="GP396">
        <v>3</v>
      </c>
      <c r="GQ396" t="s">
        <v>451</v>
      </c>
      <c r="GR396">
        <v>3.10159</v>
      </c>
      <c r="GS396">
        <v>2.72576</v>
      </c>
      <c r="GT396">
        <v>0.197799</v>
      </c>
      <c r="GU396">
        <v>0.203465</v>
      </c>
      <c r="GV396">
        <v>0.105722</v>
      </c>
      <c r="GW396">
        <v>0.0863111</v>
      </c>
      <c r="GX396">
        <v>20937.1</v>
      </c>
      <c r="GY396">
        <v>18914.3</v>
      </c>
      <c r="GZ396">
        <v>26664.1</v>
      </c>
      <c r="HA396">
        <v>23969.7</v>
      </c>
      <c r="HB396">
        <v>38171.5</v>
      </c>
      <c r="HC396">
        <v>32404</v>
      </c>
      <c r="HD396">
        <v>46565.6</v>
      </c>
      <c r="HE396">
        <v>37938.3</v>
      </c>
      <c r="HF396">
        <v>1.8689</v>
      </c>
      <c r="HG396">
        <v>1.83635</v>
      </c>
      <c r="HH396">
        <v>0.108819</v>
      </c>
      <c r="HI396">
        <v>0</v>
      </c>
      <c r="HJ396">
        <v>28.2235</v>
      </c>
      <c r="HK396">
        <v>999.9</v>
      </c>
      <c r="HL396">
        <v>38.1</v>
      </c>
      <c r="HM396">
        <v>32.8</v>
      </c>
      <c r="HN396">
        <v>21.1885</v>
      </c>
      <c r="HO396">
        <v>61.075</v>
      </c>
      <c r="HP396">
        <v>22.8005</v>
      </c>
      <c r="HQ396">
        <v>1</v>
      </c>
      <c r="HR396">
        <v>0.16562</v>
      </c>
      <c r="HS396">
        <v>-0.631713</v>
      </c>
      <c r="HT396">
        <v>20.2789</v>
      </c>
      <c r="HU396">
        <v>5.211</v>
      </c>
      <c r="HV396">
        <v>11.9798</v>
      </c>
      <c r="HW396">
        <v>4.96265</v>
      </c>
      <c r="HX396">
        <v>3.27438</v>
      </c>
      <c r="HY396">
        <v>9999</v>
      </c>
      <c r="HZ396">
        <v>9999</v>
      </c>
      <c r="IA396">
        <v>9999</v>
      </c>
      <c r="IB396">
        <v>999.9</v>
      </c>
      <c r="IC396">
        <v>1.86392</v>
      </c>
      <c r="ID396">
        <v>1.86006</v>
      </c>
      <c r="IE396">
        <v>1.85842</v>
      </c>
      <c r="IF396">
        <v>1.85975</v>
      </c>
      <c r="IG396">
        <v>1.85989</v>
      </c>
      <c r="IH396">
        <v>1.85837</v>
      </c>
      <c r="II396">
        <v>1.85745</v>
      </c>
      <c r="IJ396">
        <v>1.85242</v>
      </c>
      <c r="IK396">
        <v>0</v>
      </c>
      <c r="IL396">
        <v>0</v>
      </c>
      <c r="IM396">
        <v>0</v>
      </c>
      <c r="IN396">
        <v>0</v>
      </c>
      <c r="IO396" t="s">
        <v>443</v>
      </c>
      <c r="IP396" t="s">
        <v>444</v>
      </c>
      <c r="IQ396" t="s">
        <v>445</v>
      </c>
      <c r="IR396" t="s">
        <v>445</v>
      </c>
      <c r="IS396" t="s">
        <v>445</v>
      </c>
      <c r="IT396" t="s">
        <v>445</v>
      </c>
      <c r="IU396">
        <v>0</v>
      </c>
      <c r="IV396">
        <v>100</v>
      </c>
      <c r="IW396">
        <v>100</v>
      </c>
      <c r="IX396">
        <v>-0.52</v>
      </c>
      <c r="IY396">
        <v>0.3117</v>
      </c>
      <c r="IZ396">
        <v>-1.088691465271074</v>
      </c>
      <c r="JA396">
        <v>-0.0009653133281458612</v>
      </c>
      <c r="JB396">
        <v>1.467522864134924E-06</v>
      </c>
      <c r="JC396">
        <v>-3.533429210606989E-10</v>
      </c>
      <c r="JD396">
        <v>0.001055554131792665</v>
      </c>
      <c r="JE396">
        <v>0.003653998214210923</v>
      </c>
      <c r="JF396">
        <v>0.0003927652080039181</v>
      </c>
      <c r="JG396">
        <v>9.453655735445027E-07</v>
      </c>
      <c r="JH396">
        <v>2</v>
      </c>
      <c r="JI396">
        <v>1975</v>
      </c>
      <c r="JJ396">
        <v>1</v>
      </c>
      <c r="JK396">
        <v>27</v>
      </c>
      <c r="JL396">
        <v>193082.7</v>
      </c>
      <c r="JM396">
        <v>193082.9</v>
      </c>
      <c r="JN396">
        <v>3.17627</v>
      </c>
      <c r="JO396">
        <v>2.61108</v>
      </c>
      <c r="JP396">
        <v>1.49658</v>
      </c>
      <c r="JQ396">
        <v>2.34985</v>
      </c>
      <c r="JR396">
        <v>1.54785</v>
      </c>
      <c r="JS396">
        <v>2.37793</v>
      </c>
      <c r="JT396">
        <v>37.1702</v>
      </c>
      <c r="JU396">
        <v>24.1663</v>
      </c>
      <c r="JV396">
        <v>18</v>
      </c>
      <c r="JW396">
        <v>486.172</v>
      </c>
      <c r="JX396">
        <v>480.001</v>
      </c>
      <c r="JY396">
        <v>29.2709</v>
      </c>
      <c r="JZ396">
        <v>29.4133</v>
      </c>
      <c r="KA396">
        <v>29.9997</v>
      </c>
      <c r="KB396">
        <v>29.646</v>
      </c>
      <c r="KC396">
        <v>29.6424</v>
      </c>
      <c r="KD396">
        <v>63.7309</v>
      </c>
      <c r="KE396">
        <v>15.4586</v>
      </c>
      <c r="KF396">
        <v>40.7948</v>
      </c>
      <c r="KG396">
        <v>29.2789</v>
      </c>
      <c r="KH396">
        <v>1502.93</v>
      </c>
      <c r="KI396">
        <v>17.5115</v>
      </c>
      <c r="KJ396">
        <v>101.809</v>
      </c>
      <c r="KK396">
        <v>91.47839999999999</v>
      </c>
    </row>
    <row r="397" spans="1:297">
      <c r="A397">
        <v>379</v>
      </c>
      <c r="B397">
        <v>1758574574.1</v>
      </c>
      <c r="C397">
        <v>9796.5</v>
      </c>
      <c r="D397" t="s">
        <v>1206</v>
      </c>
      <c r="E397" t="s">
        <v>1207</v>
      </c>
      <c r="F397">
        <v>5</v>
      </c>
      <c r="G397" t="s">
        <v>1027</v>
      </c>
      <c r="H397" t="s">
        <v>438</v>
      </c>
      <c r="I397">
        <v>1758574566.6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(EA397+(U397+2*0.95*5.67E-8*(((EA397+$B$9)+273)^4-(EA397+273)^4)-44100*J397)/(1.84*29.3*R397+8*0.95*5.67E-8*(EA397+273)^3))</f>
        <v>0</v>
      </c>
      <c r="W397">
        <f>($C$9*EB397+$D$9*EC397+$E$9*V397)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2*0.95*5.67E-8*(((EA397+$B$9)+273)^4-(W397+273)^4)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1519.703393736413</v>
      </c>
      <c r="AK397">
        <v>1466.416484848485</v>
      </c>
      <c r="AL397">
        <v>3.449673990539405</v>
      </c>
      <c r="AM397">
        <v>64.87890577016289</v>
      </c>
      <c r="AN397">
        <f>(AP397 - AO397 + DY397*1E3/(8.314*(EA397+273.15)) * AR397/DX397 * AQ397) * DX397/(100*DL397) * 1000/(1000 - AP397)</f>
        <v>0</v>
      </c>
      <c r="AO397">
        <v>17.43637879433937</v>
      </c>
      <c r="AP397">
        <v>23.62054424242424</v>
      </c>
      <c r="AQ397">
        <v>-4.768337646888285E-06</v>
      </c>
      <c r="AR397">
        <v>105.4873965912512</v>
      </c>
      <c r="AS397">
        <v>0</v>
      </c>
      <c r="AT397">
        <v>0</v>
      </c>
      <c r="AU397">
        <f>IF(AS397*$H$15&gt;=AW397,1.0,(AW397/(AW397-AS397*$H$15)))</f>
        <v>0</v>
      </c>
      <c r="AV397">
        <f>(AU397-1)*100</f>
        <v>0</v>
      </c>
      <c r="AW397">
        <f>MAX(0,($B$15+$C$15*EF397)/(1+$D$15*EF397)*DY397/(EA397+273)*$E$15)</f>
        <v>0</v>
      </c>
      <c r="AX397" t="s">
        <v>439</v>
      </c>
      <c r="AY397" t="s">
        <v>439</v>
      </c>
      <c r="AZ397">
        <v>0</v>
      </c>
      <c r="BA397">
        <v>0</v>
      </c>
      <c r="BB397">
        <f>1-AZ397/BA397</f>
        <v>0</v>
      </c>
      <c r="BC397">
        <v>0</v>
      </c>
      <c r="BD397" t="s">
        <v>439</v>
      </c>
      <c r="BE397" t="s">
        <v>439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439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$B$13*EG397+$C$13*EH397+$F$13*ES397*(1-EV397)</f>
        <v>0</v>
      </c>
      <c r="DI397">
        <f>DH397*DJ397</f>
        <v>0</v>
      </c>
      <c r="DJ397">
        <f>($B$13*$D$11+$C$13*$D$11+$F$13*((FF397+EX397)/MAX(FF397+EX397+FG397, 0.1)*$I$11+FG397/MAX(FF397+EX397+FG397, 0.1)*$J$11))/($B$13+$C$13+$F$13)</f>
        <v>0</v>
      </c>
      <c r="DK397">
        <f>($B$13*$K$11+$C$13*$K$11+$F$13*((FF397+EX397)/MAX(FF397+EX397+FG397, 0.1)*$P$11+FG397/MAX(FF397+EX397+FG397, 0.1)*$Q$11))/($B$13+$C$13+$F$13)</f>
        <v>0</v>
      </c>
      <c r="DL397">
        <v>5.18</v>
      </c>
      <c r="DM397">
        <v>0.5</v>
      </c>
      <c r="DN397" t="s">
        <v>440</v>
      </c>
      <c r="DO397">
        <v>2</v>
      </c>
      <c r="DP397" t="b">
        <v>1</v>
      </c>
      <c r="DQ397">
        <v>1758574566.6</v>
      </c>
      <c r="DR397">
        <v>1408.328888888889</v>
      </c>
      <c r="DS397">
        <v>1478.111851851852</v>
      </c>
      <c r="DT397">
        <v>23.62682222222222</v>
      </c>
      <c r="DU397">
        <v>17.39928148148148</v>
      </c>
      <c r="DV397">
        <v>1408.852222222222</v>
      </c>
      <c r="DW397">
        <v>23.31508148148148</v>
      </c>
      <c r="DX397">
        <v>500.0401111111111</v>
      </c>
      <c r="DY397">
        <v>89.82194444444447</v>
      </c>
      <c r="DZ397">
        <v>0.06777464814814815</v>
      </c>
      <c r="EA397">
        <v>30.02800740740741</v>
      </c>
      <c r="EB397">
        <v>29.99574444444444</v>
      </c>
      <c r="EC397">
        <v>999.9000000000001</v>
      </c>
      <c r="ED397">
        <v>0</v>
      </c>
      <c r="EE397">
        <v>0</v>
      </c>
      <c r="EF397">
        <v>9987.959999999999</v>
      </c>
      <c r="EG397">
        <v>0</v>
      </c>
      <c r="EH397">
        <v>8.80354</v>
      </c>
      <c r="EI397">
        <v>-69.78283703703704</v>
      </c>
      <c r="EJ397">
        <v>1442.407037037037</v>
      </c>
      <c r="EK397">
        <v>1504.285925925926</v>
      </c>
      <c r="EL397">
        <v>6.227538518518518</v>
      </c>
      <c r="EM397">
        <v>1478.111851851852</v>
      </c>
      <c r="EN397">
        <v>17.39928148148148</v>
      </c>
      <c r="EO397">
        <v>2.122207407407407</v>
      </c>
      <c r="EP397">
        <v>1.562838148148148</v>
      </c>
      <c r="EQ397">
        <v>18.38685185185185</v>
      </c>
      <c r="ER397">
        <v>13.59716296296296</v>
      </c>
      <c r="ES397">
        <v>2000.002962962963</v>
      </c>
      <c r="ET397">
        <v>0.979999</v>
      </c>
      <c r="EU397">
        <v>0.0200008</v>
      </c>
      <c r="EV397">
        <v>0</v>
      </c>
      <c r="EW397">
        <v>862.4997407407407</v>
      </c>
      <c r="EX397">
        <v>5.00078</v>
      </c>
      <c r="EY397">
        <v>17219.8037037037</v>
      </c>
      <c r="EZ397">
        <v>16379.65555555555</v>
      </c>
      <c r="FA397">
        <v>39.88637037037036</v>
      </c>
      <c r="FB397">
        <v>40.53674074074073</v>
      </c>
      <c r="FC397">
        <v>40.36544444444444</v>
      </c>
      <c r="FD397">
        <v>40.35381481481481</v>
      </c>
      <c r="FE397">
        <v>41.2544074074074</v>
      </c>
      <c r="FF397">
        <v>1955.102962962963</v>
      </c>
      <c r="FG397">
        <v>39.9</v>
      </c>
      <c r="FH397">
        <v>0</v>
      </c>
      <c r="FI397">
        <v>1758574572</v>
      </c>
      <c r="FJ397">
        <v>0</v>
      </c>
      <c r="FK397">
        <v>862.41784</v>
      </c>
      <c r="FL397">
        <v>-33.26384608785266</v>
      </c>
      <c r="FM397">
        <v>-640.6076913283841</v>
      </c>
      <c r="FN397">
        <v>17218.136</v>
      </c>
      <c r="FO397">
        <v>15</v>
      </c>
      <c r="FP397">
        <v>0</v>
      </c>
      <c r="FQ397" t="s">
        <v>441</v>
      </c>
      <c r="FR397">
        <v>1746989605.5</v>
      </c>
      <c r="FS397">
        <v>1746989593.5</v>
      </c>
      <c r="FT397">
        <v>0</v>
      </c>
      <c r="FU397">
        <v>-0.274</v>
      </c>
      <c r="FV397">
        <v>-0.002</v>
      </c>
      <c r="FW397">
        <v>2.549</v>
      </c>
      <c r="FX397">
        <v>0.129</v>
      </c>
      <c r="FY397">
        <v>420</v>
      </c>
      <c r="FZ397">
        <v>17</v>
      </c>
      <c r="GA397">
        <v>0.02</v>
      </c>
      <c r="GB397">
        <v>0.04</v>
      </c>
      <c r="GC397">
        <v>-69.80849024390244</v>
      </c>
      <c r="GD397">
        <v>-0.0671644599302602</v>
      </c>
      <c r="GE397">
        <v>0.1278880661586308</v>
      </c>
      <c r="GF397">
        <v>1</v>
      </c>
      <c r="GG397">
        <v>864.5287647058822</v>
      </c>
      <c r="GH397">
        <v>-32.88271962877402</v>
      </c>
      <c r="GI397">
        <v>3.233127843206803</v>
      </c>
      <c r="GJ397">
        <v>0</v>
      </c>
      <c r="GK397">
        <v>6.248974390243902</v>
      </c>
      <c r="GL397">
        <v>-0.3216641811846609</v>
      </c>
      <c r="GM397">
        <v>0.03295313982958524</v>
      </c>
      <c r="GN397">
        <v>0</v>
      </c>
      <c r="GO397">
        <v>1</v>
      </c>
      <c r="GP397">
        <v>3</v>
      </c>
      <c r="GQ397" t="s">
        <v>451</v>
      </c>
      <c r="GR397">
        <v>3.10191</v>
      </c>
      <c r="GS397">
        <v>2.72571</v>
      </c>
      <c r="GT397">
        <v>0.199205</v>
      </c>
      <c r="GU397">
        <v>0.204775</v>
      </c>
      <c r="GV397">
        <v>0.105722</v>
      </c>
      <c r="GW397">
        <v>0.086509</v>
      </c>
      <c r="GX397">
        <v>20900.5</v>
      </c>
      <c r="GY397">
        <v>18883.2</v>
      </c>
      <c r="GZ397">
        <v>26664.1</v>
      </c>
      <c r="HA397">
        <v>23969.8</v>
      </c>
      <c r="HB397">
        <v>38171.5</v>
      </c>
      <c r="HC397">
        <v>32397</v>
      </c>
      <c r="HD397">
        <v>46565.4</v>
      </c>
      <c r="HE397">
        <v>37938.1</v>
      </c>
      <c r="HF397">
        <v>1.86928</v>
      </c>
      <c r="HG397">
        <v>1.83627</v>
      </c>
      <c r="HH397">
        <v>0.109073</v>
      </c>
      <c r="HI397">
        <v>0</v>
      </c>
      <c r="HJ397">
        <v>28.2174</v>
      </c>
      <c r="HK397">
        <v>999.9</v>
      </c>
      <c r="HL397">
        <v>38.1</v>
      </c>
      <c r="HM397">
        <v>32.8</v>
      </c>
      <c r="HN397">
        <v>21.1901</v>
      </c>
      <c r="HO397">
        <v>61.235</v>
      </c>
      <c r="HP397">
        <v>22.7043</v>
      </c>
      <c r="HQ397">
        <v>1</v>
      </c>
      <c r="HR397">
        <v>0.165216</v>
      </c>
      <c r="HS397">
        <v>-0.65235</v>
      </c>
      <c r="HT397">
        <v>20.2786</v>
      </c>
      <c r="HU397">
        <v>5.20995</v>
      </c>
      <c r="HV397">
        <v>11.9797</v>
      </c>
      <c r="HW397">
        <v>4.9626</v>
      </c>
      <c r="HX397">
        <v>3.27418</v>
      </c>
      <c r="HY397">
        <v>9999</v>
      </c>
      <c r="HZ397">
        <v>9999</v>
      </c>
      <c r="IA397">
        <v>9999</v>
      </c>
      <c r="IB397">
        <v>999.9</v>
      </c>
      <c r="IC397">
        <v>1.8639</v>
      </c>
      <c r="ID397">
        <v>1.86007</v>
      </c>
      <c r="IE397">
        <v>1.85841</v>
      </c>
      <c r="IF397">
        <v>1.85974</v>
      </c>
      <c r="IG397">
        <v>1.85989</v>
      </c>
      <c r="IH397">
        <v>1.85838</v>
      </c>
      <c r="II397">
        <v>1.85745</v>
      </c>
      <c r="IJ397">
        <v>1.85242</v>
      </c>
      <c r="IK397">
        <v>0</v>
      </c>
      <c r="IL397">
        <v>0</v>
      </c>
      <c r="IM397">
        <v>0</v>
      </c>
      <c r="IN397">
        <v>0</v>
      </c>
      <c r="IO397" t="s">
        <v>443</v>
      </c>
      <c r="IP397" t="s">
        <v>444</v>
      </c>
      <c r="IQ397" t="s">
        <v>445</v>
      </c>
      <c r="IR397" t="s">
        <v>445</v>
      </c>
      <c r="IS397" t="s">
        <v>445</v>
      </c>
      <c r="IT397" t="s">
        <v>445</v>
      </c>
      <c r="IU397">
        <v>0</v>
      </c>
      <c r="IV397">
        <v>100</v>
      </c>
      <c r="IW397">
        <v>100</v>
      </c>
      <c r="IX397">
        <v>-0.49</v>
      </c>
      <c r="IY397">
        <v>0.3116</v>
      </c>
      <c r="IZ397">
        <v>-1.088691465271074</v>
      </c>
      <c r="JA397">
        <v>-0.0009653133281458612</v>
      </c>
      <c r="JB397">
        <v>1.467522864134924E-06</v>
      </c>
      <c r="JC397">
        <v>-3.533429210606989E-10</v>
      </c>
      <c r="JD397">
        <v>0.001055554131792665</v>
      </c>
      <c r="JE397">
        <v>0.003653998214210923</v>
      </c>
      <c r="JF397">
        <v>0.0003927652080039181</v>
      </c>
      <c r="JG397">
        <v>9.453655735445027E-07</v>
      </c>
      <c r="JH397">
        <v>2</v>
      </c>
      <c r="JI397">
        <v>1975</v>
      </c>
      <c r="JJ397">
        <v>1</v>
      </c>
      <c r="JK397">
        <v>27</v>
      </c>
      <c r="JL397">
        <v>193082.8</v>
      </c>
      <c r="JM397">
        <v>193083</v>
      </c>
      <c r="JN397">
        <v>3.20557</v>
      </c>
      <c r="JO397">
        <v>2.60498</v>
      </c>
      <c r="JP397">
        <v>1.49658</v>
      </c>
      <c r="JQ397">
        <v>2.34985</v>
      </c>
      <c r="JR397">
        <v>1.54907</v>
      </c>
      <c r="JS397">
        <v>2.46216</v>
      </c>
      <c r="JT397">
        <v>37.1702</v>
      </c>
      <c r="JU397">
        <v>24.1751</v>
      </c>
      <c r="JV397">
        <v>18</v>
      </c>
      <c r="JW397">
        <v>486.369</v>
      </c>
      <c r="JX397">
        <v>479.93</v>
      </c>
      <c r="JY397">
        <v>29.2755</v>
      </c>
      <c r="JZ397">
        <v>29.4096</v>
      </c>
      <c r="KA397">
        <v>29.9999</v>
      </c>
      <c r="KB397">
        <v>29.6428</v>
      </c>
      <c r="KC397">
        <v>29.6394</v>
      </c>
      <c r="KD397">
        <v>64.3283</v>
      </c>
      <c r="KE397">
        <v>15.4586</v>
      </c>
      <c r="KF397">
        <v>40.7948</v>
      </c>
      <c r="KG397">
        <v>29.2821</v>
      </c>
      <c r="KH397">
        <v>1522.98</v>
      </c>
      <c r="KI397">
        <v>17.5323</v>
      </c>
      <c r="KJ397">
        <v>101.808</v>
      </c>
      <c r="KK397">
        <v>91.4782</v>
      </c>
    </row>
    <row r="398" spans="1:297">
      <c r="A398">
        <v>380</v>
      </c>
      <c r="B398">
        <v>1758574579.1</v>
      </c>
      <c r="C398">
        <v>9801.5</v>
      </c>
      <c r="D398" t="s">
        <v>1208</v>
      </c>
      <c r="E398" t="s">
        <v>1209</v>
      </c>
      <c r="F398">
        <v>5</v>
      </c>
      <c r="G398" t="s">
        <v>1027</v>
      </c>
      <c r="H398" t="s">
        <v>438</v>
      </c>
      <c r="I398">
        <v>1758574571.314285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(EA398+(U398+2*0.95*5.67E-8*(((EA398+$B$9)+273)^4-(EA398+273)^4)-44100*J398)/(1.84*29.3*R398+8*0.95*5.67E-8*(EA398+273)^3))</f>
        <v>0</v>
      </c>
      <c r="W398">
        <f>($C$9*EB398+$D$9*EC398+$E$9*V398)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2*0.95*5.67E-8*(((EA398+$B$9)+273)^4-(W398+273)^4)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1536.047344079797</v>
      </c>
      <c r="AK398">
        <v>1483.291515151515</v>
      </c>
      <c r="AL398">
        <v>3.374995227814254</v>
      </c>
      <c r="AM398">
        <v>64.87890577016289</v>
      </c>
      <c r="AN398">
        <f>(AP398 - AO398 + DY398*1E3/(8.314*(EA398+273.15)) * AR398/DX398 * AQ398) * DX398/(100*DL398) * 1000/(1000 - AP398)</f>
        <v>0</v>
      </c>
      <c r="AO398">
        <v>17.47348299275387</v>
      </c>
      <c r="AP398">
        <v>23.6340006060606</v>
      </c>
      <c r="AQ398">
        <v>2.231577664626678E-05</v>
      </c>
      <c r="AR398">
        <v>105.4873965912512</v>
      </c>
      <c r="AS398">
        <v>0</v>
      </c>
      <c r="AT398">
        <v>0</v>
      </c>
      <c r="AU398">
        <f>IF(AS398*$H$15&gt;=AW398,1.0,(AW398/(AW398-AS398*$H$15)))</f>
        <v>0</v>
      </c>
      <c r="AV398">
        <f>(AU398-1)*100</f>
        <v>0</v>
      </c>
      <c r="AW398">
        <f>MAX(0,($B$15+$C$15*EF398)/(1+$D$15*EF398)*DY398/(EA398+273)*$E$15)</f>
        <v>0</v>
      </c>
      <c r="AX398" t="s">
        <v>439</v>
      </c>
      <c r="AY398" t="s">
        <v>439</v>
      </c>
      <c r="AZ398">
        <v>0</v>
      </c>
      <c r="BA398">
        <v>0</v>
      </c>
      <c r="BB398">
        <f>1-AZ398/BA398</f>
        <v>0</v>
      </c>
      <c r="BC398">
        <v>0</v>
      </c>
      <c r="BD398" t="s">
        <v>439</v>
      </c>
      <c r="BE398" t="s">
        <v>439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439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$B$13*EG398+$C$13*EH398+$F$13*ES398*(1-EV398)</f>
        <v>0</v>
      </c>
      <c r="DI398">
        <f>DH398*DJ398</f>
        <v>0</v>
      </c>
      <c r="DJ398">
        <f>($B$13*$D$11+$C$13*$D$11+$F$13*((FF398+EX398)/MAX(FF398+EX398+FG398, 0.1)*$I$11+FG398/MAX(FF398+EX398+FG398, 0.1)*$J$11))/($B$13+$C$13+$F$13)</f>
        <v>0</v>
      </c>
      <c r="DK398">
        <f>($B$13*$K$11+$C$13*$K$11+$F$13*((FF398+EX398)/MAX(FF398+EX398+FG398, 0.1)*$P$11+FG398/MAX(FF398+EX398+FG398, 0.1)*$Q$11))/($B$13+$C$13+$F$13)</f>
        <v>0</v>
      </c>
      <c r="DL398">
        <v>5.18</v>
      </c>
      <c r="DM398">
        <v>0.5</v>
      </c>
      <c r="DN398" t="s">
        <v>440</v>
      </c>
      <c r="DO398">
        <v>2</v>
      </c>
      <c r="DP398" t="b">
        <v>1</v>
      </c>
      <c r="DQ398">
        <v>1758574571.314285</v>
      </c>
      <c r="DR398">
        <v>1424.053214285714</v>
      </c>
      <c r="DS398">
        <v>1493.701071428571</v>
      </c>
      <c r="DT398">
        <v>23.62512857142857</v>
      </c>
      <c r="DU398">
        <v>17.43134642857143</v>
      </c>
      <c r="DV398">
        <v>1424.56</v>
      </c>
      <c r="DW398">
        <v>23.31342857142857</v>
      </c>
      <c r="DX398">
        <v>499.9987142857144</v>
      </c>
      <c r="DY398">
        <v>89.82190000000001</v>
      </c>
      <c r="DZ398">
        <v>0.06763112499999999</v>
      </c>
      <c r="EA398">
        <v>30.02783928571429</v>
      </c>
      <c r="EB398">
        <v>29.99681785714285</v>
      </c>
      <c r="EC398">
        <v>999.9000000000002</v>
      </c>
      <c r="ED398">
        <v>0</v>
      </c>
      <c r="EE398">
        <v>0</v>
      </c>
      <c r="EF398">
        <v>9996.176785714284</v>
      </c>
      <c r="EG398">
        <v>0</v>
      </c>
      <c r="EH398">
        <v>8.80354</v>
      </c>
      <c r="EI398">
        <v>-69.64832499999999</v>
      </c>
      <c r="EJ398">
        <v>1458.509642857143</v>
      </c>
      <c r="EK398">
        <v>1520.202142857143</v>
      </c>
      <c r="EL398">
        <v>6.193774642857143</v>
      </c>
      <c r="EM398">
        <v>1493.701071428571</v>
      </c>
      <c r="EN398">
        <v>17.43134642857143</v>
      </c>
      <c r="EO398">
        <v>2.122054642857143</v>
      </c>
      <c r="EP398">
        <v>1.5657175</v>
      </c>
      <c r="EQ398">
        <v>18.38570714285714</v>
      </c>
      <c r="ER398">
        <v>13.62545</v>
      </c>
      <c r="ES398">
        <v>1999.996785714286</v>
      </c>
      <c r="ET398">
        <v>0.979999</v>
      </c>
      <c r="EU398">
        <v>0.02000080000000001</v>
      </c>
      <c r="EV398">
        <v>0</v>
      </c>
      <c r="EW398">
        <v>859.9905714285715</v>
      </c>
      <c r="EX398">
        <v>5.00078</v>
      </c>
      <c r="EY398">
        <v>17169.675</v>
      </c>
      <c r="EZ398">
        <v>16379.61785714286</v>
      </c>
      <c r="FA398">
        <v>39.87028571428571</v>
      </c>
      <c r="FB398">
        <v>40.531</v>
      </c>
      <c r="FC398">
        <v>40.2965357142857</v>
      </c>
      <c r="FD398">
        <v>40.33674999999999</v>
      </c>
      <c r="FE398">
        <v>41.25417857142856</v>
      </c>
      <c r="FF398">
        <v>1955.096785714285</v>
      </c>
      <c r="FG398">
        <v>39.9</v>
      </c>
      <c r="FH398">
        <v>0</v>
      </c>
      <c r="FI398">
        <v>1758574577.4</v>
      </c>
      <c r="FJ398">
        <v>0</v>
      </c>
      <c r="FK398">
        <v>859.7322692307691</v>
      </c>
      <c r="FL398">
        <v>-31.7265299049144</v>
      </c>
      <c r="FM398">
        <v>-632.8410256316673</v>
      </c>
      <c r="FN398">
        <v>17163.99230769231</v>
      </c>
      <c r="FO398">
        <v>15</v>
      </c>
      <c r="FP398">
        <v>0</v>
      </c>
      <c r="FQ398" t="s">
        <v>441</v>
      </c>
      <c r="FR398">
        <v>1746989605.5</v>
      </c>
      <c r="FS398">
        <v>1746989593.5</v>
      </c>
      <c r="FT398">
        <v>0</v>
      </c>
      <c r="FU398">
        <v>-0.274</v>
      </c>
      <c r="FV398">
        <v>-0.002</v>
      </c>
      <c r="FW398">
        <v>2.549</v>
      </c>
      <c r="FX398">
        <v>0.129</v>
      </c>
      <c r="FY398">
        <v>420</v>
      </c>
      <c r="FZ398">
        <v>17</v>
      </c>
      <c r="GA398">
        <v>0.02</v>
      </c>
      <c r="GB398">
        <v>0.04</v>
      </c>
      <c r="GC398">
        <v>-69.70023658536586</v>
      </c>
      <c r="GD398">
        <v>1.091820209059057</v>
      </c>
      <c r="GE398">
        <v>0.2582094231868512</v>
      </c>
      <c r="GF398">
        <v>0</v>
      </c>
      <c r="GG398">
        <v>861.3288529411764</v>
      </c>
      <c r="GH398">
        <v>-32.24802138477177</v>
      </c>
      <c r="GI398">
        <v>3.172164914231228</v>
      </c>
      <c r="GJ398">
        <v>0</v>
      </c>
      <c r="GK398">
        <v>6.213102926829268</v>
      </c>
      <c r="GL398">
        <v>-0.4288135191637553</v>
      </c>
      <c r="GM398">
        <v>0.04300999488172898</v>
      </c>
      <c r="GN398">
        <v>0</v>
      </c>
      <c r="GO398">
        <v>0</v>
      </c>
      <c r="GP398">
        <v>3</v>
      </c>
      <c r="GQ398" t="s">
        <v>456</v>
      </c>
      <c r="GR398">
        <v>3.10197</v>
      </c>
      <c r="GS398">
        <v>2.72557</v>
      </c>
      <c r="GT398">
        <v>0.20057</v>
      </c>
      <c r="GU398">
        <v>0.206162</v>
      </c>
      <c r="GV398">
        <v>0.10576</v>
      </c>
      <c r="GW398">
        <v>0.0865513</v>
      </c>
      <c r="GX398">
        <v>20865.1</v>
      </c>
      <c r="GY398">
        <v>18850.4</v>
      </c>
      <c r="GZ398">
        <v>26664.4</v>
      </c>
      <c r="HA398">
        <v>23969.9</v>
      </c>
      <c r="HB398">
        <v>38170.5</v>
      </c>
      <c r="HC398">
        <v>32395.9</v>
      </c>
      <c r="HD398">
        <v>46566.1</v>
      </c>
      <c r="HE398">
        <v>37938.5</v>
      </c>
      <c r="HF398">
        <v>1.86948</v>
      </c>
      <c r="HG398">
        <v>1.83628</v>
      </c>
      <c r="HH398">
        <v>0.110138</v>
      </c>
      <c r="HI398">
        <v>0</v>
      </c>
      <c r="HJ398">
        <v>28.2126</v>
      </c>
      <c r="HK398">
        <v>999.9</v>
      </c>
      <c r="HL398">
        <v>38.1</v>
      </c>
      <c r="HM398">
        <v>32.8</v>
      </c>
      <c r="HN398">
        <v>21.1891</v>
      </c>
      <c r="HO398">
        <v>61.155</v>
      </c>
      <c r="HP398">
        <v>22.5761</v>
      </c>
      <c r="HQ398">
        <v>1</v>
      </c>
      <c r="HR398">
        <v>0.165122</v>
      </c>
      <c r="HS398">
        <v>-0.664461</v>
      </c>
      <c r="HT398">
        <v>20.2786</v>
      </c>
      <c r="HU398">
        <v>5.21145</v>
      </c>
      <c r="HV398">
        <v>11.98</v>
      </c>
      <c r="HW398">
        <v>4.96275</v>
      </c>
      <c r="HX398">
        <v>3.27443</v>
      </c>
      <c r="HY398">
        <v>9999</v>
      </c>
      <c r="HZ398">
        <v>9999</v>
      </c>
      <c r="IA398">
        <v>9999</v>
      </c>
      <c r="IB398">
        <v>999.9</v>
      </c>
      <c r="IC398">
        <v>1.86392</v>
      </c>
      <c r="ID398">
        <v>1.86008</v>
      </c>
      <c r="IE398">
        <v>1.85842</v>
      </c>
      <c r="IF398">
        <v>1.85976</v>
      </c>
      <c r="IG398">
        <v>1.85989</v>
      </c>
      <c r="IH398">
        <v>1.85837</v>
      </c>
      <c r="II398">
        <v>1.85745</v>
      </c>
      <c r="IJ398">
        <v>1.85242</v>
      </c>
      <c r="IK398">
        <v>0</v>
      </c>
      <c r="IL398">
        <v>0</v>
      </c>
      <c r="IM398">
        <v>0</v>
      </c>
      <c r="IN398">
        <v>0</v>
      </c>
      <c r="IO398" t="s">
        <v>443</v>
      </c>
      <c r="IP398" t="s">
        <v>444</v>
      </c>
      <c r="IQ398" t="s">
        <v>445</v>
      </c>
      <c r="IR398" t="s">
        <v>445</v>
      </c>
      <c r="IS398" t="s">
        <v>445</v>
      </c>
      <c r="IT398" t="s">
        <v>445</v>
      </c>
      <c r="IU398">
        <v>0</v>
      </c>
      <c r="IV398">
        <v>100</v>
      </c>
      <c r="IW398">
        <v>100</v>
      </c>
      <c r="IX398">
        <v>-0.48</v>
      </c>
      <c r="IY398">
        <v>0.3119</v>
      </c>
      <c r="IZ398">
        <v>-1.088691465271074</v>
      </c>
      <c r="JA398">
        <v>-0.0009653133281458612</v>
      </c>
      <c r="JB398">
        <v>1.467522864134924E-06</v>
      </c>
      <c r="JC398">
        <v>-3.533429210606989E-10</v>
      </c>
      <c r="JD398">
        <v>0.001055554131792665</v>
      </c>
      <c r="JE398">
        <v>0.003653998214210923</v>
      </c>
      <c r="JF398">
        <v>0.0003927652080039181</v>
      </c>
      <c r="JG398">
        <v>9.453655735445027E-07</v>
      </c>
      <c r="JH398">
        <v>2</v>
      </c>
      <c r="JI398">
        <v>1975</v>
      </c>
      <c r="JJ398">
        <v>1</v>
      </c>
      <c r="JK398">
        <v>27</v>
      </c>
      <c r="JL398">
        <v>193082.9</v>
      </c>
      <c r="JM398">
        <v>193083.1</v>
      </c>
      <c r="JN398">
        <v>3.23242</v>
      </c>
      <c r="JO398">
        <v>2.61475</v>
      </c>
      <c r="JP398">
        <v>1.49658</v>
      </c>
      <c r="JQ398">
        <v>2.34985</v>
      </c>
      <c r="JR398">
        <v>1.54907</v>
      </c>
      <c r="JS398">
        <v>2.43042</v>
      </c>
      <c r="JT398">
        <v>37.1702</v>
      </c>
      <c r="JU398">
        <v>24.1751</v>
      </c>
      <c r="JV398">
        <v>18</v>
      </c>
      <c r="JW398">
        <v>486.467</v>
      </c>
      <c r="JX398">
        <v>479.91</v>
      </c>
      <c r="JY398">
        <v>29.2812</v>
      </c>
      <c r="JZ398">
        <v>29.4063</v>
      </c>
      <c r="KA398">
        <v>29.9998</v>
      </c>
      <c r="KB398">
        <v>29.6403</v>
      </c>
      <c r="KC398">
        <v>29.6369</v>
      </c>
      <c r="KD398">
        <v>64.84950000000001</v>
      </c>
      <c r="KE398">
        <v>15.4586</v>
      </c>
      <c r="KF398">
        <v>40.7948</v>
      </c>
      <c r="KG398">
        <v>29.2862</v>
      </c>
      <c r="KH398">
        <v>1536.4</v>
      </c>
      <c r="KI398">
        <v>17.5496</v>
      </c>
      <c r="KJ398">
        <v>101.81</v>
      </c>
      <c r="KK398">
        <v>91.4789</v>
      </c>
    </row>
    <row r="399" spans="1:297">
      <c r="A399">
        <v>381</v>
      </c>
      <c r="B399">
        <v>1758574583.6</v>
      </c>
      <c r="C399">
        <v>9806</v>
      </c>
      <c r="D399" t="s">
        <v>1210</v>
      </c>
      <c r="E399" t="s">
        <v>1211</v>
      </c>
      <c r="F399">
        <v>5</v>
      </c>
      <c r="G399" t="s">
        <v>1027</v>
      </c>
      <c r="H399" t="s">
        <v>438</v>
      </c>
      <c r="I399">
        <v>1758574575.760714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(EA399+(U399+2*0.95*5.67E-8*(((EA399+$B$9)+273)^4-(EA399+273)^4)-44100*J399)/(1.84*29.3*R399+8*0.95*5.67E-8*(EA399+273)^3))</f>
        <v>0</v>
      </c>
      <c r="W399">
        <f>($C$9*EB399+$D$9*EC399+$E$9*V399)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2*0.95*5.67E-8*(((EA399+$B$9)+273)^4-(W399+273)^4)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1552.14050565604</v>
      </c>
      <c r="AK399">
        <v>1498.894787878788</v>
      </c>
      <c r="AL399">
        <v>3.466120980149658</v>
      </c>
      <c r="AM399">
        <v>64.87890577016289</v>
      </c>
      <c r="AN399">
        <f>(AP399 - AO399 + DY399*1E3/(8.314*(EA399+273.15)) * AR399/DX399 * AQ399) * DX399/(100*DL399) * 1000/(1000 - AP399)</f>
        <v>0</v>
      </c>
      <c r="AO399">
        <v>17.47527938363735</v>
      </c>
      <c r="AP399">
        <v>23.63218969696969</v>
      </c>
      <c r="AQ399">
        <v>-6.122243044225292E-06</v>
      </c>
      <c r="AR399">
        <v>105.4873965912512</v>
      </c>
      <c r="AS399">
        <v>0</v>
      </c>
      <c r="AT399">
        <v>0</v>
      </c>
      <c r="AU399">
        <f>IF(AS399*$H$15&gt;=AW399,1.0,(AW399/(AW399-AS399*$H$15)))</f>
        <v>0</v>
      </c>
      <c r="AV399">
        <f>(AU399-1)*100</f>
        <v>0</v>
      </c>
      <c r="AW399">
        <f>MAX(0,($B$15+$C$15*EF399)/(1+$D$15*EF399)*DY399/(EA399+273)*$E$15)</f>
        <v>0</v>
      </c>
      <c r="AX399" t="s">
        <v>439</v>
      </c>
      <c r="AY399" t="s">
        <v>439</v>
      </c>
      <c r="AZ399">
        <v>0</v>
      </c>
      <c r="BA399">
        <v>0</v>
      </c>
      <c r="BB399">
        <f>1-AZ399/BA399</f>
        <v>0</v>
      </c>
      <c r="BC399">
        <v>0</v>
      </c>
      <c r="BD399" t="s">
        <v>439</v>
      </c>
      <c r="BE399" t="s">
        <v>439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439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$B$13*EG399+$C$13*EH399+$F$13*ES399*(1-EV399)</f>
        <v>0</v>
      </c>
      <c r="DI399">
        <f>DH399*DJ399</f>
        <v>0</v>
      </c>
      <c r="DJ399">
        <f>($B$13*$D$11+$C$13*$D$11+$F$13*((FF399+EX399)/MAX(FF399+EX399+FG399, 0.1)*$I$11+FG399/MAX(FF399+EX399+FG399, 0.1)*$J$11))/($B$13+$C$13+$F$13)</f>
        <v>0</v>
      </c>
      <c r="DK399">
        <f>($B$13*$K$11+$C$13*$K$11+$F$13*((FF399+EX399)/MAX(FF399+EX399+FG399, 0.1)*$P$11+FG399/MAX(FF399+EX399+FG399, 0.1)*$Q$11))/($B$13+$C$13+$F$13)</f>
        <v>0</v>
      </c>
      <c r="DL399">
        <v>5.18</v>
      </c>
      <c r="DM399">
        <v>0.5</v>
      </c>
      <c r="DN399" t="s">
        <v>440</v>
      </c>
      <c r="DO399">
        <v>2</v>
      </c>
      <c r="DP399" t="b">
        <v>1</v>
      </c>
      <c r="DQ399">
        <v>1758574575.760714</v>
      </c>
      <c r="DR399">
        <v>1438.885714285714</v>
      </c>
      <c r="DS399">
        <v>1508.596785714286</v>
      </c>
      <c r="DT399">
        <v>23.62768571428571</v>
      </c>
      <c r="DU399">
        <v>17.45559642857143</v>
      </c>
      <c r="DV399">
        <v>1439.377142857143</v>
      </c>
      <c r="DW399">
        <v>23.31591785714286</v>
      </c>
      <c r="DX399">
        <v>499.9946785714286</v>
      </c>
      <c r="DY399">
        <v>89.82274642857142</v>
      </c>
      <c r="DZ399">
        <v>0.06767424999999999</v>
      </c>
      <c r="EA399">
        <v>30.02824285714285</v>
      </c>
      <c r="EB399">
        <v>29.99987857142857</v>
      </c>
      <c r="EC399">
        <v>999.9000000000002</v>
      </c>
      <c r="ED399">
        <v>0</v>
      </c>
      <c r="EE399">
        <v>0</v>
      </c>
      <c r="EF399">
        <v>9999.391785714286</v>
      </c>
      <c r="EG399">
        <v>0</v>
      </c>
      <c r="EH399">
        <v>8.80354</v>
      </c>
      <c r="EI399">
        <v>-69.71196071428572</v>
      </c>
      <c r="EJ399">
        <v>1473.705</v>
      </c>
      <c r="EK399">
        <v>1535.400357142857</v>
      </c>
      <c r="EL399">
        <v>6.172081071428571</v>
      </c>
      <c r="EM399">
        <v>1508.596785714286</v>
      </c>
      <c r="EN399">
        <v>17.45559642857143</v>
      </c>
      <c r="EO399">
        <v>2.122304285714286</v>
      </c>
      <c r="EP399">
        <v>1.567909285714286</v>
      </c>
      <c r="EQ399">
        <v>18.38757857142857</v>
      </c>
      <c r="ER399">
        <v>13.64696428571429</v>
      </c>
      <c r="ES399">
        <v>1999.992857142857</v>
      </c>
      <c r="ET399">
        <v>0.979999</v>
      </c>
      <c r="EU399">
        <v>0.02000080000000001</v>
      </c>
      <c r="EV399">
        <v>0</v>
      </c>
      <c r="EW399">
        <v>857.579</v>
      </c>
      <c r="EX399">
        <v>5.00078</v>
      </c>
      <c r="EY399">
        <v>17122.7</v>
      </c>
      <c r="EZ399">
        <v>16379.59642857143</v>
      </c>
      <c r="FA399">
        <v>39.85689285714285</v>
      </c>
      <c r="FB399">
        <v>40.52878571428571</v>
      </c>
      <c r="FC399">
        <v>40.24296428571428</v>
      </c>
      <c r="FD399">
        <v>40.33232142857143</v>
      </c>
      <c r="FE399">
        <v>41.19839285714285</v>
      </c>
      <c r="FF399">
        <v>1955.092857142856</v>
      </c>
      <c r="FG399">
        <v>39.9</v>
      </c>
      <c r="FH399">
        <v>0</v>
      </c>
      <c r="FI399">
        <v>1758574581.6</v>
      </c>
      <c r="FJ399">
        <v>0</v>
      </c>
      <c r="FK399">
        <v>857.2886</v>
      </c>
      <c r="FL399">
        <v>-31.08323081451853</v>
      </c>
      <c r="FM399">
        <v>-628.1846163492692</v>
      </c>
      <c r="FN399">
        <v>17116.62</v>
      </c>
      <c r="FO399">
        <v>15</v>
      </c>
      <c r="FP399">
        <v>0</v>
      </c>
      <c r="FQ399" t="s">
        <v>441</v>
      </c>
      <c r="FR399">
        <v>1746989605.5</v>
      </c>
      <c r="FS399">
        <v>1746989593.5</v>
      </c>
      <c r="FT399">
        <v>0</v>
      </c>
      <c r="FU399">
        <v>-0.274</v>
      </c>
      <c r="FV399">
        <v>-0.002</v>
      </c>
      <c r="FW399">
        <v>2.549</v>
      </c>
      <c r="FX399">
        <v>0.129</v>
      </c>
      <c r="FY399">
        <v>420</v>
      </c>
      <c r="FZ399">
        <v>17</v>
      </c>
      <c r="GA399">
        <v>0.02</v>
      </c>
      <c r="GB399">
        <v>0.04</v>
      </c>
      <c r="GC399">
        <v>-69.72026829268293</v>
      </c>
      <c r="GD399">
        <v>-0.01370174216022296</v>
      </c>
      <c r="GE399">
        <v>0.2759785122768583</v>
      </c>
      <c r="GF399">
        <v>1</v>
      </c>
      <c r="GG399">
        <v>859.387794117647</v>
      </c>
      <c r="GH399">
        <v>-31.62259737239758</v>
      </c>
      <c r="GI399">
        <v>3.111135926270352</v>
      </c>
      <c r="GJ399">
        <v>0</v>
      </c>
      <c r="GK399">
        <v>6.191361707317073</v>
      </c>
      <c r="GL399">
        <v>-0.3453353310104557</v>
      </c>
      <c r="GM399">
        <v>0.03639610498474635</v>
      </c>
      <c r="GN399">
        <v>0</v>
      </c>
      <c r="GO399">
        <v>1</v>
      </c>
      <c r="GP399">
        <v>3</v>
      </c>
      <c r="GQ399" t="s">
        <v>451</v>
      </c>
      <c r="GR399">
        <v>3.10179</v>
      </c>
      <c r="GS399">
        <v>2.72605</v>
      </c>
      <c r="GT399">
        <v>0.20182</v>
      </c>
      <c r="GU399">
        <v>0.207333</v>
      </c>
      <c r="GV399">
        <v>0.105751</v>
      </c>
      <c r="GW399">
        <v>0.0865643</v>
      </c>
      <c r="GX399">
        <v>20832.8</v>
      </c>
      <c r="GY399">
        <v>18822.8</v>
      </c>
      <c r="GZ399">
        <v>26664.7</v>
      </c>
      <c r="HA399">
        <v>23970.1</v>
      </c>
      <c r="HB399">
        <v>38171.3</v>
      </c>
      <c r="HC399">
        <v>32395.7</v>
      </c>
      <c r="HD399">
        <v>46566.4</v>
      </c>
      <c r="HE399">
        <v>37938.6</v>
      </c>
      <c r="HF399">
        <v>1.86905</v>
      </c>
      <c r="HG399">
        <v>1.83665</v>
      </c>
      <c r="HH399">
        <v>0.110596</v>
      </c>
      <c r="HI399">
        <v>0</v>
      </c>
      <c r="HJ399">
        <v>28.209</v>
      </c>
      <c r="HK399">
        <v>999.9</v>
      </c>
      <c r="HL399">
        <v>38.1</v>
      </c>
      <c r="HM399">
        <v>32.8</v>
      </c>
      <c r="HN399">
        <v>21.1901</v>
      </c>
      <c r="HO399">
        <v>60.695</v>
      </c>
      <c r="HP399">
        <v>22.6482</v>
      </c>
      <c r="HQ399">
        <v>1</v>
      </c>
      <c r="HR399">
        <v>0.164601</v>
      </c>
      <c r="HS399">
        <v>-0.6423720000000001</v>
      </c>
      <c r="HT399">
        <v>20.2787</v>
      </c>
      <c r="HU399">
        <v>5.20995</v>
      </c>
      <c r="HV399">
        <v>11.98</v>
      </c>
      <c r="HW399">
        <v>4.9626</v>
      </c>
      <c r="HX399">
        <v>3.2742</v>
      </c>
      <c r="HY399">
        <v>9999</v>
      </c>
      <c r="HZ399">
        <v>9999</v>
      </c>
      <c r="IA399">
        <v>9999</v>
      </c>
      <c r="IB399">
        <v>999.9</v>
      </c>
      <c r="IC399">
        <v>1.8639</v>
      </c>
      <c r="ID399">
        <v>1.86006</v>
      </c>
      <c r="IE399">
        <v>1.85844</v>
      </c>
      <c r="IF399">
        <v>1.85974</v>
      </c>
      <c r="IG399">
        <v>1.85989</v>
      </c>
      <c r="IH399">
        <v>1.85838</v>
      </c>
      <c r="II399">
        <v>1.85745</v>
      </c>
      <c r="IJ399">
        <v>1.85242</v>
      </c>
      <c r="IK399">
        <v>0</v>
      </c>
      <c r="IL399">
        <v>0</v>
      </c>
      <c r="IM399">
        <v>0</v>
      </c>
      <c r="IN399">
        <v>0</v>
      </c>
      <c r="IO399" t="s">
        <v>443</v>
      </c>
      <c r="IP399" t="s">
        <v>444</v>
      </c>
      <c r="IQ399" t="s">
        <v>445</v>
      </c>
      <c r="IR399" t="s">
        <v>445</v>
      </c>
      <c r="IS399" t="s">
        <v>445</v>
      </c>
      <c r="IT399" t="s">
        <v>445</v>
      </c>
      <c r="IU399">
        <v>0</v>
      </c>
      <c r="IV399">
        <v>100</v>
      </c>
      <c r="IW399">
        <v>100</v>
      </c>
      <c r="IX399">
        <v>-0.47</v>
      </c>
      <c r="IY399">
        <v>0.3119</v>
      </c>
      <c r="IZ399">
        <v>-1.088691465271074</v>
      </c>
      <c r="JA399">
        <v>-0.0009653133281458612</v>
      </c>
      <c r="JB399">
        <v>1.467522864134924E-06</v>
      </c>
      <c r="JC399">
        <v>-3.533429210606989E-10</v>
      </c>
      <c r="JD399">
        <v>0.001055554131792665</v>
      </c>
      <c r="JE399">
        <v>0.003653998214210923</v>
      </c>
      <c r="JF399">
        <v>0.0003927652080039181</v>
      </c>
      <c r="JG399">
        <v>9.453655735445027E-07</v>
      </c>
      <c r="JH399">
        <v>2</v>
      </c>
      <c r="JI399">
        <v>1975</v>
      </c>
      <c r="JJ399">
        <v>1</v>
      </c>
      <c r="JK399">
        <v>27</v>
      </c>
      <c r="JL399">
        <v>193083</v>
      </c>
      <c r="JM399">
        <v>193083.2</v>
      </c>
      <c r="JN399">
        <v>3.25439</v>
      </c>
      <c r="JO399">
        <v>2.60742</v>
      </c>
      <c r="JP399">
        <v>1.49658</v>
      </c>
      <c r="JQ399">
        <v>2.34985</v>
      </c>
      <c r="JR399">
        <v>1.54907</v>
      </c>
      <c r="JS399">
        <v>2.45605</v>
      </c>
      <c r="JT399">
        <v>37.1702</v>
      </c>
      <c r="JU399">
        <v>24.1751</v>
      </c>
      <c r="JV399">
        <v>18</v>
      </c>
      <c r="JW399">
        <v>486.201</v>
      </c>
      <c r="JX399">
        <v>480.13</v>
      </c>
      <c r="JY399">
        <v>29.2848</v>
      </c>
      <c r="JZ399">
        <v>29.4029</v>
      </c>
      <c r="KA399">
        <v>29.9998</v>
      </c>
      <c r="KB399">
        <v>29.6381</v>
      </c>
      <c r="KC399">
        <v>29.634</v>
      </c>
      <c r="KD399">
        <v>65.40389999999999</v>
      </c>
      <c r="KE399">
        <v>15.1826</v>
      </c>
      <c r="KF399">
        <v>40.7948</v>
      </c>
      <c r="KG399">
        <v>29.2805</v>
      </c>
      <c r="KH399">
        <v>1556.45</v>
      </c>
      <c r="KI399">
        <v>17.5721</v>
      </c>
      <c r="KJ399">
        <v>101.811</v>
      </c>
      <c r="KK399">
        <v>91.4794</v>
      </c>
    </row>
    <row r="400" spans="1:297">
      <c r="A400">
        <v>382</v>
      </c>
      <c r="B400">
        <v>1758574588.6</v>
      </c>
      <c r="C400">
        <v>9811</v>
      </c>
      <c r="D400" t="s">
        <v>1212</v>
      </c>
      <c r="E400" t="s">
        <v>1213</v>
      </c>
      <c r="F400">
        <v>5</v>
      </c>
      <c r="G400" t="s">
        <v>1027</v>
      </c>
      <c r="H400" t="s">
        <v>438</v>
      </c>
      <c r="I400">
        <v>1758574581.062963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(EA400+(U400+2*0.95*5.67E-8*(((EA400+$B$9)+273)^4-(EA400+273)^4)-44100*J400)/(1.84*29.3*R400+8*0.95*5.67E-8*(EA400+273)^3))</f>
        <v>0</v>
      </c>
      <c r="W400">
        <f>($C$9*EB400+$D$9*EC400+$E$9*V400)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2*0.95*5.67E-8*(((EA400+$B$9)+273)^4-(W400+273)^4)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1568.637535077574</v>
      </c>
      <c r="AK400">
        <v>1515.976727272727</v>
      </c>
      <c r="AL400">
        <v>3.408814390620567</v>
      </c>
      <c r="AM400">
        <v>64.87890577016289</v>
      </c>
      <c r="AN400">
        <f>(AP400 - AO400 + DY400*1E3/(8.314*(EA400+273.15)) * AR400/DX400 * AQ400) * DX400/(100*DL400) * 1000/(1000 - AP400)</f>
        <v>0</v>
      </c>
      <c r="AO400">
        <v>17.50960299202263</v>
      </c>
      <c r="AP400">
        <v>23.63260848484847</v>
      </c>
      <c r="AQ400">
        <v>2.3287930178716E-06</v>
      </c>
      <c r="AR400">
        <v>105.4873965912512</v>
      </c>
      <c r="AS400">
        <v>0</v>
      </c>
      <c r="AT400">
        <v>0</v>
      </c>
      <c r="AU400">
        <f>IF(AS400*$H$15&gt;=AW400,1.0,(AW400/(AW400-AS400*$H$15)))</f>
        <v>0</v>
      </c>
      <c r="AV400">
        <f>(AU400-1)*100</f>
        <v>0</v>
      </c>
      <c r="AW400">
        <f>MAX(0,($B$15+$C$15*EF400)/(1+$D$15*EF400)*DY400/(EA400+273)*$E$15)</f>
        <v>0</v>
      </c>
      <c r="AX400" t="s">
        <v>439</v>
      </c>
      <c r="AY400" t="s">
        <v>439</v>
      </c>
      <c r="AZ400">
        <v>0</v>
      </c>
      <c r="BA400">
        <v>0</v>
      </c>
      <c r="BB400">
        <f>1-AZ400/BA400</f>
        <v>0</v>
      </c>
      <c r="BC400">
        <v>0</v>
      </c>
      <c r="BD400" t="s">
        <v>439</v>
      </c>
      <c r="BE400" t="s">
        <v>439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439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$B$13*EG400+$C$13*EH400+$F$13*ES400*(1-EV400)</f>
        <v>0</v>
      </c>
      <c r="DI400">
        <f>DH400*DJ400</f>
        <v>0</v>
      </c>
      <c r="DJ400">
        <f>($B$13*$D$11+$C$13*$D$11+$F$13*((FF400+EX400)/MAX(FF400+EX400+FG400, 0.1)*$I$11+FG400/MAX(FF400+EX400+FG400, 0.1)*$J$11))/($B$13+$C$13+$F$13)</f>
        <v>0</v>
      </c>
      <c r="DK400">
        <f>($B$13*$K$11+$C$13*$K$11+$F$13*((FF400+EX400)/MAX(FF400+EX400+FG400, 0.1)*$P$11+FG400/MAX(FF400+EX400+FG400, 0.1)*$Q$11))/($B$13+$C$13+$F$13)</f>
        <v>0</v>
      </c>
      <c r="DL400">
        <v>5.18</v>
      </c>
      <c r="DM400">
        <v>0.5</v>
      </c>
      <c r="DN400" t="s">
        <v>440</v>
      </c>
      <c r="DO400">
        <v>2</v>
      </c>
      <c r="DP400" t="b">
        <v>1</v>
      </c>
      <c r="DQ400">
        <v>1758574581.062963</v>
      </c>
      <c r="DR400">
        <v>1456.606296296296</v>
      </c>
      <c r="DS400">
        <v>1526.216296296296</v>
      </c>
      <c r="DT400">
        <v>23.63128888888889</v>
      </c>
      <c r="DU400">
        <v>17.48325555555556</v>
      </c>
      <c r="DV400">
        <v>1457.07925925926</v>
      </c>
      <c r="DW400">
        <v>23.31944444444444</v>
      </c>
      <c r="DX400">
        <v>499.9868148148149</v>
      </c>
      <c r="DY400">
        <v>89.82312222222224</v>
      </c>
      <c r="DZ400">
        <v>0.06779305925925926</v>
      </c>
      <c r="EA400">
        <v>30.02962962962964</v>
      </c>
      <c r="EB400">
        <v>30.00571111111111</v>
      </c>
      <c r="EC400">
        <v>999.9000000000001</v>
      </c>
      <c r="ED400">
        <v>0</v>
      </c>
      <c r="EE400">
        <v>0</v>
      </c>
      <c r="EF400">
        <v>10000.41222222222</v>
      </c>
      <c r="EG400">
        <v>0</v>
      </c>
      <c r="EH400">
        <v>8.80354</v>
      </c>
      <c r="EI400">
        <v>-69.61075185185184</v>
      </c>
      <c r="EJ400">
        <v>1491.86037037037</v>
      </c>
      <c r="EK400">
        <v>1553.376666666667</v>
      </c>
      <c r="EL400">
        <v>6.148028888888888</v>
      </c>
      <c r="EM400">
        <v>1526.216296296296</v>
      </c>
      <c r="EN400">
        <v>17.48325555555556</v>
      </c>
      <c r="EO400">
        <v>2.122637037037037</v>
      </c>
      <c r="EP400">
        <v>1.57040037037037</v>
      </c>
      <c r="EQ400">
        <v>18.39008148148148</v>
      </c>
      <c r="ER400">
        <v>13.67137777777778</v>
      </c>
      <c r="ES400">
        <v>1999.99</v>
      </c>
      <c r="ET400">
        <v>0.979999</v>
      </c>
      <c r="EU400">
        <v>0.0200008</v>
      </c>
      <c r="EV400">
        <v>0</v>
      </c>
      <c r="EW400">
        <v>854.8285185185183</v>
      </c>
      <c r="EX400">
        <v>5.00078</v>
      </c>
      <c r="EY400">
        <v>17067.25555555556</v>
      </c>
      <c r="EZ400">
        <v>16379.58148148148</v>
      </c>
      <c r="FA400">
        <v>39.86785185185185</v>
      </c>
      <c r="FB400">
        <v>40.52985185185184</v>
      </c>
      <c r="FC400">
        <v>40.25662962962962</v>
      </c>
      <c r="FD400">
        <v>40.33537037037037</v>
      </c>
      <c r="FE400">
        <v>41.18259259259258</v>
      </c>
      <c r="FF400">
        <v>1955.09</v>
      </c>
      <c r="FG400">
        <v>39.9</v>
      </c>
      <c r="FH400">
        <v>0</v>
      </c>
      <c r="FI400">
        <v>1758574586.4</v>
      </c>
      <c r="FJ400">
        <v>0</v>
      </c>
      <c r="FK400">
        <v>854.81688</v>
      </c>
      <c r="FL400">
        <v>-32.03346148690164</v>
      </c>
      <c r="FM400">
        <v>-623.3999990487526</v>
      </c>
      <c r="FN400">
        <v>17066.58</v>
      </c>
      <c r="FO400">
        <v>15</v>
      </c>
      <c r="FP400">
        <v>0</v>
      </c>
      <c r="FQ400" t="s">
        <v>441</v>
      </c>
      <c r="FR400">
        <v>1746989605.5</v>
      </c>
      <c r="FS400">
        <v>1746989593.5</v>
      </c>
      <c r="FT400">
        <v>0</v>
      </c>
      <c r="FU400">
        <v>-0.274</v>
      </c>
      <c r="FV400">
        <v>-0.002</v>
      </c>
      <c r="FW400">
        <v>2.549</v>
      </c>
      <c r="FX400">
        <v>0.129</v>
      </c>
      <c r="FY400">
        <v>420</v>
      </c>
      <c r="FZ400">
        <v>17</v>
      </c>
      <c r="GA400">
        <v>0.02</v>
      </c>
      <c r="GB400">
        <v>0.04</v>
      </c>
      <c r="GC400">
        <v>-69.6712</v>
      </c>
      <c r="GD400">
        <v>0.6511128919862039</v>
      </c>
      <c r="GE400">
        <v>0.3025829424689538</v>
      </c>
      <c r="GF400">
        <v>0</v>
      </c>
      <c r="GG400">
        <v>856.5135</v>
      </c>
      <c r="GH400">
        <v>-31.60591291238691</v>
      </c>
      <c r="GI400">
        <v>3.108324546326215</v>
      </c>
      <c r="GJ400">
        <v>0</v>
      </c>
      <c r="GK400">
        <v>6.16487</v>
      </c>
      <c r="GL400">
        <v>-0.2520675261323889</v>
      </c>
      <c r="GM400">
        <v>0.02735258885504572</v>
      </c>
      <c r="GN400">
        <v>0</v>
      </c>
      <c r="GO400">
        <v>0</v>
      </c>
      <c r="GP400">
        <v>3</v>
      </c>
      <c r="GQ400" t="s">
        <v>456</v>
      </c>
      <c r="GR400">
        <v>3.10161</v>
      </c>
      <c r="GS400">
        <v>2.7265</v>
      </c>
      <c r="GT400">
        <v>0.203186</v>
      </c>
      <c r="GU400">
        <v>0.208709</v>
      </c>
      <c r="GV400">
        <v>0.105753</v>
      </c>
      <c r="GW400">
        <v>0.0867257</v>
      </c>
      <c r="GX400">
        <v>20797.2</v>
      </c>
      <c r="GY400">
        <v>18790</v>
      </c>
      <c r="GZ400">
        <v>26664.8</v>
      </c>
      <c r="HA400">
        <v>23970</v>
      </c>
      <c r="HB400">
        <v>38171.5</v>
      </c>
      <c r="HC400">
        <v>32390.1</v>
      </c>
      <c r="HD400">
        <v>46566.6</v>
      </c>
      <c r="HE400">
        <v>37938.7</v>
      </c>
      <c r="HF400">
        <v>1.86898</v>
      </c>
      <c r="HG400">
        <v>1.83692</v>
      </c>
      <c r="HH400">
        <v>0.110731</v>
      </c>
      <c r="HI400">
        <v>0</v>
      </c>
      <c r="HJ400">
        <v>28.2049</v>
      </c>
      <c r="HK400">
        <v>999.9</v>
      </c>
      <c r="HL400">
        <v>38.1</v>
      </c>
      <c r="HM400">
        <v>32.8</v>
      </c>
      <c r="HN400">
        <v>21.1898</v>
      </c>
      <c r="HO400">
        <v>60.885</v>
      </c>
      <c r="HP400">
        <v>22.7083</v>
      </c>
      <c r="HQ400">
        <v>1</v>
      </c>
      <c r="HR400">
        <v>0.164512</v>
      </c>
      <c r="HS400">
        <v>-0.613388</v>
      </c>
      <c r="HT400">
        <v>20.279</v>
      </c>
      <c r="HU400">
        <v>5.21145</v>
      </c>
      <c r="HV400">
        <v>11.98</v>
      </c>
      <c r="HW400">
        <v>4.9629</v>
      </c>
      <c r="HX400">
        <v>3.27443</v>
      </c>
      <c r="HY400">
        <v>9999</v>
      </c>
      <c r="HZ400">
        <v>9999</v>
      </c>
      <c r="IA400">
        <v>9999</v>
      </c>
      <c r="IB400">
        <v>999.9</v>
      </c>
      <c r="IC400">
        <v>1.8639</v>
      </c>
      <c r="ID400">
        <v>1.86007</v>
      </c>
      <c r="IE400">
        <v>1.85845</v>
      </c>
      <c r="IF400">
        <v>1.85974</v>
      </c>
      <c r="IG400">
        <v>1.85989</v>
      </c>
      <c r="IH400">
        <v>1.85837</v>
      </c>
      <c r="II400">
        <v>1.85745</v>
      </c>
      <c r="IJ400">
        <v>1.85242</v>
      </c>
      <c r="IK400">
        <v>0</v>
      </c>
      <c r="IL400">
        <v>0</v>
      </c>
      <c r="IM400">
        <v>0</v>
      </c>
      <c r="IN400">
        <v>0</v>
      </c>
      <c r="IO400" t="s">
        <v>443</v>
      </c>
      <c r="IP400" t="s">
        <v>444</v>
      </c>
      <c r="IQ400" t="s">
        <v>445</v>
      </c>
      <c r="IR400" t="s">
        <v>445</v>
      </c>
      <c r="IS400" t="s">
        <v>445</v>
      </c>
      <c r="IT400" t="s">
        <v>445</v>
      </c>
      <c r="IU400">
        <v>0</v>
      </c>
      <c r="IV400">
        <v>100</v>
      </c>
      <c r="IW400">
        <v>100</v>
      </c>
      <c r="IX400">
        <v>-0.45</v>
      </c>
      <c r="IY400">
        <v>0.3119</v>
      </c>
      <c r="IZ400">
        <v>-1.088691465271074</v>
      </c>
      <c r="JA400">
        <v>-0.0009653133281458612</v>
      </c>
      <c r="JB400">
        <v>1.467522864134924E-06</v>
      </c>
      <c r="JC400">
        <v>-3.533429210606989E-10</v>
      </c>
      <c r="JD400">
        <v>0.001055554131792665</v>
      </c>
      <c r="JE400">
        <v>0.003653998214210923</v>
      </c>
      <c r="JF400">
        <v>0.0003927652080039181</v>
      </c>
      <c r="JG400">
        <v>9.453655735445027E-07</v>
      </c>
      <c r="JH400">
        <v>2</v>
      </c>
      <c r="JI400">
        <v>1975</v>
      </c>
      <c r="JJ400">
        <v>1</v>
      </c>
      <c r="JK400">
        <v>27</v>
      </c>
      <c r="JL400">
        <v>193083.1</v>
      </c>
      <c r="JM400">
        <v>193083.3</v>
      </c>
      <c r="JN400">
        <v>3.28613</v>
      </c>
      <c r="JO400">
        <v>2.61841</v>
      </c>
      <c r="JP400">
        <v>1.49658</v>
      </c>
      <c r="JQ400">
        <v>2.34985</v>
      </c>
      <c r="JR400">
        <v>1.54907</v>
      </c>
      <c r="JS400">
        <v>2.38159</v>
      </c>
      <c r="JT400">
        <v>37.1702</v>
      </c>
      <c r="JU400">
        <v>24.1663</v>
      </c>
      <c r="JV400">
        <v>18</v>
      </c>
      <c r="JW400">
        <v>486.132</v>
      </c>
      <c r="JX400">
        <v>480.288</v>
      </c>
      <c r="JY400">
        <v>29.2796</v>
      </c>
      <c r="JZ400">
        <v>29.3991</v>
      </c>
      <c r="KA400">
        <v>29.9998</v>
      </c>
      <c r="KB400">
        <v>29.6349</v>
      </c>
      <c r="KC400">
        <v>29.6315</v>
      </c>
      <c r="KD400">
        <v>65.9286</v>
      </c>
      <c r="KE400">
        <v>15.1826</v>
      </c>
      <c r="KF400">
        <v>40.7948</v>
      </c>
      <c r="KG400">
        <v>29.2705</v>
      </c>
      <c r="KH400">
        <v>1569.81</v>
      </c>
      <c r="KI400">
        <v>17.5902</v>
      </c>
      <c r="KJ400">
        <v>101.811</v>
      </c>
      <c r="KK400">
        <v>91.47929999999999</v>
      </c>
    </row>
    <row r="401" spans="1:297">
      <c r="A401">
        <v>383</v>
      </c>
      <c r="B401">
        <v>1758574593.6</v>
      </c>
      <c r="C401">
        <v>9816</v>
      </c>
      <c r="D401" t="s">
        <v>1214</v>
      </c>
      <c r="E401" t="s">
        <v>1215</v>
      </c>
      <c r="F401">
        <v>5</v>
      </c>
      <c r="G401" t="s">
        <v>1027</v>
      </c>
      <c r="H401" t="s">
        <v>438</v>
      </c>
      <c r="I401">
        <v>1758574586.081481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(EA401+(U401+2*0.95*5.67E-8*(((EA401+$B$9)+273)^4-(EA401+273)^4)-44100*J401)/(1.84*29.3*R401+8*0.95*5.67E-8*(EA401+273)^3))</f>
        <v>0</v>
      </c>
      <c r="W401">
        <f>($C$9*EB401+$D$9*EC401+$E$9*V401)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2*0.95*5.67E-8*(((EA401+$B$9)+273)^4-(W401+273)^4)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1586.442437097808</v>
      </c>
      <c r="AK401">
        <v>1533.385030303031</v>
      </c>
      <c r="AL401">
        <v>3.49410251465537</v>
      </c>
      <c r="AM401">
        <v>64.87890577016289</v>
      </c>
      <c r="AN401">
        <f>(AP401 - AO401 + DY401*1E3/(8.314*(EA401+273.15)) * AR401/DX401 * AQ401) * DX401/(100*DL401) * 1000/(1000 - AP401)</f>
        <v>0</v>
      </c>
      <c r="AO401">
        <v>17.52801211137268</v>
      </c>
      <c r="AP401">
        <v>23.63386</v>
      </c>
      <c r="AQ401">
        <v>1.562932855102941E-06</v>
      </c>
      <c r="AR401">
        <v>105.4873965912512</v>
      </c>
      <c r="AS401">
        <v>0</v>
      </c>
      <c r="AT401">
        <v>0</v>
      </c>
      <c r="AU401">
        <f>IF(AS401*$H$15&gt;=AW401,1.0,(AW401/(AW401-AS401*$H$15)))</f>
        <v>0</v>
      </c>
      <c r="AV401">
        <f>(AU401-1)*100</f>
        <v>0</v>
      </c>
      <c r="AW401">
        <f>MAX(0,($B$15+$C$15*EF401)/(1+$D$15*EF401)*DY401/(EA401+273)*$E$15)</f>
        <v>0</v>
      </c>
      <c r="AX401" t="s">
        <v>439</v>
      </c>
      <c r="AY401" t="s">
        <v>439</v>
      </c>
      <c r="AZ401">
        <v>0</v>
      </c>
      <c r="BA401">
        <v>0</v>
      </c>
      <c r="BB401">
        <f>1-AZ401/BA401</f>
        <v>0</v>
      </c>
      <c r="BC401">
        <v>0</v>
      </c>
      <c r="BD401" t="s">
        <v>439</v>
      </c>
      <c r="BE401" t="s">
        <v>439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439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$B$13*EG401+$C$13*EH401+$F$13*ES401*(1-EV401)</f>
        <v>0</v>
      </c>
      <c r="DI401">
        <f>DH401*DJ401</f>
        <v>0</v>
      </c>
      <c r="DJ401">
        <f>($B$13*$D$11+$C$13*$D$11+$F$13*((FF401+EX401)/MAX(FF401+EX401+FG401, 0.1)*$I$11+FG401/MAX(FF401+EX401+FG401, 0.1)*$J$11))/($B$13+$C$13+$F$13)</f>
        <v>0</v>
      </c>
      <c r="DK401">
        <f>($B$13*$K$11+$C$13*$K$11+$F$13*((FF401+EX401)/MAX(FF401+EX401+FG401, 0.1)*$P$11+FG401/MAX(FF401+EX401+FG401, 0.1)*$Q$11))/($B$13+$C$13+$F$13)</f>
        <v>0</v>
      </c>
      <c r="DL401">
        <v>5.18</v>
      </c>
      <c r="DM401">
        <v>0.5</v>
      </c>
      <c r="DN401" t="s">
        <v>440</v>
      </c>
      <c r="DO401">
        <v>2</v>
      </c>
      <c r="DP401" t="b">
        <v>1</v>
      </c>
      <c r="DQ401">
        <v>1758574586.081481</v>
      </c>
      <c r="DR401">
        <v>1473.447037037037</v>
      </c>
      <c r="DS401">
        <v>1543.28</v>
      </c>
      <c r="DT401">
        <v>23.63312592592593</v>
      </c>
      <c r="DU401">
        <v>17.5023074074074</v>
      </c>
      <c r="DV401">
        <v>1473.901851851852</v>
      </c>
      <c r="DW401">
        <v>23.32124074074074</v>
      </c>
      <c r="DX401">
        <v>499.9818518518518</v>
      </c>
      <c r="DY401">
        <v>89.82311851851851</v>
      </c>
      <c r="DZ401">
        <v>0.06800716666666667</v>
      </c>
      <c r="EA401">
        <v>30.03131111111111</v>
      </c>
      <c r="EB401">
        <v>30.00961481481481</v>
      </c>
      <c r="EC401">
        <v>999.9000000000001</v>
      </c>
      <c r="ED401">
        <v>0</v>
      </c>
      <c r="EE401">
        <v>0</v>
      </c>
      <c r="EF401">
        <v>9998.962222222222</v>
      </c>
      <c r="EG401">
        <v>0</v>
      </c>
      <c r="EH401">
        <v>8.80354</v>
      </c>
      <c r="EI401">
        <v>-69.8345222222222</v>
      </c>
      <c r="EJ401">
        <v>1509.110740740741</v>
      </c>
      <c r="EK401">
        <v>1570.773333333333</v>
      </c>
      <c r="EL401">
        <v>6.130817777777778</v>
      </c>
      <c r="EM401">
        <v>1543.28</v>
      </c>
      <c r="EN401">
        <v>17.5023074074074</v>
      </c>
      <c r="EO401">
        <v>2.122801851851852</v>
      </c>
      <c r="EP401">
        <v>1.572111481481481</v>
      </c>
      <c r="EQ401">
        <v>18.39131481481482</v>
      </c>
      <c r="ER401">
        <v>13.68811111111111</v>
      </c>
      <c r="ES401">
        <v>1999.988888888889</v>
      </c>
      <c r="ET401">
        <v>0.979999</v>
      </c>
      <c r="EU401">
        <v>0.0200008</v>
      </c>
      <c r="EV401">
        <v>0</v>
      </c>
      <c r="EW401">
        <v>852.180925925926</v>
      </c>
      <c r="EX401">
        <v>5.00078</v>
      </c>
      <c r="EY401">
        <v>17015.5</v>
      </c>
      <c r="EZ401">
        <v>16379.55555555555</v>
      </c>
      <c r="FA401">
        <v>39.86788888888889</v>
      </c>
      <c r="FB401">
        <v>40.52518518518518</v>
      </c>
      <c r="FC401">
        <v>40.24511111111111</v>
      </c>
      <c r="FD401">
        <v>40.32837037037036</v>
      </c>
      <c r="FE401">
        <v>41.17570370370369</v>
      </c>
      <c r="FF401">
        <v>1955.088888888889</v>
      </c>
      <c r="FG401">
        <v>39.9</v>
      </c>
      <c r="FH401">
        <v>0</v>
      </c>
      <c r="FI401">
        <v>1758574591.8</v>
      </c>
      <c r="FJ401">
        <v>0</v>
      </c>
      <c r="FK401">
        <v>852.1558461538463</v>
      </c>
      <c r="FL401">
        <v>-30.45641028695179</v>
      </c>
      <c r="FM401">
        <v>-612.9709405891178</v>
      </c>
      <c r="FN401">
        <v>17014.08461538461</v>
      </c>
      <c r="FO401">
        <v>15</v>
      </c>
      <c r="FP401">
        <v>0</v>
      </c>
      <c r="FQ401" t="s">
        <v>441</v>
      </c>
      <c r="FR401">
        <v>1746989605.5</v>
      </c>
      <c r="FS401">
        <v>1746989593.5</v>
      </c>
      <c r="FT401">
        <v>0</v>
      </c>
      <c r="FU401">
        <v>-0.274</v>
      </c>
      <c r="FV401">
        <v>-0.002</v>
      </c>
      <c r="FW401">
        <v>2.549</v>
      </c>
      <c r="FX401">
        <v>0.129</v>
      </c>
      <c r="FY401">
        <v>420</v>
      </c>
      <c r="FZ401">
        <v>17</v>
      </c>
      <c r="GA401">
        <v>0.02</v>
      </c>
      <c r="GB401">
        <v>0.04</v>
      </c>
      <c r="GC401">
        <v>-69.70264390243902</v>
      </c>
      <c r="GD401">
        <v>-1.910103135888672</v>
      </c>
      <c r="GE401">
        <v>0.3314971478733794</v>
      </c>
      <c r="GF401">
        <v>0</v>
      </c>
      <c r="GG401">
        <v>854.0560588235295</v>
      </c>
      <c r="GH401">
        <v>-31.3924217125415</v>
      </c>
      <c r="GI401">
        <v>3.086657205201462</v>
      </c>
      <c r="GJ401">
        <v>0</v>
      </c>
      <c r="GK401">
        <v>6.140740731707317</v>
      </c>
      <c r="GL401">
        <v>-0.2129000696864146</v>
      </c>
      <c r="GM401">
        <v>0.02297285762088566</v>
      </c>
      <c r="GN401">
        <v>0</v>
      </c>
      <c r="GO401">
        <v>0</v>
      </c>
      <c r="GP401">
        <v>3</v>
      </c>
      <c r="GQ401" t="s">
        <v>456</v>
      </c>
      <c r="GR401">
        <v>3.10174</v>
      </c>
      <c r="GS401">
        <v>2.72623</v>
      </c>
      <c r="GT401">
        <v>0.204571</v>
      </c>
      <c r="GU401">
        <v>0.210047</v>
      </c>
      <c r="GV401">
        <v>0.105759</v>
      </c>
      <c r="GW401">
        <v>0.0867445</v>
      </c>
      <c r="GX401">
        <v>20761.2</v>
      </c>
      <c r="GY401">
        <v>18758.5</v>
      </c>
      <c r="GZ401">
        <v>26665</v>
      </c>
      <c r="HA401">
        <v>23970.2</v>
      </c>
      <c r="HB401">
        <v>38171.7</v>
      </c>
      <c r="HC401">
        <v>32389.7</v>
      </c>
      <c r="HD401">
        <v>46566.9</v>
      </c>
      <c r="HE401">
        <v>37938.8</v>
      </c>
      <c r="HF401">
        <v>1.86917</v>
      </c>
      <c r="HG401">
        <v>1.83683</v>
      </c>
      <c r="HH401">
        <v>0.111446</v>
      </c>
      <c r="HI401">
        <v>0</v>
      </c>
      <c r="HJ401">
        <v>28.2019</v>
      </c>
      <c r="HK401">
        <v>999.9</v>
      </c>
      <c r="HL401">
        <v>38.1</v>
      </c>
      <c r="HM401">
        <v>32.8</v>
      </c>
      <c r="HN401">
        <v>21.1893</v>
      </c>
      <c r="HO401">
        <v>61.075</v>
      </c>
      <c r="HP401">
        <v>22.8325</v>
      </c>
      <c r="HQ401">
        <v>1</v>
      </c>
      <c r="HR401">
        <v>0.164002</v>
      </c>
      <c r="HS401">
        <v>-0.598154</v>
      </c>
      <c r="HT401">
        <v>20.279</v>
      </c>
      <c r="HU401">
        <v>5.21115</v>
      </c>
      <c r="HV401">
        <v>11.98</v>
      </c>
      <c r="HW401">
        <v>4.96335</v>
      </c>
      <c r="HX401">
        <v>3.27438</v>
      </c>
      <c r="HY401">
        <v>9999</v>
      </c>
      <c r="HZ401">
        <v>9999</v>
      </c>
      <c r="IA401">
        <v>9999</v>
      </c>
      <c r="IB401">
        <v>999.9</v>
      </c>
      <c r="IC401">
        <v>1.86389</v>
      </c>
      <c r="ID401">
        <v>1.86006</v>
      </c>
      <c r="IE401">
        <v>1.85839</v>
      </c>
      <c r="IF401">
        <v>1.85974</v>
      </c>
      <c r="IG401">
        <v>1.85988</v>
      </c>
      <c r="IH401">
        <v>1.85837</v>
      </c>
      <c r="II401">
        <v>1.85745</v>
      </c>
      <c r="IJ401">
        <v>1.85242</v>
      </c>
      <c r="IK401">
        <v>0</v>
      </c>
      <c r="IL401">
        <v>0</v>
      </c>
      <c r="IM401">
        <v>0</v>
      </c>
      <c r="IN401">
        <v>0</v>
      </c>
      <c r="IO401" t="s">
        <v>443</v>
      </c>
      <c r="IP401" t="s">
        <v>444</v>
      </c>
      <c r="IQ401" t="s">
        <v>445</v>
      </c>
      <c r="IR401" t="s">
        <v>445</v>
      </c>
      <c r="IS401" t="s">
        <v>445</v>
      </c>
      <c r="IT401" t="s">
        <v>445</v>
      </c>
      <c r="IU401">
        <v>0</v>
      </c>
      <c r="IV401">
        <v>100</v>
      </c>
      <c r="IW401">
        <v>100</v>
      </c>
      <c r="IX401">
        <v>-0.42</v>
      </c>
      <c r="IY401">
        <v>0.3119</v>
      </c>
      <c r="IZ401">
        <v>-1.088691465271074</v>
      </c>
      <c r="JA401">
        <v>-0.0009653133281458612</v>
      </c>
      <c r="JB401">
        <v>1.467522864134924E-06</v>
      </c>
      <c r="JC401">
        <v>-3.533429210606989E-10</v>
      </c>
      <c r="JD401">
        <v>0.001055554131792665</v>
      </c>
      <c r="JE401">
        <v>0.003653998214210923</v>
      </c>
      <c r="JF401">
        <v>0.0003927652080039181</v>
      </c>
      <c r="JG401">
        <v>9.453655735445027E-07</v>
      </c>
      <c r="JH401">
        <v>2</v>
      </c>
      <c r="JI401">
        <v>1975</v>
      </c>
      <c r="JJ401">
        <v>1</v>
      </c>
      <c r="JK401">
        <v>27</v>
      </c>
      <c r="JL401">
        <v>193083.1</v>
      </c>
      <c r="JM401">
        <v>193083.3</v>
      </c>
      <c r="JN401">
        <v>3.30933</v>
      </c>
      <c r="JO401">
        <v>2.60376</v>
      </c>
      <c r="JP401">
        <v>1.49658</v>
      </c>
      <c r="JQ401">
        <v>2.34985</v>
      </c>
      <c r="JR401">
        <v>1.54907</v>
      </c>
      <c r="JS401">
        <v>2.43774</v>
      </c>
      <c r="JT401">
        <v>37.1702</v>
      </c>
      <c r="JU401">
        <v>24.1751</v>
      </c>
      <c r="JV401">
        <v>18</v>
      </c>
      <c r="JW401">
        <v>486.226</v>
      </c>
      <c r="JX401">
        <v>480.203</v>
      </c>
      <c r="JY401">
        <v>29.269</v>
      </c>
      <c r="JZ401">
        <v>29.3959</v>
      </c>
      <c r="KA401">
        <v>29.9997</v>
      </c>
      <c r="KB401">
        <v>29.6317</v>
      </c>
      <c r="KC401">
        <v>29.629</v>
      </c>
      <c r="KD401">
        <v>66.5192</v>
      </c>
      <c r="KE401">
        <v>14.9117</v>
      </c>
      <c r="KF401">
        <v>40.7948</v>
      </c>
      <c r="KG401">
        <v>29.2614</v>
      </c>
      <c r="KH401">
        <v>1590.12</v>
      </c>
      <c r="KI401">
        <v>17.6159</v>
      </c>
      <c r="KJ401">
        <v>101.812</v>
      </c>
      <c r="KK401">
        <v>91.4799</v>
      </c>
    </row>
    <row r="402" spans="1:297">
      <c r="A402">
        <v>384</v>
      </c>
      <c r="B402">
        <v>1758574598.6</v>
      </c>
      <c r="C402">
        <v>9821</v>
      </c>
      <c r="D402" t="s">
        <v>1216</v>
      </c>
      <c r="E402" t="s">
        <v>1217</v>
      </c>
      <c r="F402">
        <v>5</v>
      </c>
      <c r="G402" t="s">
        <v>1027</v>
      </c>
      <c r="H402" t="s">
        <v>438</v>
      </c>
      <c r="I402">
        <v>1758574591.1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(EA402+(U402+2*0.95*5.67E-8*(((EA402+$B$9)+273)^4-(EA402+273)^4)-44100*J402)/(1.84*29.3*R402+8*0.95*5.67E-8*(EA402+273)^3))</f>
        <v>0</v>
      </c>
      <c r="W402">
        <f>($C$9*EB402+$D$9*EC402+$E$9*V402)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2*0.95*5.67E-8*(((EA402+$B$9)+273)^4-(W402+273)^4)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1603.465890988791</v>
      </c>
      <c r="AK402">
        <v>1550.729636363636</v>
      </c>
      <c r="AL402">
        <v>3.45711365627689</v>
      </c>
      <c r="AM402">
        <v>64.87890577016289</v>
      </c>
      <c r="AN402">
        <f>(AP402 - AO402 + DY402*1E3/(8.314*(EA402+273.15)) * AR402/DX402 * AQ402) * DX402/(100*DL402) * 1000/(1000 - AP402)</f>
        <v>0</v>
      </c>
      <c r="AO402">
        <v>17.53409748615598</v>
      </c>
      <c r="AP402">
        <v>23.62441818181818</v>
      </c>
      <c r="AQ402">
        <v>-1.900274601986467E-05</v>
      </c>
      <c r="AR402">
        <v>105.4873965912512</v>
      </c>
      <c r="AS402">
        <v>0</v>
      </c>
      <c r="AT402">
        <v>0</v>
      </c>
      <c r="AU402">
        <f>IF(AS402*$H$15&gt;=AW402,1.0,(AW402/(AW402-AS402*$H$15)))</f>
        <v>0</v>
      </c>
      <c r="AV402">
        <f>(AU402-1)*100</f>
        <v>0</v>
      </c>
      <c r="AW402">
        <f>MAX(0,($B$15+$C$15*EF402)/(1+$D$15*EF402)*DY402/(EA402+273)*$E$15)</f>
        <v>0</v>
      </c>
      <c r="AX402" t="s">
        <v>439</v>
      </c>
      <c r="AY402" t="s">
        <v>439</v>
      </c>
      <c r="AZ402">
        <v>0</v>
      </c>
      <c r="BA402">
        <v>0</v>
      </c>
      <c r="BB402">
        <f>1-AZ402/BA402</f>
        <v>0</v>
      </c>
      <c r="BC402">
        <v>0</v>
      </c>
      <c r="BD402" t="s">
        <v>439</v>
      </c>
      <c r="BE402" t="s">
        <v>439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439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$B$13*EG402+$C$13*EH402+$F$13*ES402*(1-EV402)</f>
        <v>0</v>
      </c>
      <c r="DI402">
        <f>DH402*DJ402</f>
        <v>0</v>
      </c>
      <c r="DJ402">
        <f>($B$13*$D$11+$C$13*$D$11+$F$13*((FF402+EX402)/MAX(FF402+EX402+FG402, 0.1)*$I$11+FG402/MAX(FF402+EX402+FG402, 0.1)*$J$11))/($B$13+$C$13+$F$13)</f>
        <v>0</v>
      </c>
      <c r="DK402">
        <f>($B$13*$K$11+$C$13*$K$11+$F$13*((FF402+EX402)/MAX(FF402+EX402+FG402, 0.1)*$P$11+FG402/MAX(FF402+EX402+FG402, 0.1)*$Q$11))/($B$13+$C$13+$F$13)</f>
        <v>0</v>
      </c>
      <c r="DL402">
        <v>5.18</v>
      </c>
      <c r="DM402">
        <v>0.5</v>
      </c>
      <c r="DN402" t="s">
        <v>440</v>
      </c>
      <c r="DO402">
        <v>2</v>
      </c>
      <c r="DP402" t="b">
        <v>1</v>
      </c>
      <c r="DQ402">
        <v>1758574591.1</v>
      </c>
      <c r="DR402">
        <v>1490.388518518518</v>
      </c>
      <c r="DS402">
        <v>1560.181851851852</v>
      </c>
      <c r="DT402">
        <v>23.63155185185185</v>
      </c>
      <c r="DU402">
        <v>17.52191481481481</v>
      </c>
      <c r="DV402">
        <v>1490.825185185185</v>
      </c>
      <c r="DW402">
        <v>23.31971111111111</v>
      </c>
      <c r="DX402">
        <v>499.9852222222223</v>
      </c>
      <c r="DY402">
        <v>89.82351851851853</v>
      </c>
      <c r="DZ402">
        <v>0.06808708148148147</v>
      </c>
      <c r="EA402">
        <v>30.03182592592593</v>
      </c>
      <c r="EB402">
        <v>30.0121962962963</v>
      </c>
      <c r="EC402">
        <v>999.9000000000001</v>
      </c>
      <c r="ED402">
        <v>0</v>
      </c>
      <c r="EE402">
        <v>0</v>
      </c>
      <c r="EF402">
        <v>10001.7162962963</v>
      </c>
      <c r="EG402">
        <v>0</v>
      </c>
      <c r="EH402">
        <v>8.80354</v>
      </c>
      <c r="EI402">
        <v>-69.79420740740741</v>
      </c>
      <c r="EJ402">
        <v>1526.46</v>
      </c>
      <c r="EK402">
        <v>1588.006666666667</v>
      </c>
      <c r="EL402">
        <v>6.109642962962962</v>
      </c>
      <c r="EM402">
        <v>1560.181851851852</v>
      </c>
      <c r="EN402">
        <v>17.52191481481481</v>
      </c>
      <c r="EO402">
        <v>2.122669629629629</v>
      </c>
      <c r="EP402">
        <v>1.57388</v>
      </c>
      <c r="EQ402">
        <v>18.39032592592593</v>
      </c>
      <c r="ER402">
        <v>13.7054037037037</v>
      </c>
      <c r="ES402">
        <v>1999.992592592593</v>
      </c>
      <c r="ET402">
        <v>0.979999</v>
      </c>
      <c r="EU402">
        <v>0.0200008</v>
      </c>
      <c r="EV402">
        <v>0</v>
      </c>
      <c r="EW402">
        <v>849.7040740740741</v>
      </c>
      <c r="EX402">
        <v>5.00078</v>
      </c>
      <c r="EY402">
        <v>16964.87777777778</v>
      </c>
      <c r="EZ402">
        <v>16379.56666666666</v>
      </c>
      <c r="FA402">
        <v>39.86096296296296</v>
      </c>
      <c r="FB402">
        <v>40.52051851851851</v>
      </c>
      <c r="FC402">
        <v>40.29837037037036</v>
      </c>
      <c r="FD402">
        <v>40.31903703703703</v>
      </c>
      <c r="FE402">
        <v>41.2127037037037</v>
      </c>
      <c r="FF402">
        <v>1955.092592592593</v>
      </c>
      <c r="FG402">
        <v>39.9</v>
      </c>
      <c r="FH402">
        <v>0</v>
      </c>
      <c r="FI402">
        <v>1758574596.6</v>
      </c>
      <c r="FJ402">
        <v>0</v>
      </c>
      <c r="FK402">
        <v>849.7236153846154</v>
      </c>
      <c r="FL402">
        <v>-29.88177778187681</v>
      </c>
      <c r="FM402">
        <v>-602.7145299334588</v>
      </c>
      <c r="FN402">
        <v>16965.50769230769</v>
      </c>
      <c r="FO402">
        <v>15</v>
      </c>
      <c r="FP402">
        <v>0</v>
      </c>
      <c r="FQ402" t="s">
        <v>441</v>
      </c>
      <c r="FR402">
        <v>1746989605.5</v>
      </c>
      <c r="FS402">
        <v>1746989593.5</v>
      </c>
      <c r="FT402">
        <v>0</v>
      </c>
      <c r="FU402">
        <v>-0.274</v>
      </c>
      <c r="FV402">
        <v>-0.002</v>
      </c>
      <c r="FW402">
        <v>2.549</v>
      </c>
      <c r="FX402">
        <v>0.129</v>
      </c>
      <c r="FY402">
        <v>420</v>
      </c>
      <c r="FZ402">
        <v>17</v>
      </c>
      <c r="GA402">
        <v>0.02</v>
      </c>
      <c r="GB402">
        <v>0.04</v>
      </c>
      <c r="GC402">
        <v>-69.81675853658537</v>
      </c>
      <c r="GD402">
        <v>-0.2165331010452503</v>
      </c>
      <c r="GE402">
        <v>0.2459646732274924</v>
      </c>
      <c r="GF402">
        <v>1</v>
      </c>
      <c r="GG402">
        <v>851.5662352941177</v>
      </c>
      <c r="GH402">
        <v>-30.33399539413034</v>
      </c>
      <c r="GI402">
        <v>2.984267828806323</v>
      </c>
      <c r="GJ402">
        <v>0</v>
      </c>
      <c r="GK402">
        <v>6.125529024390244</v>
      </c>
      <c r="GL402">
        <v>-0.2458877351916339</v>
      </c>
      <c r="GM402">
        <v>0.02535972116535927</v>
      </c>
      <c r="GN402">
        <v>0</v>
      </c>
      <c r="GO402">
        <v>1</v>
      </c>
      <c r="GP402">
        <v>3</v>
      </c>
      <c r="GQ402" t="s">
        <v>451</v>
      </c>
      <c r="GR402">
        <v>3.10179</v>
      </c>
      <c r="GS402">
        <v>2.72621</v>
      </c>
      <c r="GT402">
        <v>0.205933</v>
      </c>
      <c r="GU402">
        <v>0.211371</v>
      </c>
      <c r="GV402">
        <v>0.105731</v>
      </c>
      <c r="GW402">
        <v>0.086816</v>
      </c>
      <c r="GX402">
        <v>20725.8</v>
      </c>
      <c r="GY402">
        <v>18727.1</v>
      </c>
      <c r="GZ402">
        <v>26665.3</v>
      </c>
      <c r="HA402">
        <v>23970.3</v>
      </c>
      <c r="HB402">
        <v>38173.5</v>
      </c>
      <c r="HC402">
        <v>32387.4</v>
      </c>
      <c r="HD402">
        <v>46567.5</v>
      </c>
      <c r="HE402">
        <v>37938.9</v>
      </c>
      <c r="HF402">
        <v>1.86925</v>
      </c>
      <c r="HG402">
        <v>1.8372</v>
      </c>
      <c r="HH402">
        <v>0.110961</v>
      </c>
      <c r="HI402">
        <v>0</v>
      </c>
      <c r="HJ402">
        <v>28.1995</v>
      </c>
      <c r="HK402">
        <v>999.9</v>
      </c>
      <c r="HL402">
        <v>38</v>
      </c>
      <c r="HM402">
        <v>32.8</v>
      </c>
      <c r="HN402">
        <v>21.134</v>
      </c>
      <c r="HO402">
        <v>61.625</v>
      </c>
      <c r="HP402">
        <v>22.6562</v>
      </c>
      <c r="HQ402">
        <v>1</v>
      </c>
      <c r="HR402">
        <v>0.163821</v>
      </c>
      <c r="HS402">
        <v>-0.569801</v>
      </c>
      <c r="HT402">
        <v>20.279</v>
      </c>
      <c r="HU402">
        <v>5.21145</v>
      </c>
      <c r="HV402">
        <v>11.98</v>
      </c>
      <c r="HW402">
        <v>4.9632</v>
      </c>
      <c r="HX402">
        <v>3.27445</v>
      </c>
      <c r="HY402">
        <v>9999</v>
      </c>
      <c r="HZ402">
        <v>9999</v>
      </c>
      <c r="IA402">
        <v>9999</v>
      </c>
      <c r="IB402">
        <v>999.9</v>
      </c>
      <c r="IC402">
        <v>1.86387</v>
      </c>
      <c r="ID402">
        <v>1.86007</v>
      </c>
      <c r="IE402">
        <v>1.85838</v>
      </c>
      <c r="IF402">
        <v>1.85974</v>
      </c>
      <c r="IG402">
        <v>1.85989</v>
      </c>
      <c r="IH402">
        <v>1.85837</v>
      </c>
      <c r="II402">
        <v>1.85745</v>
      </c>
      <c r="IJ402">
        <v>1.85242</v>
      </c>
      <c r="IK402">
        <v>0</v>
      </c>
      <c r="IL402">
        <v>0</v>
      </c>
      <c r="IM402">
        <v>0</v>
      </c>
      <c r="IN402">
        <v>0</v>
      </c>
      <c r="IO402" t="s">
        <v>443</v>
      </c>
      <c r="IP402" t="s">
        <v>444</v>
      </c>
      <c r="IQ402" t="s">
        <v>445</v>
      </c>
      <c r="IR402" t="s">
        <v>445</v>
      </c>
      <c r="IS402" t="s">
        <v>445</v>
      </c>
      <c r="IT402" t="s">
        <v>445</v>
      </c>
      <c r="IU402">
        <v>0</v>
      </c>
      <c r="IV402">
        <v>100</v>
      </c>
      <c r="IW402">
        <v>100</v>
      </c>
      <c r="IX402">
        <v>-0.41</v>
      </c>
      <c r="IY402">
        <v>0.3116</v>
      </c>
      <c r="IZ402">
        <v>-1.088691465271074</v>
      </c>
      <c r="JA402">
        <v>-0.0009653133281458612</v>
      </c>
      <c r="JB402">
        <v>1.467522864134924E-06</v>
      </c>
      <c r="JC402">
        <v>-3.533429210606989E-10</v>
      </c>
      <c r="JD402">
        <v>0.001055554131792665</v>
      </c>
      <c r="JE402">
        <v>0.003653998214210923</v>
      </c>
      <c r="JF402">
        <v>0.0003927652080039181</v>
      </c>
      <c r="JG402">
        <v>9.453655735445027E-07</v>
      </c>
      <c r="JH402">
        <v>2</v>
      </c>
      <c r="JI402">
        <v>1975</v>
      </c>
      <c r="JJ402">
        <v>1</v>
      </c>
      <c r="JK402">
        <v>27</v>
      </c>
      <c r="JL402">
        <v>193083.2</v>
      </c>
      <c r="JM402">
        <v>193083.4</v>
      </c>
      <c r="JN402">
        <v>3.34229</v>
      </c>
      <c r="JO402">
        <v>2.60864</v>
      </c>
      <c r="JP402">
        <v>1.49658</v>
      </c>
      <c r="JQ402">
        <v>2.34985</v>
      </c>
      <c r="JR402">
        <v>1.54907</v>
      </c>
      <c r="JS402">
        <v>2.41821</v>
      </c>
      <c r="JT402">
        <v>37.1702</v>
      </c>
      <c r="JU402">
        <v>24.1751</v>
      </c>
      <c r="JV402">
        <v>18</v>
      </c>
      <c r="JW402">
        <v>486.252</v>
      </c>
      <c r="JX402">
        <v>480.421</v>
      </c>
      <c r="JY402">
        <v>29.2573</v>
      </c>
      <c r="JZ402">
        <v>29.3915</v>
      </c>
      <c r="KA402">
        <v>29.9997</v>
      </c>
      <c r="KB402">
        <v>29.6292</v>
      </c>
      <c r="KC402">
        <v>29.6258</v>
      </c>
      <c r="KD402">
        <v>67.044</v>
      </c>
      <c r="KE402">
        <v>14.9117</v>
      </c>
      <c r="KF402">
        <v>40.7948</v>
      </c>
      <c r="KG402">
        <v>29.2445</v>
      </c>
      <c r="KH402">
        <v>1603.48</v>
      </c>
      <c r="KI402">
        <v>17.643</v>
      </c>
      <c r="KJ402">
        <v>101.813</v>
      </c>
      <c r="KK402">
        <v>91.48009999999999</v>
      </c>
    </row>
    <row r="403" spans="1:297">
      <c r="A403">
        <v>385</v>
      </c>
      <c r="B403">
        <v>1758577599.1</v>
      </c>
      <c r="C403">
        <v>12821.5</v>
      </c>
      <c r="D403" t="s">
        <v>1218</v>
      </c>
      <c r="E403" t="s">
        <v>1219</v>
      </c>
      <c r="F403">
        <v>5</v>
      </c>
      <c r="G403" t="s">
        <v>1220</v>
      </c>
      <c r="H403" t="s">
        <v>438</v>
      </c>
      <c r="I403">
        <v>1758577591.099999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(EA403+(U403+2*0.95*5.67E-8*(((EA403+$B$9)+273)^4-(EA403+273)^4)-44100*J403)/(1.84*29.3*R403+8*0.95*5.67E-8*(EA403+273)^3))</f>
        <v>0</v>
      </c>
      <c r="W403">
        <f>($C$9*EB403+$D$9*EC403+$E$9*V403)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2*0.95*5.67E-8*(((EA403+$B$9)+273)^4-(W403+273)^4)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428.8032005192121</v>
      </c>
      <c r="AK403">
        <v>426.0112909090908</v>
      </c>
      <c r="AL403">
        <v>0.0003708547484363061</v>
      </c>
      <c r="AM403">
        <v>64.87128383266207</v>
      </c>
      <c r="AN403">
        <f>(AP403 - AO403 + DY403*1E3/(8.314*(EA403+273.15)) * AR403/DX403 * AQ403) * DX403/(100*DL403) * 1000/(1000 - AP403)</f>
        <v>0</v>
      </c>
      <c r="AO403">
        <v>21.01259647749192</v>
      </c>
      <c r="AP403">
        <v>21.91966848484848</v>
      </c>
      <c r="AQ403">
        <v>5.854112964165118E-06</v>
      </c>
      <c r="AR403">
        <v>105.5247475425242</v>
      </c>
      <c r="AS403">
        <v>0</v>
      </c>
      <c r="AT403">
        <v>0</v>
      </c>
      <c r="AU403">
        <f>IF(AS403*$H$15&gt;=AW403,1.0,(AW403/(AW403-AS403*$H$15)))</f>
        <v>0</v>
      </c>
      <c r="AV403">
        <f>(AU403-1)*100</f>
        <v>0</v>
      </c>
      <c r="AW403">
        <f>MAX(0,($B$15+$C$15*EF403)/(1+$D$15*EF403)*DY403/(EA403+273)*$E$15)</f>
        <v>0</v>
      </c>
      <c r="AX403" t="s">
        <v>439</v>
      </c>
      <c r="AY403" t="s">
        <v>439</v>
      </c>
      <c r="AZ403">
        <v>0</v>
      </c>
      <c r="BA403">
        <v>0</v>
      </c>
      <c r="BB403">
        <f>1-AZ403/BA403</f>
        <v>0</v>
      </c>
      <c r="BC403">
        <v>0</v>
      </c>
      <c r="BD403" t="s">
        <v>439</v>
      </c>
      <c r="BE403" t="s">
        <v>439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439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$B$13*EG403+$C$13*EH403+$F$13*ES403*(1-EV403)</f>
        <v>0</v>
      </c>
      <c r="DI403">
        <f>DH403*DJ403</f>
        <v>0</v>
      </c>
      <c r="DJ403">
        <f>($B$13*$D$11+$C$13*$D$11+$F$13*((FF403+EX403)/MAX(FF403+EX403+FG403, 0.1)*$I$11+FG403/MAX(FF403+EX403+FG403, 0.1)*$J$11))/($B$13+$C$13+$F$13)</f>
        <v>0</v>
      </c>
      <c r="DK403">
        <f>($B$13*$K$11+$C$13*$K$11+$F$13*((FF403+EX403)/MAX(FF403+EX403+FG403, 0.1)*$P$11+FG403/MAX(FF403+EX403+FG403, 0.1)*$Q$11))/($B$13+$C$13+$F$13)</f>
        <v>0</v>
      </c>
      <c r="DL403">
        <v>1.65</v>
      </c>
      <c r="DM403">
        <v>0.5</v>
      </c>
      <c r="DN403" t="s">
        <v>440</v>
      </c>
      <c r="DO403">
        <v>2</v>
      </c>
      <c r="DP403" t="b">
        <v>1</v>
      </c>
      <c r="DQ403">
        <v>1758577591.099999</v>
      </c>
      <c r="DR403">
        <v>416.6433548387097</v>
      </c>
      <c r="DS403">
        <v>419.780870967742</v>
      </c>
      <c r="DT403">
        <v>21.91592903225807</v>
      </c>
      <c r="DU403">
        <v>21.01118064516129</v>
      </c>
      <c r="DV403">
        <v>417.9050322580645</v>
      </c>
      <c r="DW403">
        <v>21.64223225806452</v>
      </c>
      <c r="DX403">
        <v>499.9827419354839</v>
      </c>
      <c r="DY403">
        <v>89.77932580645161</v>
      </c>
      <c r="DZ403">
        <v>0.06551663870967742</v>
      </c>
      <c r="EA403">
        <v>28.62122580645161</v>
      </c>
      <c r="EB403">
        <v>30.00538064516129</v>
      </c>
      <c r="EC403">
        <v>999.9000000000003</v>
      </c>
      <c r="ED403">
        <v>0</v>
      </c>
      <c r="EE403">
        <v>0</v>
      </c>
      <c r="EF403">
        <v>9997.664838709677</v>
      </c>
      <c r="EG403">
        <v>0</v>
      </c>
      <c r="EH403">
        <v>11.17727741935484</v>
      </c>
      <c r="EI403">
        <v>-3.137431935483871</v>
      </c>
      <c r="EJ403">
        <v>425.9791612903225</v>
      </c>
      <c r="EK403">
        <v>428.7902903225806</v>
      </c>
      <c r="EL403">
        <v>0.9047379032258066</v>
      </c>
      <c r="EM403">
        <v>419.780870967742</v>
      </c>
      <c r="EN403">
        <v>21.01118064516129</v>
      </c>
      <c r="EO403">
        <v>1.967597419354839</v>
      </c>
      <c r="EP403">
        <v>1.88637064516129</v>
      </c>
      <c r="EQ403">
        <v>17.18595806451613</v>
      </c>
      <c r="ER403">
        <v>16.52148709677419</v>
      </c>
      <c r="ES403">
        <v>1999.988064516129</v>
      </c>
      <c r="ET403">
        <v>0.9800054838709679</v>
      </c>
      <c r="EU403">
        <v>0.01999419677419355</v>
      </c>
      <c r="EV403">
        <v>0</v>
      </c>
      <c r="EW403">
        <v>269.1055161290323</v>
      </c>
      <c r="EX403">
        <v>5.000779999999999</v>
      </c>
      <c r="EY403">
        <v>5412.722580645162</v>
      </c>
      <c r="EZ403">
        <v>16379.55806451613</v>
      </c>
      <c r="FA403">
        <v>39.19738709677419</v>
      </c>
      <c r="FB403">
        <v>39.95732258064515</v>
      </c>
      <c r="FC403">
        <v>39.20741935483871</v>
      </c>
      <c r="FD403">
        <v>39.74370967741934</v>
      </c>
      <c r="FE403">
        <v>40.41703225806449</v>
      </c>
      <c r="FF403">
        <v>1955.098064516129</v>
      </c>
      <c r="FG403">
        <v>39.89000000000002</v>
      </c>
      <c r="FH403">
        <v>0</v>
      </c>
      <c r="FI403">
        <v>1758577597.2</v>
      </c>
      <c r="FJ403">
        <v>0</v>
      </c>
      <c r="FK403">
        <v>269.08824</v>
      </c>
      <c r="FL403">
        <v>-1.476923060967237</v>
      </c>
      <c r="FM403">
        <v>-24.09076923713673</v>
      </c>
      <c r="FN403">
        <v>5412.4804</v>
      </c>
      <c r="FO403">
        <v>15</v>
      </c>
      <c r="FP403">
        <v>0</v>
      </c>
      <c r="FQ403" t="s">
        <v>441</v>
      </c>
      <c r="FR403">
        <v>1746989605.5</v>
      </c>
      <c r="FS403">
        <v>1746989593.5</v>
      </c>
      <c r="FT403">
        <v>0</v>
      </c>
      <c r="FU403">
        <v>-0.274</v>
      </c>
      <c r="FV403">
        <v>-0.002</v>
      </c>
      <c r="FW403">
        <v>2.549</v>
      </c>
      <c r="FX403">
        <v>0.129</v>
      </c>
      <c r="FY403">
        <v>420</v>
      </c>
      <c r="FZ403">
        <v>17</v>
      </c>
      <c r="GA403">
        <v>0.02</v>
      </c>
      <c r="GB403">
        <v>0.04</v>
      </c>
      <c r="GC403">
        <v>-3.140055</v>
      </c>
      <c r="GD403">
        <v>0.04858986866792362</v>
      </c>
      <c r="GE403">
        <v>0.04718628095114086</v>
      </c>
      <c r="GF403">
        <v>1</v>
      </c>
      <c r="GG403">
        <v>269.2016176470588</v>
      </c>
      <c r="GH403">
        <v>-1.706355990950173</v>
      </c>
      <c r="GI403">
        <v>0.2520315123511163</v>
      </c>
      <c r="GJ403">
        <v>0</v>
      </c>
      <c r="GK403">
        <v>0.9045584</v>
      </c>
      <c r="GL403">
        <v>0.004955347091931167</v>
      </c>
      <c r="GM403">
        <v>0.0009360992949468546</v>
      </c>
      <c r="GN403">
        <v>1</v>
      </c>
      <c r="GO403">
        <v>2</v>
      </c>
      <c r="GP403">
        <v>3</v>
      </c>
      <c r="GQ403" t="s">
        <v>448</v>
      </c>
      <c r="GR403">
        <v>3.10283</v>
      </c>
      <c r="GS403">
        <v>2.72284</v>
      </c>
      <c r="GT403">
        <v>0.0870577</v>
      </c>
      <c r="GU403">
        <v>0.0873911</v>
      </c>
      <c r="GV403">
        <v>0.100495</v>
      </c>
      <c r="GW403">
        <v>0.0988733</v>
      </c>
      <c r="GX403">
        <v>23859.6</v>
      </c>
      <c r="GY403">
        <v>21664</v>
      </c>
      <c r="GZ403">
        <v>26697.8</v>
      </c>
      <c r="HA403">
        <v>23959.2</v>
      </c>
      <c r="HB403">
        <v>38428.9</v>
      </c>
      <c r="HC403">
        <v>31908.3</v>
      </c>
      <c r="HD403">
        <v>46624.1</v>
      </c>
      <c r="HE403">
        <v>37896.4</v>
      </c>
      <c r="HF403">
        <v>1.87135</v>
      </c>
      <c r="HG403">
        <v>1.85923</v>
      </c>
      <c r="HH403">
        <v>0.110365</v>
      </c>
      <c r="HI403">
        <v>0</v>
      </c>
      <c r="HJ403">
        <v>28.1976</v>
      </c>
      <c r="HK403">
        <v>999.9</v>
      </c>
      <c r="HL403">
        <v>47.8</v>
      </c>
      <c r="HM403">
        <v>31.8</v>
      </c>
      <c r="HN403">
        <v>25.1378</v>
      </c>
      <c r="HO403">
        <v>60.6359</v>
      </c>
      <c r="HP403">
        <v>22.492</v>
      </c>
      <c r="HQ403">
        <v>1</v>
      </c>
      <c r="HR403">
        <v>0.102762</v>
      </c>
      <c r="HS403">
        <v>0.170637</v>
      </c>
      <c r="HT403">
        <v>20.2806</v>
      </c>
      <c r="HU403">
        <v>5.2134</v>
      </c>
      <c r="HV403">
        <v>11.9796</v>
      </c>
      <c r="HW403">
        <v>4.96415</v>
      </c>
      <c r="HX403">
        <v>3.27485</v>
      </c>
      <c r="HY403">
        <v>9999</v>
      </c>
      <c r="HZ403">
        <v>9999</v>
      </c>
      <c r="IA403">
        <v>9999</v>
      </c>
      <c r="IB403">
        <v>999.9</v>
      </c>
      <c r="IC403">
        <v>1.86392</v>
      </c>
      <c r="ID403">
        <v>1.86006</v>
      </c>
      <c r="IE403">
        <v>1.85839</v>
      </c>
      <c r="IF403">
        <v>1.85974</v>
      </c>
      <c r="IG403">
        <v>1.85988</v>
      </c>
      <c r="IH403">
        <v>1.85837</v>
      </c>
      <c r="II403">
        <v>1.85745</v>
      </c>
      <c r="IJ403">
        <v>1.8524</v>
      </c>
      <c r="IK403">
        <v>0</v>
      </c>
      <c r="IL403">
        <v>0</v>
      </c>
      <c r="IM403">
        <v>0</v>
      </c>
      <c r="IN403">
        <v>0</v>
      </c>
      <c r="IO403" t="s">
        <v>443</v>
      </c>
      <c r="IP403" t="s">
        <v>444</v>
      </c>
      <c r="IQ403" t="s">
        <v>445</v>
      </c>
      <c r="IR403" t="s">
        <v>445</v>
      </c>
      <c r="IS403" t="s">
        <v>445</v>
      </c>
      <c r="IT403" t="s">
        <v>445</v>
      </c>
      <c r="IU403">
        <v>0</v>
      </c>
      <c r="IV403">
        <v>100</v>
      </c>
      <c r="IW403">
        <v>100</v>
      </c>
      <c r="IX403">
        <v>-1.261</v>
      </c>
      <c r="IY403">
        <v>0.2738</v>
      </c>
      <c r="IZ403">
        <v>-1.088691465271074</v>
      </c>
      <c r="JA403">
        <v>-0.0009653133281458612</v>
      </c>
      <c r="JB403">
        <v>1.467522864134924E-06</v>
      </c>
      <c r="JC403">
        <v>-3.533429210606989E-10</v>
      </c>
      <c r="JD403">
        <v>0.001055554131792665</v>
      </c>
      <c r="JE403">
        <v>0.003653998214210923</v>
      </c>
      <c r="JF403">
        <v>0.0003927652080039181</v>
      </c>
      <c r="JG403">
        <v>9.453655735445027E-07</v>
      </c>
      <c r="JH403">
        <v>2</v>
      </c>
      <c r="JI403">
        <v>1975</v>
      </c>
      <c r="JJ403">
        <v>1</v>
      </c>
      <c r="JK403">
        <v>27</v>
      </c>
      <c r="JL403">
        <v>193133.2</v>
      </c>
      <c r="JM403">
        <v>193133.4</v>
      </c>
      <c r="JN403">
        <v>1.14624</v>
      </c>
      <c r="JO403">
        <v>2.63184</v>
      </c>
      <c r="JP403">
        <v>1.49658</v>
      </c>
      <c r="JQ403">
        <v>2.34985</v>
      </c>
      <c r="JR403">
        <v>1.54907</v>
      </c>
      <c r="JS403">
        <v>2.37915</v>
      </c>
      <c r="JT403">
        <v>36.2694</v>
      </c>
      <c r="JU403">
        <v>24.1663</v>
      </c>
      <c r="JV403">
        <v>18</v>
      </c>
      <c r="JW403">
        <v>480.77</v>
      </c>
      <c r="JX403">
        <v>487.39</v>
      </c>
      <c r="JY403">
        <v>27.2612</v>
      </c>
      <c r="JZ403">
        <v>28.5721</v>
      </c>
      <c r="KA403">
        <v>30.0004</v>
      </c>
      <c r="KB403">
        <v>28.7371</v>
      </c>
      <c r="KC403">
        <v>28.722</v>
      </c>
      <c r="KD403">
        <v>23.0472</v>
      </c>
      <c r="KE403">
        <v>19.3765</v>
      </c>
      <c r="KF403">
        <v>74.5061</v>
      </c>
      <c r="KG403">
        <v>27.2528</v>
      </c>
      <c r="KH403">
        <v>412.937</v>
      </c>
      <c r="KI403">
        <v>20.9663</v>
      </c>
      <c r="KJ403">
        <v>101.937</v>
      </c>
      <c r="KK403">
        <v>91.4011</v>
      </c>
    </row>
    <row r="404" spans="1:297">
      <c r="A404">
        <v>386</v>
      </c>
      <c r="B404">
        <v>1758577604.1</v>
      </c>
      <c r="C404">
        <v>12826.5</v>
      </c>
      <c r="D404" t="s">
        <v>1221</v>
      </c>
      <c r="E404" t="s">
        <v>1222</v>
      </c>
      <c r="F404">
        <v>5</v>
      </c>
      <c r="G404" t="s">
        <v>1220</v>
      </c>
      <c r="H404" t="s">
        <v>438</v>
      </c>
      <c r="I404">
        <v>1758577596.255172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(EA404+(U404+2*0.95*5.67E-8*(((EA404+$B$9)+273)^4-(EA404+273)^4)-44100*J404)/(1.84*29.3*R404+8*0.95*5.67E-8*(EA404+273)^3))</f>
        <v>0</v>
      </c>
      <c r="W404">
        <f>($C$9*EB404+$D$9*EC404+$E$9*V404)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2*0.95*5.67E-8*(((EA404+$B$9)+273)^4-(W404+273)^4)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428.7293001148171</v>
      </c>
      <c r="AK404">
        <v>425.8954484848484</v>
      </c>
      <c r="AL404">
        <v>-0.03324723081623093</v>
      </c>
      <c r="AM404">
        <v>64.87128383266207</v>
      </c>
      <c r="AN404">
        <f>(AP404 - AO404 + DY404*1E3/(8.314*(EA404+273.15)) * AR404/DX404 * AQ404) * DX404/(100*DL404) * 1000/(1000 - AP404)</f>
        <v>0</v>
      </c>
      <c r="AO404">
        <v>21.01781218675343</v>
      </c>
      <c r="AP404">
        <v>21.92231636363636</v>
      </c>
      <c r="AQ404">
        <v>6.691262303316037E-06</v>
      </c>
      <c r="AR404">
        <v>105.5247475425242</v>
      </c>
      <c r="AS404">
        <v>0</v>
      </c>
      <c r="AT404">
        <v>0</v>
      </c>
      <c r="AU404">
        <f>IF(AS404*$H$15&gt;=AW404,1.0,(AW404/(AW404-AS404*$H$15)))</f>
        <v>0</v>
      </c>
      <c r="AV404">
        <f>(AU404-1)*100</f>
        <v>0</v>
      </c>
      <c r="AW404">
        <f>MAX(0,($B$15+$C$15*EF404)/(1+$D$15*EF404)*DY404/(EA404+273)*$E$15)</f>
        <v>0</v>
      </c>
      <c r="AX404" t="s">
        <v>439</v>
      </c>
      <c r="AY404" t="s">
        <v>439</v>
      </c>
      <c r="AZ404">
        <v>0</v>
      </c>
      <c r="BA404">
        <v>0</v>
      </c>
      <c r="BB404">
        <f>1-AZ404/BA404</f>
        <v>0</v>
      </c>
      <c r="BC404">
        <v>0</v>
      </c>
      <c r="BD404" t="s">
        <v>439</v>
      </c>
      <c r="BE404" t="s">
        <v>439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439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$B$13*EG404+$C$13*EH404+$F$13*ES404*(1-EV404)</f>
        <v>0</v>
      </c>
      <c r="DI404">
        <f>DH404*DJ404</f>
        <v>0</v>
      </c>
      <c r="DJ404">
        <f>($B$13*$D$11+$C$13*$D$11+$F$13*((FF404+EX404)/MAX(FF404+EX404+FG404, 0.1)*$I$11+FG404/MAX(FF404+EX404+FG404, 0.1)*$J$11))/($B$13+$C$13+$F$13)</f>
        <v>0</v>
      </c>
      <c r="DK404">
        <f>($B$13*$K$11+$C$13*$K$11+$F$13*((FF404+EX404)/MAX(FF404+EX404+FG404, 0.1)*$P$11+FG404/MAX(FF404+EX404+FG404, 0.1)*$Q$11))/($B$13+$C$13+$F$13)</f>
        <v>0</v>
      </c>
      <c r="DL404">
        <v>1.65</v>
      </c>
      <c r="DM404">
        <v>0.5</v>
      </c>
      <c r="DN404" t="s">
        <v>440</v>
      </c>
      <c r="DO404">
        <v>2</v>
      </c>
      <c r="DP404" t="b">
        <v>1</v>
      </c>
      <c r="DQ404">
        <v>1758577596.255172</v>
      </c>
      <c r="DR404">
        <v>416.6559999999999</v>
      </c>
      <c r="DS404">
        <v>419.6036206896552</v>
      </c>
      <c r="DT404">
        <v>21.91885172413793</v>
      </c>
      <c r="DU404">
        <v>21.01416206896551</v>
      </c>
      <c r="DV404">
        <v>417.9176206896551</v>
      </c>
      <c r="DW404">
        <v>21.64510344827587</v>
      </c>
      <c r="DX404">
        <v>500.0061379310345</v>
      </c>
      <c r="DY404">
        <v>89.77722413793101</v>
      </c>
      <c r="DZ404">
        <v>0.06525344137931034</v>
      </c>
      <c r="EA404">
        <v>28.62256206896552</v>
      </c>
      <c r="EB404">
        <v>30.00409310344828</v>
      </c>
      <c r="EC404">
        <v>999.9000000000002</v>
      </c>
      <c r="ED404">
        <v>0</v>
      </c>
      <c r="EE404">
        <v>0</v>
      </c>
      <c r="EF404">
        <v>9993.966896551725</v>
      </c>
      <c r="EG404">
        <v>0</v>
      </c>
      <c r="EH404">
        <v>10.87370689655173</v>
      </c>
      <c r="EI404">
        <v>-2.947506551724138</v>
      </c>
      <c r="EJ404">
        <v>425.9933448275862</v>
      </c>
      <c r="EK404">
        <v>428.6104482758621</v>
      </c>
      <c r="EL404">
        <v>0.9046801379310344</v>
      </c>
      <c r="EM404">
        <v>419.6036206896552</v>
      </c>
      <c r="EN404">
        <v>21.01416206896551</v>
      </c>
      <c r="EO404">
        <v>1.967813793103448</v>
      </c>
      <c r="EP404">
        <v>1.886594482758621</v>
      </c>
      <c r="EQ404">
        <v>17.18771034482759</v>
      </c>
      <c r="ER404">
        <v>16.52335517241379</v>
      </c>
      <c r="ES404">
        <v>1999.986206896551</v>
      </c>
      <c r="ET404">
        <v>0.9800054482758621</v>
      </c>
      <c r="EU404">
        <v>0.01999420689655173</v>
      </c>
      <c r="EV404">
        <v>0</v>
      </c>
      <c r="EW404">
        <v>268.963448275862</v>
      </c>
      <c r="EX404">
        <v>5.00078</v>
      </c>
      <c r="EY404">
        <v>5410.665172413794</v>
      </c>
      <c r="EZ404">
        <v>16379.53103448276</v>
      </c>
      <c r="FA404">
        <v>39.19796551724137</v>
      </c>
      <c r="FB404">
        <v>39.95437931034482</v>
      </c>
      <c r="FC404">
        <v>39.18731034482759</v>
      </c>
      <c r="FD404">
        <v>39.76268965517239</v>
      </c>
      <c r="FE404">
        <v>40.46948275862067</v>
      </c>
      <c r="FF404">
        <v>1955.096206896551</v>
      </c>
      <c r="FG404">
        <v>39.89000000000001</v>
      </c>
      <c r="FH404">
        <v>0</v>
      </c>
      <c r="FI404">
        <v>1758577602</v>
      </c>
      <c r="FJ404">
        <v>0</v>
      </c>
      <c r="FK404">
        <v>268.9734</v>
      </c>
      <c r="FL404">
        <v>-1.690384599031833</v>
      </c>
      <c r="FM404">
        <v>-22.76692303199088</v>
      </c>
      <c r="FN404">
        <v>5410.5488</v>
      </c>
      <c r="FO404">
        <v>15</v>
      </c>
      <c r="FP404">
        <v>0</v>
      </c>
      <c r="FQ404" t="s">
        <v>441</v>
      </c>
      <c r="FR404">
        <v>1746989605.5</v>
      </c>
      <c r="FS404">
        <v>1746989593.5</v>
      </c>
      <c r="FT404">
        <v>0</v>
      </c>
      <c r="FU404">
        <v>-0.274</v>
      </c>
      <c r="FV404">
        <v>-0.002</v>
      </c>
      <c r="FW404">
        <v>2.549</v>
      </c>
      <c r="FX404">
        <v>0.129</v>
      </c>
      <c r="FY404">
        <v>420</v>
      </c>
      <c r="FZ404">
        <v>17</v>
      </c>
      <c r="GA404">
        <v>0.02</v>
      </c>
      <c r="GB404">
        <v>0.04</v>
      </c>
      <c r="GC404">
        <v>-3.011013658536586</v>
      </c>
      <c r="GD404">
        <v>2.049906898954695</v>
      </c>
      <c r="GE404">
        <v>0.3807354389621973</v>
      </c>
      <c r="GF404">
        <v>0</v>
      </c>
      <c r="GG404">
        <v>269.0510588235294</v>
      </c>
      <c r="GH404">
        <v>-1.725103123020969</v>
      </c>
      <c r="GI404">
        <v>0.2688078190801245</v>
      </c>
      <c r="GJ404">
        <v>0</v>
      </c>
      <c r="GK404">
        <v>0.9046419512195123</v>
      </c>
      <c r="GL404">
        <v>0.001457456445992637</v>
      </c>
      <c r="GM404">
        <v>0.00091313285308139</v>
      </c>
      <c r="GN404">
        <v>1</v>
      </c>
      <c r="GO404">
        <v>1</v>
      </c>
      <c r="GP404">
        <v>3</v>
      </c>
      <c r="GQ404" t="s">
        <v>451</v>
      </c>
      <c r="GR404">
        <v>3.10235</v>
      </c>
      <c r="GS404">
        <v>2.72283</v>
      </c>
      <c r="GT404">
        <v>0.08702799999999999</v>
      </c>
      <c r="GU404">
        <v>0.0869528</v>
      </c>
      <c r="GV404">
        <v>0.100502</v>
      </c>
      <c r="GW404">
        <v>0.0988861</v>
      </c>
      <c r="GX404">
        <v>23860.1</v>
      </c>
      <c r="GY404">
        <v>21674</v>
      </c>
      <c r="GZ404">
        <v>26697.6</v>
      </c>
      <c r="HA404">
        <v>23958.8</v>
      </c>
      <c r="HB404">
        <v>38428.3</v>
      </c>
      <c r="HC404">
        <v>31907.5</v>
      </c>
      <c r="HD404">
        <v>46623.8</v>
      </c>
      <c r="HE404">
        <v>37896.2</v>
      </c>
      <c r="HF404">
        <v>1.87068</v>
      </c>
      <c r="HG404">
        <v>1.85987</v>
      </c>
      <c r="HH404">
        <v>0.111178</v>
      </c>
      <c r="HI404">
        <v>0</v>
      </c>
      <c r="HJ404">
        <v>28.2006</v>
      </c>
      <c r="HK404">
        <v>999.9</v>
      </c>
      <c r="HL404">
        <v>47.8</v>
      </c>
      <c r="HM404">
        <v>31.8</v>
      </c>
      <c r="HN404">
        <v>25.1366</v>
      </c>
      <c r="HO404">
        <v>61.0359</v>
      </c>
      <c r="HP404">
        <v>22.4359</v>
      </c>
      <c r="HQ404">
        <v>1</v>
      </c>
      <c r="HR404">
        <v>0.102952</v>
      </c>
      <c r="HS404">
        <v>0.123499</v>
      </c>
      <c r="HT404">
        <v>20.2803</v>
      </c>
      <c r="HU404">
        <v>5.2122</v>
      </c>
      <c r="HV404">
        <v>11.98</v>
      </c>
      <c r="HW404">
        <v>4.964</v>
      </c>
      <c r="HX404">
        <v>3.27448</v>
      </c>
      <c r="HY404">
        <v>9999</v>
      </c>
      <c r="HZ404">
        <v>9999</v>
      </c>
      <c r="IA404">
        <v>9999</v>
      </c>
      <c r="IB404">
        <v>999.9</v>
      </c>
      <c r="IC404">
        <v>1.86392</v>
      </c>
      <c r="ID404">
        <v>1.86006</v>
      </c>
      <c r="IE404">
        <v>1.85839</v>
      </c>
      <c r="IF404">
        <v>1.85974</v>
      </c>
      <c r="IG404">
        <v>1.85989</v>
      </c>
      <c r="IH404">
        <v>1.85838</v>
      </c>
      <c r="II404">
        <v>1.85745</v>
      </c>
      <c r="IJ404">
        <v>1.85241</v>
      </c>
      <c r="IK404">
        <v>0</v>
      </c>
      <c r="IL404">
        <v>0</v>
      </c>
      <c r="IM404">
        <v>0</v>
      </c>
      <c r="IN404">
        <v>0</v>
      </c>
      <c r="IO404" t="s">
        <v>443</v>
      </c>
      <c r="IP404" t="s">
        <v>444</v>
      </c>
      <c r="IQ404" t="s">
        <v>445</v>
      </c>
      <c r="IR404" t="s">
        <v>445</v>
      </c>
      <c r="IS404" t="s">
        <v>445</v>
      </c>
      <c r="IT404" t="s">
        <v>445</v>
      </c>
      <c r="IU404">
        <v>0</v>
      </c>
      <c r="IV404">
        <v>100</v>
      </c>
      <c r="IW404">
        <v>100</v>
      </c>
      <c r="IX404">
        <v>-1.262</v>
      </c>
      <c r="IY404">
        <v>0.2738</v>
      </c>
      <c r="IZ404">
        <v>-1.088691465271074</v>
      </c>
      <c r="JA404">
        <v>-0.0009653133281458612</v>
      </c>
      <c r="JB404">
        <v>1.467522864134924E-06</v>
      </c>
      <c r="JC404">
        <v>-3.533429210606989E-10</v>
      </c>
      <c r="JD404">
        <v>0.001055554131792665</v>
      </c>
      <c r="JE404">
        <v>0.003653998214210923</v>
      </c>
      <c r="JF404">
        <v>0.0003927652080039181</v>
      </c>
      <c r="JG404">
        <v>9.453655735445027E-07</v>
      </c>
      <c r="JH404">
        <v>2</v>
      </c>
      <c r="JI404">
        <v>1975</v>
      </c>
      <c r="JJ404">
        <v>1</v>
      </c>
      <c r="JK404">
        <v>27</v>
      </c>
      <c r="JL404">
        <v>193133.3</v>
      </c>
      <c r="JM404">
        <v>193133.5</v>
      </c>
      <c r="JN404">
        <v>1.12183</v>
      </c>
      <c r="JO404">
        <v>2.61353</v>
      </c>
      <c r="JP404">
        <v>1.49658</v>
      </c>
      <c r="JQ404">
        <v>2.34985</v>
      </c>
      <c r="JR404">
        <v>1.54907</v>
      </c>
      <c r="JS404">
        <v>2.46094</v>
      </c>
      <c r="JT404">
        <v>36.2929</v>
      </c>
      <c r="JU404">
        <v>24.1751</v>
      </c>
      <c r="JV404">
        <v>18</v>
      </c>
      <c r="JW404">
        <v>480.406</v>
      </c>
      <c r="JX404">
        <v>487.847</v>
      </c>
      <c r="JY404">
        <v>27.2545</v>
      </c>
      <c r="JZ404">
        <v>28.577</v>
      </c>
      <c r="KA404">
        <v>30.0004</v>
      </c>
      <c r="KB404">
        <v>28.7408</v>
      </c>
      <c r="KC404">
        <v>28.7259</v>
      </c>
      <c r="KD404">
        <v>22.4995</v>
      </c>
      <c r="KE404">
        <v>19.3765</v>
      </c>
      <c r="KF404">
        <v>74.5061</v>
      </c>
      <c r="KG404">
        <v>27.2623</v>
      </c>
      <c r="KH404">
        <v>399.299</v>
      </c>
      <c r="KI404">
        <v>20.9663</v>
      </c>
      <c r="KJ404">
        <v>101.936</v>
      </c>
      <c r="KK404">
        <v>91.40009999999999</v>
      </c>
    </row>
    <row r="405" spans="1:297">
      <c r="A405">
        <v>387</v>
      </c>
      <c r="B405">
        <v>1758577609.1</v>
      </c>
      <c r="C405">
        <v>12831.5</v>
      </c>
      <c r="D405" t="s">
        <v>1223</v>
      </c>
      <c r="E405" t="s">
        <v>1224</v>
      </c>
      <c r="F405">
        <v>5</v>
      </c>
      <c r="G405" t="s">
        <v>1220</v>
      </c>
      <c r="H405" t="s">
        <v>438</v>
      </c>
      <c r="I405">
        <v>1758577601.332142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(EA405+(U405+2*0.95*5.67E-8*(((EA405+$B$9)+273)^4-(EA405+273)^4)-44100*J405)/(1.84*29.3*R405+8*0.95*5.67E-8*(EA405+273)^3))</f>
        <v>0</v>
      </c>
      <c r="W405">
        <f>($C$9*EB405+$D$9*EC405+$E$9*V405)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2*0.95*5.67E-8*(((EA405+$B$9)+273)^4-(W405+273)^4)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421.7569021243198</v>
      </c>
      <c r="AK405">
        <v>422.6752848484846</v>
      </c>
      <c r="AL405">
        <v>-0.7806788917136812</v>
      </c>
      <c r="AM405">
        <v>64.87128383266207</v>
      </c>
      <c r="AN405">
        <f>(AP405 - AO405 + DY405*1E3/(8.314*(EA405+273.15)) * AR405/DX405 * AQ405) * DX405/(100*DL405) * 1000/(1000 - AP405)</f>
        <v>0</v>
      </c>
      <c r="AO405">
        <v>21.01631033365791</v>
      </c>
      <c r="AP405">
        <v>21.92530121212121</v>
      </c>
      <c r="AQ405">
        <v>9.605355101932639E-06</v>
      </c>
      <c r="AR405">
        <v>105.5247475425242</v>
      </c>
      <c r="AS405">
        <v>0</v>
      </c>
      <c r="AT405">
        <v>0</v>
      </c>
      <c r="AU405">
        <f>IF(AS405*$H$15&gt;=AW405,1.0,(AW405/(AW405-AS405*$H$15)))</f>
        <v>0</v>
      </c>
      <c r="AV405">
        <f>(AU405-1)*100</f>
        <v>0</v>
      </c>
      <c r="AW405">
        <f>MAX(0,($B$15+$C$15*EF405)/(1+$D$15*EF405)*DY405/(EA405+273)*$E$15)</f>
        <v>0</v>
      </c>
      <c r="AX405" t="s">
        <v>439</v>
      </c>
      <c r="AY405" t="s">
        <v>439</v>
      </c>
      <c r="AZ405">
        <v>0</v>
      </c>
      <c r="BA405">
        <v>0</v>
      </c>
      <c r="BB405">
        <f>1-AZ405/BA405</f>
        <v>0</v>
      </c>
      <c r="BC405">
        <v>0</v>
      </c>
      <c r="BD405" t="s">
        <v>439</v>
      </c>
      <c r="BE405" t="s">
        <v>439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439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$B$13*EG405+$C$13*EH405+$F$13*ES405*(1-EV405)</f>
        <v>0</v>
      </c>
      <c r="DI405">
        <f>DH405*DJ405</f>
        <v>0</v>
      </c>
      <c r="DJ405">
        <f>($B$13*$D$11+$C$13*$D$11+$F$13*((FF405+EX405)/MAX(FF405+EX405+FG405, 0.1)*$I$11+FG405/MAX(FF405+EX405+FG405, 0.1)*$J$11))/($B$13+$C$13+$F$13)</f>
        <v>0</v>
      </c>
      <c r="DK405">
        <f>($B$13*$K$11+$C$13*$K$11+$F$13*((FF405+EX405)/MAX(FF405+EX405+FG405, 0.1)*$P$11+FG405/MAX(FF405+EX405+FG405, 0.1)*$Q$11))/($B$13+$C$13+$F$13)</f>
        <v>0</v>
      </c>
      <c r="DL405">
        <v>1.65</v>
      </c>
      <c r="DM405">
        <v>0.5</v>
      </c>
      <c r="DN405" t="s">
        <v>440</v>
      </c>
      <c r="DO405">
        <v>2</v>
      </c>
      <c r="DP405" t="b">
        <v>1</v>
      </c>
      <c r="DQ405">
        <v>1758577601.332142</v>
      </c>
      <c r="DR405">
        <v>416.1808214285714</v>
      </c>
      <c r="DS405">
        <v>416.8995</v>
      </c>
      <c r="DT405">
        <v>21.921275</v>
      </c>
      <c r="DU405">
        <v>21.01559642857143</v>
      </c>
      <c r="DV405">
        <v>417.4425357142858</v>
      </c>
      <c r="DW405">
        <v>21.64747857142857</v>
      </c>
      <c r="DX405">
        <v>499.9861071428571</v>
      </c>
      <c r="DY405">
        <v>89.77572499999999</v>
      </c>
      <c r="DZ405">
        <v>0.06502247857142857</v>
      </c>
      <c r="EA405">
        <v>28.62406785714285</v>
      </c>
      <c r="EB405">
        <v>30.00245357142857</v>
      </c>
      <c r="EC405">
        <v>999.9000000000002</v>
      </c>
      <c r="ED405">
        <v>0</v>
      </c>
      <c r="EE405">
        <v>0</v>
      </c>
      <c r="EF405">
        <v>9996.958571428573</v>
      </c>
      <c r="EG405">
        <v>0</v>
      </c>
      <c r="EH405">
        <v>10.625</v>
      </c>
      <c r="EI405">
        <v>-0.7185520357142855</v>
      </c>
      <c r="EJ405">
        <v>425.5085714285714</v>
      </c>
      <c r="EK405">
        <v>425.8488928571429</v>
      </c>
      <c r="EL405">
        <v>0.9056731071428571</v>
      </c>
      <c r="EM405">
        <v>416.8995</v>
      </c>
      <c r="EN405">
        <v>21.01559642857143</v>
      </c>
      <c r="EO405">
        <v>1.967998571428571</v>
      </c>
      <c r="EP405">
        <v>1.88669</v>
      </c>
      <c r="EQ405">
        <v>17.18918928571428</v>
      </c>
      <c r="ER405">
        <v>16.52415714285714</v>
      </c>
      <c r="ES405">
        <v>2000.017857142857</v>
      </c>
      <c r="ET405">
        <v>0.9800058214285714</v>
      </c>
      <c r="EU405">
        <v>0.019993825</v>
      </c>
      <c r="EV405">
        <v>0</v>
      </c>
      <c r="EW405">
        <v>268.8612142857143</v>
      </c>
      <c r="EX405">
        <v>5.00078</v>
      </c>
      <c r="EY405">
        <v>5408.848928571429</v>
      </c>
      <c r="EZ405">
        <v>16379.80357142857</v>
      </c>
      <c r="FA405">
        <v>39.19617857142856</v>
      </c>
      <c r="FB405">
        <v>39.96625</v>
      </c>
      <c r="FC405">
        <v>39.21185714285713</v>
      </c>
      <c r="FD405">
        <v>39.76528571428571</v>
      </c>
      <c r="FE405">
        <v>40.46171428571427</v>
      </c>
      <c r="FF405">
        <v>1955.127857142857</v>
      </c>
      <c r="FG405">
        <v>39.89000000000001</v>
      </c>
      <c r="FH405">
        <v>0</v>
      </c>
      <c r="FI405">
        <v>1758577607.4</v>
      </c>
      <c r="FJ405">
        <v>0</v>
      </c>
      <c r="FK405">
        <v>268.8604230769231</v>
      </c>
      <c r="FL405">
        <v>-0.9890940127345085</v>
      </c>
      <c r="FM405">
        <v>-22.95145297888964</v>
      </c>
      <c r="FN405">
        <v>5408.669615384615</v>
      </c>
      <c r="FO405">
        <v>15</v>
      </c>
      <c r="FP405">
        <v>0</v>
      </c>
      <c r="FQ405" t="s">
        <v>441</v>
      </c>
      <c r="FR405">
        <v>1746989605.5</v>
      </c>
      <c r="FS405">
        <v>1746989593.5</v>
      </c>
      <c r="FT405">
        <v>0</v>
      </c>
      <c r="FU405">
        <v>-0.274</v>
      </c>
      <c r="FV405">
        <v>-0.002</v>
      </c>
      <c r="FW405">
        <v>2.549</v>
      </c>
      <c r="FX405">
        <v>0.129</v>
      </c>
      <c r="FY405">
        <v>420</v>
      </c>
      <c r="FZ405">
        <v>17</v>
      </c>
      <c r="GA405">
        <v>0.02</v>
      </c>
      <c r="GB405">
        <v>0.04</v>
      </c>
      <c r="GC405">
        <v>-1.630412075</v>
      </c>
      <c r="GD405">
        <v>21.29945309943715</v>
      </c>
      <c r="GE405">
        <v>2.725541239615137</v>
      </c>
      <c r="GF405">
        <v>0</v>
      </c>
      <c r="GG405">
        <v>268.9485294117647</v>
      </c>
      <c r="GH405">
        <v>-1.519511070841024</v>
      </c>
      <c r="GI405">
        <v>0.2407254031530164</v>
      </c>
      <c r="GJ405">
        <v>0</v>
      </c>
      <c r="GK405">
        <v>0.9052106999999999</v>
      </c>
      <c r="GL405">
        <v>0.007423542213883819</v>
      </c>
      <c r="GM405">
        <v>0.001422285874921074</v>
      </c>
      <c r="GN405">
        <v>1</v>
      </c>
      <c r="GO405">
        <v>1</v>
      </c>
      <c r="GP405">
        <v>3</v>
      </c>
      <c r="GQ405" t="s">
        <v>451</v>
      </c>
      <c r="GR405">
        <v>3.10257</v>
      </c>
      <c r="GS405">
        <v>2.72314</v>
      </c>
      <c r="GT405">
        <v>0.0864337</v>
      </c>
      <c r="GU405">
        <v>0.0849847</v>
      </c>
      <c r="GV405">
        <v>0.100505</v>
      </c>
      <c r="GW405">
        <v>0.09887849999999999</v>
      </c>
      <c r="GX405">
        <v>23875.3</v>
      </c>
      <c r="GY405">
        <v>21720.6</v>
      </c>
      <c r="GZ405">
        <v>26697.3</v>
      </c>
      <c r="HA405">
        <v>23958.7</v>
      </c>
      <c r="HB405">
        <v>38428</v>
      </c>
      <c r="HC405">
        <v>31907.4</v>
      </c>
      <c r="HD405">
        <v>46623.6</v>
      </c>
      <c r="HE405">
        <v>37895.9</v>
      </c>
      <c r="HF405">
        <v>1.87085</v>
      </c>
      <c r="HG405">
        <v>1.85938</v>
      </c>
      <c r="HH405">
        <v>0.109792</v>
      </c>
      <c r="HI405">
        <v>0</v>
      </c>
      <c r="HJ405">
        <v>28.203</v>
      </c>
      <c r="HK405">
        <v>999.9</v>
      </c>
      <c r="HL405">
        <v>47.8</v>
      </c>
      <c r="HM405">
        <v>31.8</v>
      </c>
      <c r="HN405">
        <v>25.1404</v>
      </c>
      <c r="HO405">
        <v>61.5559</v>
      </c>
      <c r="HP405">
        <v>22.5761</v>
      </c>
      <c r="HQ405">
        <v>1</v>
      </c>
      <c r="HR405">
        <v>0.103349</v>
      </c>
      <c r="HS405">
        <v>0.13165</v>
      </c>
      <c r="HT405">
        <v>20.2803</v>
      </c>
      <c r="HU405">
        <v>5.21085</v>
      </c>
      <c r="HV405">
        <v>11.98</v>
      </c>
      <c r="HW405">
        <v>4.96355</v>
      </c>
      <c r="HX405">
        <v>3.27445</v>
      </c>
      <c r="HY405">
        <v>9999</v>
      </c>
      <c r="HZ405">
        <v>9999</v>
      </c>
      <c r="IA405">
        <v>9999</v>
      </c>
      <c r="IB405">
        <v>999.9</v>
      </c>
      <c r="IC405">
        <v>1.86393</v>
      </c>
      <c r="ID405">
        <v>1.86007</v>
      </c>
      <c r="IE405">
        <v>1.8584</v>
      </c>
      <c r="IF405">
        <v>1.85974</v>
      </c>
      <c r="IG405">
        <v>1.85989</v>
      </c>
      <c r="IH405">
        <v>1.85839</v>
      </c>
      <c r="II405">
        <v>1.85745</v>
      </c>
      <c r="IJ405">
        <v>1.85242</v>
      </c>
      <c r="IK405">
        <v>0</v>
      </c>
      <c r="IL405">
        <v>0</v>
      </c>
      <c r="IM405">
        <v>0</v>
      </c>
      <c r="IN405">
        <v>0</v>
      </c>
      <c r="IO405" t="s">
        <v>443</v>
      </c>
      <c r="IP405" t="s">
        <v>444</v>
      </c>
      <c r="IQ405" t="s">
        <v>445</v>
      </c>
      <c r="IR405" t="s">
        <v>445</v>
      </c>
      <c r="IS405" t="s">
        <v>445</v>
      </c>
      <c r="IT405" t="s">
        <v>445</v>
      </c>
      <c r="IU405">
        <v>0</v>
      </c>
      <c r="IV405">
        <v>100</v>
      </c>
      <c r="IW405">
        <v>100</v>
      </c>
      <c r="IX405">
        <v>-1.262</v>
      </c>
      <c r="IY405">
        <v>0.2739</v>
      </c>
      <c r="IZ405">
        <v>-1.088691465271074</v>
      </c>
      <c r="JA405">
        <v>-0.0009653133281458612</v>
      </c>
      <c r="JB405">
        <v>1.467522864134924E-06</v>
      </c>
      <c r="JC405">
        <v>-3.533429210606989E-10</v>
      </c>
      <c r="JD405">
        <v>0.001055554131792665</v>
      </c>
      <c r="JE405">
        <v>0.003653998214210923</v>
      </c>
      <c r="JF405">
        <v>0.0003927652080039181</v>
      </c>
      <c r="JG405">
        <v>9.453655735445027E-07</v>
      </c>
      <c r="JH405">
        <v>2</v>
      </c>
      <c r="JI405">
        <v>1975</v>
      </c>
      <c r="JJ405">
        <v>1</v>
      </c>
      <c r="JK405">
        <v>27</v>
      </c>
      <c r="JL405">
        <v>193133.4</v>
      </c>
      <c r="JM405">
        <v>193133.6</v>
      </c>
      <c r="JN405">
        <v>1.09009</v>
      </c>
      <c r="JO405">
        <v>2.63306</v>
      </c>
      <c r="JP405">
        <v>1.49658</v>
      </c>
      <c r="JQ405">
        <v>2.35107</v>
      </c>
      <c r="JR405">
        <v>1.54907</v>
      </c>
      <c r="JS405">
        <v>2.37671</v>
      </c>
      <c r="JT405">
        <v>36.2929</v>
      </c>
      <c r="JU405">
        <v>24.1663</v>
      </c>
      <c r="JV405">
        <v>18</v>
      </c>
      <c r="JW405">
        <v>480.539</v>
      </c>
      <c r="JX405">
        <v>487.549</v>
      </c>
      <c r="JY405">
        <v>27.2604</v>
      </c>
      <c r="JZ405">
        <v>28.5813</v>
      </c>
      <c r="KA405">
        <v>30.0004</v>
      </c>
      <c r="KB405">
        <v>28.7449</v>
      </c>
      <c r="KC405">
        <v>28.7293</v>
      </c>
      <c r="KD405">
        <v>21.8649</v>
      </c>
      <c r="KE405">
        <v>19.3765</v>
      </c>
      <c r="KF405">
        <v>74.5061</v>
      </c>
      <c r="KG405">
        <v>27.26</v>
      </c>
      <c r="KH405">
        <v>379.252</v>
      </c>
      <c r="KI405">
        <v>20.9663</v>
      </c>
      <c r="KJ405">
        <v>101.935</v>
      </c>
      <c r="KK405">
        <v>91.39960000000001</v>
      </c>
    </row>
    <row r="406" spans="1:297">
      <c r="A406">
        <v>388</v>
      </c>
      <c r="B406">
        <v>1758577614.1</v>
      </c>
      <c r="C406">
        <v>12836.5</v>
      </c>
      <c r="D406" t="s">
        <v>1225</v>
      </c>
      <c r="E406" t="s">
        <v>1226</v>
      </c>
      <c r="F406">
        <v>5</v>
      </c>
      <c r="G406" t="s">
        <v>1220</v>
      </c>
      <c r="H406" t="s">
        <v>438</v>
      </c>
      <c r="I406">
        <v>1758577606.6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(EA406+(U406+2*0.95*5.67E-8*(((EA406+$B$9)+273)^4-(EA406+273)^4)-44100*J406)/(1.84*29.3*R406+8*0.95*5.67E-8*(EA406+273)^3))</f>
        <v>0</v>
      </c>
      <c r="W406">
        <f>($C$9*EB406+$D$9*EC406+$E$9*V406)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2*0.95*5.67E-8*(((EA406+$B$9)+273)^4-(W406+273)^4)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407.3190371628244</v>
      </c>
      <c r="AK406">
        <v>413.5559090909091</v>
      </c>
      <c r="AL406">
        <v>-1.94153970245972</v>
      </c>
      <c r="AM406">
        <v>64.87128383266207</v>
      </c>
      <c r="AN406">
        <f>(AP406 - AO406 + DY406*1E3/(8.314*(EA406+273.15)) * AR406/DX406 * AQ406) * DX406/(100*DL406) * 1000/(1000 - AP406)</f>
        <v>0</v>
      </c>
      <c r="AO406">
        <v>21.01606459439629</v>
      </c>
      <c r="AP406">
        <v>21.92441878787878</v>
      </c>
      <c r="AQ406">
        <v>1.593698029559472E-06</v>
      </c>
      <c r="AR406">
        <v>105.5247475425242</v>
      </c>
      <c r="AS406">
        <v>0</v>
      </c>
      <c r="AT406">
        <v>0</v>
      </c>
      <c r="AU406">
        <f>IF(AS406*$H$15&gt;=AW406,1.0,(AW406/(AW406-AS406*$H$15)))</f>
        <v>0</v>
      </c>
      <c r="AV406">
        <f>(AU406-1)*100</f>
        <v>0</v>
      </c>
      <c r="AW406">
        <f>MAX(0,($B$15+$C$15*EF406)/(1+$D$15*EF406)*DY406/(EA406+273)*$E$15)</f>
        <v>0</v>
      </c>
      <c r="AX406" t="s">
        <v>439</v>
      </c>
      <c r="AY406" t="s">
        <v>439</v>
      </c>
      <c r="AZ406">
        <v>0</v>
      </c>
      <c r="BA406">
        <v>0</v>
      </c>
      <c r="BB406">
        <f>1-AZ406/BA406</f>
        <v>0</v>
      </c>
      <c r="BC406">
        <v>0</v>
      </c>
      <c r="BD406" t="s">
        <v>439</v>
      </c>
      <c r="BE406" t="s">
        <v>439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439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$B$13*EG406+$C$13*EH406+$F$13*ES406*(1-EV406)</f>
        <v>0</v>
      </c>
      <c r="DI406">
        <f>DH406*DJ406</f>
        <v>0</v>
      </c>
      <c r="DJ406">
        <f>($B$13*$D$11+$C$13*$D$11+$F$13*((FF406+EX406)/MAX(FF406+EX406+FG406, 0.1)*$I$11+FG406/MAX(FF406+EX406+FG406, 0.1)*$J$11))/($B$13+$C$13+$F$13)</f>
        <v>0</v>
      </c>
      <c r="DK406">
        <f>($B$13*$K$11+$C$13*$K$11+$F$13*((FF406+EX406)/MAX(FF406+EX406+FG406, 0.1)*$P$11+FG406/MAX(FF406+EX406+FG406, 0.1)*$Q$11))/($B$13+$C$13+$F$13)</f>
        <v>0</v>
      </c>
      <c r="DL406">
        <v>1.65</v>
      </c>
      <c r="DM406">
        <v>0.5</v>
      </c>
      <c r="DN406" t="s">
        <v>440</v>
      </c>
      <c r="DO406">
        <v>2</v>
      </c>
      <c r="DP406" t="b">
        <v>1</v>
      </c>
      <c r="DQ406">
        <v>1758577606.6</v>
      </c>
      <c r="DR406">
        <v>413.4368888888889</v>
      </c>
      <c r="DS406">
        <v>409.206</v>
      </c>
      <c r="DT406">
        <v>21.92314814814814</v>
      </c>
      <c r="DU406">
        <v>21.0166962962963</v>
      </c>
      <c r="DV406">
        <v>414.6987777777779</v>
      </c>
      <c r="DW406">
        <v>21.64931111111111</v>
      </c>
      <c r="DX406">
        <v>500.0175555555555</v>
      </c>
      <c r="DY406">
        <v>89.77484074074074</v>
      </c>
      <c r="DZ406">
        <v>0.06464692222222222</v>
      </c>
      <c r="EA406">
        <v>28.62554074074074</v>
      </c>
      <c r="EB406">
        <v>30.00312222222222</v>
      </c>
      <c r="EC406">
        <v>999.9000000000001</v>
      </c>
      <c r="ED406">
        <v>0</v>
      </c>
      <c r="EE406">
        <v>0</v>
      </c>
      <c r="EF406">
        <v>10009.58111111111</v>
      </c>
      <c r="EG406">
        <v>0</v>
      </c>
      <c r="EH406">
        <v>10.625</v>
      </c>
      <c r="EI406">
        <v>4.231001592592593</v>
      </c>
      <c r="EJ406">
        <v>422.7040000000001</v>
      </c>
      <c r="EK406">
        <v>417.9907037037037</v>
      </c>
      <c r="EL406">
        <v>0.9064507407407406</v>
      </c>
      <c r="EM406">
        <v>409.206</v>
      </c>
      <c r="EN406">
        <v>21.0166962962963</v>
      </c>
      <c r="EO406">
        <v>1.968147777777777</v>
      </c>
      <c r="EP406">
        <v>1.88677</v>
      </c>
      <c r="EQ406">
        <v>17.19039259259259</v>
      </c>
      <c r="ER406">
        <v>16.52482592592593</v>
      </c>
      <c r="ES406">
        <v>2000.007777777778</v>
      </c>
      <c r="ET406">
        <v>0.9800057777777779</v>
      </c>
      <c r="EU406">
        <v>0.01999387037037037</v>
      </c>
      <c r="EV406">
        <v>0</v>
      </c>
      <c r="EW406">
        <v>268.8202962962963</v>
      </c>
      <c r="EX406">
        <v>5.00078</v>
      </c>
      <c r="EY406">
        <v>5406.937777777779</v>
      </c>
      <c r="EZ406">
        <v>16379.73333333333</v>
      </c>
      <c r="FA406">
        <v>39.18029629629629</v>
      </c>
      <c r="FB406">
        <v>39.97433333333333</v>
      </c>
      <c r="FC406">
        <v>39.26588888888888</v>
      </c>
      <c r="FD406">
        <v>39.76125925925925</v>
      </c>
      <c r="FE406">
        <v>40.37237037037036</v>
      </c>
      <c r="FF406">
        <v>1955.117777777778</v>
      </c>
      <c r="FG406">
        <v>39.89000000000001</v>
      </c>
      <c r="FH406">
        <v>0</v>
      </c>
      <c r="FI406">
        <v>1758577612.2</v>
      </c>
      <c r="FJ406">
        <v>0</v>
      </c>
      <c r="FK406">
        <v>268.8211153846154</v>
      </c>
      <c r="FL406">
        <v>-0.4734700756966604</v>
      </c>
      <c r="FM406">
        <v>-20.18905985283771</v>
      </c>
      <c r="FN406">
        <v>5406.949615384616</v>
      </c>
      <c r="FO406">
        <v>15</v>
      </c>
      <c r="FP406">
        <v>0</v>
      </c>
      <c r="FQ406" t="s">
        <v>441</v>
      </c>
      <c r="FR406">
        <v>1746989605.5</v>
      </c>
      <c r="FS406">
        <v>1746989593.5</v>
      </c>
      <c r="FT406">
        <v>0</v>
      </c>
      <c r="FU406">
        <v>-0.274</v>
      </c>
      <c r="FV406">
        <v>-0.002</v>
      </c>
      <c r="FW406">
        <v>2.549</v>
      </c>
      <c r="FX406">
        <v>0.129</v>
      </c>
      <c r="FY406">
        <v>420</v>
      </c>
      <c r="FZ406">
        <v>17</v>
      </c>
      <c r="GA406">
        <v>0.02</v>
      </c>
      <c r="GB406">
        <v>0.04</v>
      </c>
      <c r="GC406">
        <v>2.049481146341463</v>
      </c>
      <c r="GD406">
        <v>56.14823581881531</v>
      </c>
      <c r="GE406">
        <v>5.952702831529908</v>
      </c>
      <c r="GF406">
        <v>0</v>
      </c>
      <c r="GG406">
        <v>268.8460294117647</v>
      </c>
      <c r="GH406">
        <v>-0.7588540839625048</v>
      </c>
      <c r="GI406">
        <v>0.181907618003997</v>
      </c>
      <c r="GJ406">
        <v>1</v>
      </c>
      <c r="GK406">
        <v>0.9060757560975609</v>
      </c>
      <c r="GL406">
        <v>0.0119438257839714</v>
      </c>
      <c r="GM406">
        <v>0.001683591294770997</v>
      </c>
      <c r="GN406">
        <v>1</v>
      </c>
      <c r="GO406">
        <v>2</v>
      </c>
      <c r="GP406">
        <v>3</v>
      </c>
      <c r="GQ406" t="s">
        <v>448</v>
      </c>
      <c r="GR406">
        <v>3.10297</v>
      </c>
      <c r="GS406">
        <v>2.72242</v>
      </c>
      <c r="GT406">
        <v>0.08494409999999999</v>
      </c>
      <c r="GU406">
        <v>0.0824896</v>
      </c>
      <c r="GV406">
        <v>0.100507</v>
      </c>
      <c r="GW406">
        <v>0.0988845</v>
      </c>
      <c r="GX406">
        <v>23914</v>
      </c>
      <c r="GY406">
        <v>21779.7</v>
      </c>
      <c r="GZ406">
        <v>26697</v>
      </c>
      <c r="HA406">
        <v>23958.7</v>
      </c>
      <c r="HB406">
        <v>38427.2</v>
      </c>
      <c r="HC406">
        <v>31906.8</v>
      </c>
      <c r="HD406">
        <v>46623.1</v>
      </c>
      <c r="HE406">
        <v>37895.8</v>
      </c>
      <c r="HF406">
        <v>1.87162</v>
      </c>
      <c r="HG406">
        <v>1.85868</v>
      </c>
      <c r="HH406">
        <v>0.110328</v>
      </c>
      <c r="HI406">
        <v>0</v>
      </c>
      <c r="HJ406">
        <v>28.2072</v>
      </c>
      <c r="HK406">
        <v>999.9</v>
      </c>
      <c r="HL406">
        <v>47.8</v>
      </c>
      <c r="HM406">
        <v>31.8</v>
      </c>
      <c r="HN406">
        <v>25.1398</v>
      </c>
      <c r="HO406">
        <v>60.8159</v>
      </c>
      <c r="HP406">
        <v>22.3878</v>
      </c>
      <c r="HQ406">
        <v>1</v>
      </c>
      <c r="HR406">
        <v>0.103712</v>
      </c>
      <c r="HS406">
        <v>0.134303</v>
      </c>
      <c r="HT406">
        <v>20.2803</v>
      </c>
      <c r="HU406">
        <v>5.2104</v>
      </c>
      <c r="HV406">
        <v>11.9798</v>
      </c>
      <c r="HW406">
        <v>4.9637</v>
      </c>
      <c r="HX406">
        <v>3.2744</v>
      </c>
      <c r="HY406">
        <v>9999</v>
      </c>
      <c r="HZ406">
        <v>9999</v>
      </c>
      <c r="IA406">
        <v>9999</v>
      </c>
      <c r="IB406">
        <v>999.9</v>
      </c>
      <c r="IC406">
        <v>1.86394</v>
      </c>
      <c r="ID406">
        <v>1.86006</v>
      </c>
      <c r="IE406">
        <v>1.85841</v>
      </c>
      <c r="IF406">
        <v>1.85974</v>
      </c>
      <c r="IG406">
        <v>1.85989</v>
      </c>
      <c r="IH406">
        <v>1.85838</v>
      </c>
      <c r="II406">
        <v>1.85745</v>
      </c>
      <c r="IJ406">
        <v>1.85242</v>
      </c>
      <c r="IK406">
        <v>0</v>
      </c>
      <c r="IL406">
        <v>0</v>
      </c>
      <c r="IM406">
        <v>0</v>
      </c>
      <c r="IN406">
        <v>0</v>
      </c>
      <c r="IO406" t="s">
        <v>443</v>
      </c>
      <c r="IP406" t="s">
        <v>444</v>
      </c>
      <c r="IQ406" t="s">
        <v>445</v>
      </c>
      <c r="IR406" t="s">
        <v>445</v>
      </c>
      <c r="IS406" t="s">
        <v>445</v>
      </c>
      <c r="IT406" t="s">
        <v>445</v>
      </c>
      <c r="IU406">
        <v>0</v>
      </c>
      <c r="IV406">
        <v>100</v>
      </c>
      <c r="IW406">
        <v>100</v>
      </c>
      <c r="IX406">
        <v>-1.262</v>
      </c>
      <c r="IY406">
        <v>0.2739</v>
      </c>
      <c r="IZ406">
        <v>-1.088691465271074</v>
      </c>
      <c r="JA406">
        <v>-0.0009653133281458612</v>
      </c>
      <c r="JB406">
        <v>1.467522864134924E-06</v>
      </c>
      <c r="JC406">
        <v>-3.533429210606989E-10</v>
      </c>
      <c r="JD406">
        <v>0.001055554131792665</v>
      </c>
      <c r="JE406">
        <v>0.003653998214210923</v>
      </c>
      <c r="JF406">
        <v>0.0003927652080039181</v>
      </c>
      <c r="JG406">
        <v>9.453655735445027E-07</v>
      </c>
      <c r="JH406">
        <v>2</v>
      </c>
      <c r="JI406">
        <v>1975</v>
      </c>
      <c r="JJ406">
        <v>1</v>
      </c>
      <c r="JK406">
        <v>27</v>
      </c>
      <c r="JL406">
        <v>193133.5</v>
      </c>
      <c r="JM406">
        <v>193133.7</v>
      </c>
      <c r="JN406">
        <v>1.05225</v>
      </c>
      <c r="JO406">
        <v>2.61597</v>
      </c>
      <c r="JP406">
        <v>1.49658</v>
      </c>
      <c r="JQ406">
        <v>2.34985</v>
      </c>
      <c r="JR406">
        <v>1.54907</v>
      </c>
      <c r="JS406">
        <v>2.45361</v>
      </c>
      <c r="JT406">
        <v>36.2929</v>
      </c>
      <c r="JU406">
        <v>24.1751</v>
      </c>
      <c r="JV406">
        <v>18</v>
      </c>
      <c r="JW406">
        <v>481.012</v>
      </c>
      <c r="JX406">
        <v>487.124</v>
      </c>
      <c r="JY406">
        <v>27.2603</v>
      </c>
      <c r="JZ406">
        <v>28.586</v>
      </c>
      <c r="KA406">
        <v>30.0004</v>
      </c>
      <c r="KB406">
        <v>28.7481</v>
      </c>
      <c r="KC406">
        <v>28.7332</v>
      </c>
      <c r="KD406">
        <v>21.1083</v>
      </c>
      <c r="KE406">
        <v>19.3765</v>
      </c>
      <c r="KF406">
        <v>74.5061</v>
      </c>
      <c r="KG406">
        <v>27.2602</v>
      </c>
      <c r="KH406">
        <v>365.873</v>
      </c>
      <c r="KI406">
        <v>20.9663</v>
      </c>
      <c r="KJ406">
        <v>101.934</v>
      </c>
      <c r="KK406">
        <v>91.3993</v>
      </c>
    </row>
    <row r="407" spans="1:297">
      <c r="A407">
        <v>389</v>
      </c>
      <c r="B407">
        <v>1758577619.1</v>
      </c>
      <c r="C407">
        <v>12841.5</v>
      </c>
      <c r="D407" t="s">
        <v>1227</v>
      </c>
      <c r="E407" t="s">
        <v>1228</v>
      </c>
      <c r="F407">
        <v>5</v>
      </c>
      <c r="G407" t="s">
        <v>1220</v>
      </c>
      <c r="H407" t="s">
        <v>438</v>
      </c>
      <c r="I407">
        <v>1758577611.314285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(EA407+(U407+2*0.95*5.67E-8*(((EA407+$B$9)+273)^4-(EA407+273)^4)-44100*J407)/(1.84*29.3*R407+8*0.95*5.67E-8*(EA407+273)^3))</f>
        <v>0</v>
      </c>
      <c r="W407">
        <f>($C$9*EB407+$D$9*EC407+$E$9*V407)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2*0.95*5.67E-8*(((EA407+$B$9)+273)^4-(W407+273)^4)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391.0931952890086</v>
      </c>
      <c r="AK407">
        <v>400.6483757575756</v>
      </c>
      <c r="AL407">
        <v>-2.64914283526275</v>
      </c>
      <c r="AM407">
        <v>64.87128383266207</v>
      </c>
      <c r="AN407">
        <f>(AP407 - AO407 + DY407*1E3/(8.314*(EA407+273.15)) * AR407/DX407 * AQ407) * DX407/(100*DL407) * 1000/(1000 - AP407)</f>
        <v>0</v>
      </c>
      <c r="AO407">
        <v>21.01743584681934</v>
      </c>
      <c r="AP407">
        <v>21.92310787878789</v>
      </c>
      <c r="AQ407">
        <v>-6.215541768792203E-06</v>
      </c>
      <c r="AR407">
        <v>105.5247475425242</v>
      </c>
      <c r="AS407">
        <v>0</v>
      </c>
      <c r="AT407">
        <v>0</v>
      </c>
      <c r="AU407">
        <f>IF(AS407*$H$15&gt;=AW407,1.0,(AW407/(AW407-AS407*$H$15)))</f>
        <v>0</v>
      </c>
      <c r="AV407">
        <f>(AU407-1)*100</f>
        <v>0</v>
      </c>
      <c r="AW407">
        <f>MAX(0,($B$15+$C$15*EF407)/(1+$D$15*EF407)*DY407/(EA407+273)*$E$15)</f>
        <v>0</v>
      </c>
      <c r="AX407" t="s">
        <v>439</v>
      </c>
      <c r="AY407" t="s">
        <v>439</v>
      </c>
      <c r="AZ407">
        <v>0</v>
      </c>
      <c r="BA407">
        <v>0</v>
      </c>
      <c r="BB407">
        <f>1-AZ407/BA407</f>
        <v>0</v>
      </c>
      <c r="BC407">
        <v>0</v>
      </c>
      <c r="BD407" t="s">
        <v>439</v>
      </c>
      <c r="BE407" t="s">
        <v>439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439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$B$13*EG407+$C$13*EH407+$F$13*ES407*(1-EV407)</f>
        <v>0</v>
      </c>
      <c r="DI407">
        <f>DH407*DJ407</f>
        <v>0</v>
      </c>
      <c r="DJ407">
        <f>($B$13*$D$11+$C$13*$D$11+$F$13*((FF407+EX407)/MAX(FF407+EX407+FG407, 0.1)*$I$11+FG407/MAX(FF407+EX407+FG407, 0.1)*$J$11))/($B$13+$C$13+$F$13)</f>
        <v>0</v>
      </c>
      <c r="DK407">
        <f>($B$13*$K$11+$C$13*$K$11+$F$13*((FF407+EX407)/MAX(FF407+EX407+FG407, 0.1)*$P$11+FG407/MAX(FF407+EX407+FG407, 0.1)*$Q$11))/($B$13+$C$13+$F$13)</f>
        <v>0</v>
      </c>
      <c r="DL407">
        <v>1.65</v>
      </c>
      <c r="DM407">
        <v>0.5</v>
      </c>
      <c r="DN407" t="s">
        <v>440</v>
      </c>
      <c r="DO407">
        <v>2</v>
      </c>
      <c r="DP407" t="b">
        <v>1</v>
      </c>
      <c r="DQ407">
        <v>1758577611.314285</v>
      </c>
      <c r="DR407">
        <v>407.2763214285714</v>
      </c>
      <c r="DS407">
        <v>397.2605</v>
      </c>
      <c r="DT407">
        <v>21.92398571428571</v>
      </c>
      <c r="DU407">
        <v>21.01691428571429</v>
      </c>
      <c r="DV407">
        <v>408.5386071428571</v>
      </c>
      <c r="DW407">
        <v>21.65012857142857</v>
      </c>
      <c r="DX407">
        <v>499.9718571428571</v>
      </c>
      <c r="DY407">
        <v>89.77457857142858</v>
      </c>
      <c r="DZ407">
        <v>0.06468437142857143</v>
      </c>
      <c r="EA407">
        <v>28.62611428571429</v>
      </c>
      <c r="EB407">
        <v>30.00134642857143</v>
      </c>
      <c r="EC407">
        <v>999.9000000000002</v>
      </c>
      <c r="ED407">
        <v>0</v>
      </c>
      <c r="EE407">
        <v>0</v>
      </c>
      <c r="EF407">
        <v>10005.22357142857</v>
      </c>
      <c r="EG407">
        <v>0</v>
      </c>
      <c r="EH407">
        <v>10.625</v>
      </c>
      <c r="EI407">
        <v>10.01594225</v>
      </c>
      <c r="EJ407">
        <v>416.4057142857142</v>
      </c>
      <c r="EK407">
        <v>405.7888928571428</v>
      </c>
      <c r="EL407">
        <v>0.9070734642857142</v>
      </c>
      <c r="EM407">
        <v>397.2605</v>
      </c>
      <c r="EN407">
        <v>21.01691428571429</v>
      </c>
      <c r="EO407">
        <v>1.968216428571429</v>
      </c>
      <c r="EP407">
        <v>1.886783571428571</v>
      </c>
      <c r="EQ407">
        <v>17.19094642857143</v>
      </c>
      <c r="ER407">
        <v>16.52493928571429</v>
      </c>
      <c r="ES407">
        <v>2000.026071428571</v>
      </c>
      <c r="ET407">
        <v>0.9800060357142858</v>
      </c>
      <c r="EU407">
        <v>0.01999360357142857</v>
      </c>
      <c r="EV407">
        <v>0</v>
      </c>
      <c r="EW407">
        <v>268.7528214285714</v>
      </c>
      <c r="EX407">
        <v>5.00078</v>
      </c>
      <c r="EY407">
        <v>5405.423214285714</v>
      </c>
      <c r="EZ407">
        <v>16379.89642857143</v>
      </c>
      <c r="FA407">
        <v>39.17617857142857</v>
      </c>
      <c r="FB407">
        <v>39.98875</v>
      </c>
      <c r="FC407">
        <v>39.28764285714286</v>
      </c>
      <c r="FD407">
        <v>39.77432142857143</v>
      </c>
      <c r="FE407">
        <v>40.31214285714285</v>
      </c>
      <c r="FF407">
        <v>1955.136071428572</v>
      </c>
      <c r="FG407">
        <v>39.89000000000001</v>
      </c>
      <c r="FH407">
        <v>0</v>
      </c>
      <c r="FI407">
        <v>1758577617.6</v>
      </c>
      <c r="FJ407">
        <v>0</v>
      </c>
      <c r="FK407">
        <v>268.7334</v>
      </c>
      <c r="FL407">
        <v>-1.347384607814549</v>
      </c>
      <c r="FM407">
        <v>-18.70384618651032</v>
      </c>
      <c r="FN407">
        <v>5405.0672</v>
      </c>
      <c r="FO407">
        <v>15</v>
      </c>
      <c r="FP407">
        <v>0</v>
      </c>
      <c r="FQ407" t="s">
        <v>441</v>
      </c>
      <c r="FR407">
        <v>1746989605.5</v>
      </c>
      <c r="FS407">
        <v>1746989593.5</v>
      </c>
      <c r="FT407">
        <v>0</v>
      </c>
      <c r="FU407">
        <v>-0.274</v>
      </c>
      <c r="FV407">
        <v>-0.002</v>
      </c>
      <c r="FW407">
        <v>2.549</v>
      </c>
      <c r="FX407">
        <v>0.129</v>
      </c>
      <c r="FY407">
        <v>420</v>
      </c>
      <c r="FZ407">
        <v>17</v>
      </c>
      <c r="GA407">
        <v>0.02</v>
      </c>
      <c r="GB407">
        <v>0.04</v>
      </c>
      <c r="GC407">
        <v>6.421535925000001</v>
      </c>
      <c r="GD407">
        <v>74.50547006003752</v>
      </c>
      <c r="GE407">
        <v>7.248657459256715</v>
      </c>
      <c r="GF407">
        <v>0</v>
      </c>
      <c r="GG407">
        <v>268.7926470588235</v>
      </c>
      <c r="GH407">
        <v>-0.850878529344351</v>
      </c>
      <c r="GI407">
        <v>0.1906806511595847</v>
      </c>
      <c r="GJ407">
        <v>1</v>
      </c>
      <c r="GK407">
        <v>0.9063711250000001</v>
      </c>
      <c r="GL407">
        <v>0.009037902439024512</v>
      </c>
      <c r="GM407">
        <v>0.001557116344200077</v>
      </c>
      <c r="GN407">
        <v>1</v>
      </c>
      <c r="GO407">
        <v>2</v>
      </c>
      <c r="GP407">
        <v>3</v>
      </c>
      <c r="GQ407" t="s">
        <v>448</v>
      </c>
      <c r="GR407">
        <v>3.10256</v>
      </c>
      <c r="GS407">
        <v>2.72272</v>
      </c>
      <c r="GT407">
        <v>0.0828676</v>
      </c>
      <c r="GU407">
        <v>0.0798218</v>
      </c>
      <c r="GV407">
        <v>0.100499</v>
      </c>
      <c r="GW407">
        <v>0.0988798</v>
      </c>
      <c r="GX407">
        <v>23968.1</v>
      </c>
      <c r="GY407">
        <v>21843.1</v>
      </c>
      <c r="GZ407">
        <v>26696.9</v>
      </c>
      <c r="HA407">
        <v>23958.7</v>
      </c>
      <c r="HB407">
        <v>38426.9</v>
      </c>
      <c r="HC407">
        <v>31906.4</v>
      </c>
      <c r="HD407">
        <v>46622.5</v>
      </c>
      <c r="HE407">
        <v>37895.4</v>
      </c>
      <c r="HF407">
        <v>1.8712</v>
      </c>
      <c r="HG407">
        <v>1.85928</v>
      </c>
      <c r="HH407">
        <v>0.109144</v>
      </c>
      <c r="HI407">
        <v>0</v>
      </c>
      <c r="HJ407">
        <v>28.2101</v>
      </c>
      <c r="HK407">
        <v>999.9</v>
      </c>
      <c r="HL407">
        <v>47.8</v>
      </c>
      <c r="HM407">
        <v>31.8</v>
      </c>
      <c r="HN407">
        <v>25.1387</v>
      </c>
      <c r="HO407">
        <v>60.7359</v>
      </c>
      <c r="HP407">
        <v>22.4319</v>
      </c>
      <c r="HQ407">
        <v>1</v>
      </c>
      <c r="HR407">
        <v>0.104045</v>
      </c>
      <c r="HS407">
        <v>0.136046</v>
      </c>
      <c r="HT407">
        <v>20.2803</v>
      </c>
      <c r="HU407">
        <v>5.21085</v>
      </c>
      <c r="HV407">
        <v>11.9796</v>
      </c>
      <c r="HW407">
        <v>4.96355</v>
      </c>
      <c r="HX407">
        <v>3.2744</v>
      </c>
      <c r="HY407">
        <v>9999</v>
      </c>
      <c r="HZ407">
        <v>9999</v>
      </c>
      <c r="IA407">
        <v>9999</v>
      </c>
      <c r="IB407">
        <v>999.9</v>
      </c>
      <c r="IC407">
        <v>1.86392</v>
      </c>
      <c r="ID407">
        <v>1.86009</v>
      </c>
      <c r="IE407">
        <v>1.85841</v>
      </c>
      <c r="IF407">
        <v>1.85974</v>
      </c>
      <c r="IG407">
        <v>1.85989</v>
      </c>
      <c r="IH407">
        <v>1.85837</v>
      </c>
      <c r="II407">
        <v>1.85745</v>
      </c>
      <c r="IJ407">
        <v>1.85242</v>
      </c>
      <c r="IK407">
        <v>0</v>
      </c>
      <c r="IL407">
        <v>0</v>
      </c>
      <c r="IM407">
        <v>0</v>
      </c>
      <c r="IN407">
        <v>0</v>
      </c>
      <c r="IO407" t="s">
        <v>443</v>
      </c>
      <c r="IP407" t="s">
        <v>444</v>
      </c>
      <c r="IQ407" t="s">
        <v>445</v>
      </c>
      <c r="IR407" t="s">
        <v>445</v>
      </c>
      <c r="IS407" t="s">
        <v>445</v>
      </c>
      <c r="IT407" t="s">
        <v>445</v>
      </c>
      <c r="IU407">
        <v>0</v>
      </c>
      <c r="IV407">
        <v>100</v>
      </c>
      <c r="IW407">
        <v>100</v>
      </c>
      <c r="IX407">
        <v>-1.263</v>
      </c>
      <c r="IY407">
        <v>0.2739</v>
      </c>
      <c r="IZ407">
        <v>-1.088691465271074</v>
      </c>
      <c r="JA407">
        <v>-0.0009653133281458612</v>
      </c>
      <c r="JB407">
        <v>1.467522864134924E-06</v>
      </c>
      <c r="JC407">
        <v>-3.533429210606989E-10</v>
      </c>
      <c r="JD407">
        <v>0.001055554131792665</v>
      </c>
      <c r="JE407">
        <v>0.003653998214210923</v>
      </c>
      <c r="JF407">
        <v>0.0003927652080039181</v>
      </c>
      <c r="JG407">
        <v>9.453655735445027E-07</v>
      </c>
      <c r="JH407">
        <v>2</v>
      </c>
      <c r="JI407">
        <v>1975</v>
      </c>
      <c r="JJ407">
        <v>1</v>
      </c>
      <c r="JK407">
        <v>27</v>
      </c>
      <c r="JL407">
        <v>193133.6</v>
      </c>
      <c r="JM407">
        <v>193133.8</v>
      </c>
      <c r="JN407">
        <v>1.0144</v>
      </c>
      <c r="JO407">
        <v>2.62085</v>
      </c>
      <c r="JP407">
        <v>1.49658</v>
      </c>
      <c r="JQ407">
        <v>2.34985</v>
      </c>
      <c r="JR407">
        <v>1.54907</v>
      </c>
      <c r="JS407">
        <v>2.46582</v>
      </c>
      <c r="JT407">
        <v>36.2929</v>
      </c>
      <c r="JU407">
        <v>24.1751</v>
      </c>
      <c r="JV407">
        <v>18</v>
      </c>
      <c r="JW407">
        <v>480.795</v>
      </c>
      <c r="JX407">
        <v>487.55</v>
      </c>
      <c r="JY407">
        <v>27.2605</v>
      </c>
      <c r="JZ407">
        <v>28.59</v>
      </c>
      <c r="KA407">
        <v>30.0004</v>
      </c>
      <c r="KB407">
        <v>28.752</v>
      </c>
      <c r="KC407">
        <v>28.7374</v>
      </c>
      <c r="KD407">
        <v>20.4052</v>
      </c>
      <c r="KE407">
        <v>19.3765</v>
      </c>
      <c r="KF407">
        <v>74.5061</v>
      </c>
      <c r="KG407">
        <v>27.2603</v>
      </c>
      <c r="KH407">
        <v>345.754</v>
      </c>
      <c r="KI407">
        <v>20.9663</v>
      </c>
      <c r="KJ407">
        <v>101.933</v>
      </c>
      <c r="KK407">
        <v>91.39879999999999</v>
      </c>
    </row>
    <row r="408" spans="1:297">
      <c r="A408">
        <v>390</v>
      </c>
      <c r="B408">
        <v>1758577624.1</v>
      </c>
      <c r="C408">
        <v>12846.5</v>
      </c>
      <c r="D408" t="s">
        <v>1229</v>
      </c>
      <c r="E408" t="s">
        <v>1230</v>
      </c>
      <c r="F408">
        <v>5</v>
      </c>
      <c r="G408" t="s">
        <v>1220</v>
      </c>
      <c r="H408" t="s">
        <v>438</v>
      </c>
      <c r="I408">
        <v>1758577616.6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(EA408+(U408+2*0.95*5.67E-8*(((EA408+$B$9)+273)^4-(EA408+273)^4)-44100*J408)/(1.84*29.3*R408+8*0.95*5.67E-8*(EA408+273)^3))</f>
        <v>0</v>
      </c>
      <c r="W408">
        <f>($C$9*EB408+$D$9*EC408+$E$9*V408)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2*0.95*5.67E-8*(((EA408+$B$9)+273)^4-(W408+273)^4)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374.3468304384059</v>
      </c>
      <c r="AK408">
        <v>385.6044666666667</v>
      </c>
      <c r="AL408">
        <v>-3.054206377923412</v>
      </c>
      <c r="AM408">
        <v>64.87128383266207</v>
      </c>
      <c r="AN408">
        <f>(AP408 - AO408 + DY408*1E3/(8.314*(EA408+273.15)) * AR408/DX408 * AQ408) * DX408/(100*DL408) * 1000/(1000 - AP408)</f>
        <v>0</v>
      </c>
      <c r="AO408">
        <v>21.01796264799131</v>
      </c>
      <c r="AP408">
        <v>21.92367272727272</v>
      </c>
      <c r="AQ408">
        <v>2.196286324309672E-06</v>
      </c>
      <c r="AR408">
        <v>105.5247475425242</v>
      </c>
      <c r="AS408">
        <v>0</v>
      </c>
      <c r="AT408">
        <v>0</v>
      </c>
      <c r="AU408">
        <f>IF(AS408*$H$15&gt;=AW408,1.0,(AW408/(AW408-AS408*$H$15)))</f>
        <v>0</v>
      </c>
      <c r="AV408">
        <f>(AU408-1)*100</f>
        <v>0</v>
      </c>
      <c r="AW408">
        <f>MAX(0,($B$15+$C$15*EF408)/(1+$D$15*EF408)*DY408/(EA408+273)*$E$15)</f>
        <v>0</v>
      </c>
      <c r="AX408" t="s">
        <v>439</v>
      </c>
      <c r="AY408" t="s">
        <v>439</v>
      </c>
      <c r="AZ408">
        <v>0</v>
      </c>
      <c r="BA408">
        <v>0</v>
      </c>
      <c r="BB408">
        <f>1-AZ408/BA408</f>
        <v>0</v>
      </c>
      <c r="BC408">
        <v>0</v>
      </c>
      <c r="BD408" t="s">
        <v>439</v>
      </c>
      <c r="BE408" t="s">
        <v>439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439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$B$13*EG408+$C$13*EH408+$F$13*ES408*(1-EV408)</f>
        <v>0</v>
      </c>
      <c r="DI408">
        <f>DH408*DJ408</f>
        <v>0</v>
      </c>
      <c r="DJ408">
        <f>($B$13*$D$11+$C$13*$D$11+$F$13*((FF408+EX408)/MAX(FF408+EX408+FG408, 0.1)*$I$11+FG408/MAX(FF408+EX408+FG408, 0.1)*$J$11))/($B$13+$C$13+$F$13)</f>
        <v>0</v>
      </c>
      <c r="DK408">
        <f>($B$13*$K$11+$C$13*$K$11+$F$13*((FF408+EX408)/MAX(FF408+EX408+FG408, 0.1)*$P$11+FG408/MAX(FF408+EX408+FG408, 0.1)*$Q$11))/($B$13+$C$13+$F$13)</f>
        <v>0</v>
      </c>
      <c r="DL408">
        <v>1.65</v>
      </c>
      <c r="DM408">
        <v>0.5</v>
      </c>
      <c r="DN408" t="s">
        <v>440</v>
      </c>
      <c r="DO408">
        <v>2</v>
      </c>
      <c r="DP408" t="b">
        <v>1</v>
      </c>
      <c r="DQ408">
        <v>1758577616.6</v>
      </c>
      <c r="DR408">
        <v>396.2605925925927</v>
      </c>
      <c r="DS408">
        <v>380.9381481481482</v>
      </c>
      <c r="DT408">
        <v>21.92388518518519</v>
      </c>
      <c r="DU408">
        <v>21.01737777777778</v>
      </c>
      <c r="DV408">
        <v>397.5232962962963</v>
      </c>
      <c r="DW408">
        <v>21.65002962962963</v>
      </c>
      <c r="DX408">
        <v>500.0495555555556</v>
      </c>
      <c r="DY408">
        <v>89.77466296296296</v>
      </c>
      <c r="DZ408">
        <v>0.06449613333333333</v>
      </c>
      <c r="EA408">
        <v>28.62595925925926</v>
      </c>
      <c r="EB408">
        <v>29.99856666666667</v>
      </c>
      <c r="EC408">
        <v>999.9000000000001</v>
      </c>
      <c r="ED408">
        <v>0</v>
      </c>
      <c r="EE408">
        <v>0</v>
      </c>
      <c r="EF408">
        <v>10010.23814814815</v>
      </c>
      <c r="EG408">
        <v>0</v>
      </c>
      <c r="EH408">
        <v>10.625</v>
      </c>
      <c r="EI408">
        <v>15.32256444444444</v>
      </c>
      <c r="EJ408">
        <v>405.1430370370371</v>
      </c>
      <c r="EK408">
        <v>389.1162962962964</v>
      </c>
      <c r="EL408">
        <v>0.9065104074074074</v>
      </c>
      <c r="EM408">
        <v>380.9381481481482</v>
      </c>
      <c r="EN408">
        <v>21.01737777777778</v>
      </c>
      <c r="EO408">
        <v>1.968208888888889</v>
      </c>
      <c r="EP408">
        <v>1.886826666666667</v>
      </c>
      <c r="EQ408">
        <v>17.19088888888889</v>
      </c>
      <c r="ER408">
        <v>16.5253</v>
      </c>
      <c r="ES408">
        <v>1999.998148148148</v>
      </c>
      <c r="ET408">
        <v>0.9800058148148147</v>
      </c>
      <c r="EU408">
        <v>0.01999385185185185</v>
      </c>
      <c r="EV408">
        <v>0</v>
      </c>
      <c r="EW408">
        <v>268.6655925925926</v>
      </c>
      <c r="EX408">
        <v>5.00078</v>
      </c>
      <c r="EY408">
        <v>5403.468888888889</v>
      </c>
      <c r="EZ408">
        <v>16379.67037037037</v>
      </c>
      <c r="FA408">
        <v>39.18955555555555</v>
      </c>
      <c r="FB408">
        <v>39.99533333333333</v>
      </c>
      <c r="FC408">
        <v>39.252</v>
      </c>
      <c r="FD408">
        <v>39.79611111111111</v>
      </c>
      <c r="FE408">
        <v>40.37933333333334</v>
      </c>
      <c r="FF408">
        <v>1955.108148148148</v>
      </c>
      <c r="FG408">
        <v>39.89000000000001</v>
      </c>
      <c r="FH408">
        <v>0</v>
      </c>
      <c r="FI408">
        <v>1758577622.4</v>
      </c>
      <c r="FJ408">
        <v>0</v>
      </c>
      <c r="FK408">
        <v>268.6582</v>
      </c>
      <c r="FL408">
        <v>-1.67646152567573</v>
      </c>
      <c r="FM408">
        <v>-23.85999998347982</v>
      </c>
      <c r="FN408">
        <v>5403.2924</v>
      </c>
      <c r="FO408">
        <v>15</v>
      </c>
      <c r="FP408">
        <v>0</v>
      </c>
      <c r="FQ408" t="s">
        <v>441</v>
      </c>
      <c r="FR408">
        <v>1746989605.5</v>
      </c>
      <c r="FS408">
        <v>1746989593.5</v>
      </c>
      <c r="FT408">
        <v>0</v>
      </c>
      <c r="FU408">
        <v>-0.274</v>
      </c>
      <c r="FV408">
        <v>-0.002</v>
      </c>
      <c r="FW408">
        <v>2.549</v>
      </c>
      <c r="FX408">
        <v>0.129</v>
      </c>
      <c r="FY408">
        <v>420</v>
      </c>
      <c r="FZ408">
        <v>17</v>
      </c>
      <c r="GA408">
        <v>0.02</v>
      </c>
      <c r="GB408">
        <v>0.04</v>
      </c>
      <c r="GC408">
        <v>11.677228925</v>
      </c>
      <c r="GD408">
        <v>62.50909234896812</v>
      </c>
      <c r="GE408">
        <v>6.200422277587792</v>
      </c>
      <c r="GF408">
        <v>0</v>
      </c>
      <c r="GG408">
        <v>268.7073235294117</v>
      </c>
      <c r="GH408">
        <v>-0.9249961755038126</v>
      </c>
      <c r="GI408">
        <v>0.1873531928154181</v>
      </c>
      <c r="GJ408">
        <v>1</v>
      </c>
      <c r="GK408">
        <v>0.9065617749999999</v>
      </c>
      <c r="GL408">
        <v>-0.004578990619138476</v>
      </c>
      <c r="GM408">
        <v>0.001363303918565115</v>
      </c>
      <c r="GN408">
        <v>1</v>
      </c>
      <c r="GO408">
        <v>2</v>
      </c>
      <c r="GP408">
        <v>3</v>
      </c>
      <c r="GQ408" t="s">
        <v>448</v>
      </c>
      <c r="GR408">
        <v>3.10272</v>
      </c>
      <c r="GS408">
        <v>2.72254</v>
      </c>
      <c r="GT408">
        <v>0.0804391</v>
      </c>
      <c r="GU408">
        <v>0.0770526</v>
      </c>
      <c r="GV408">
        <v>0.100501</v>
      </c>
      <c r="GW408">
        <v>0.0988774</v>
      </c>
      <c r="GX408">
        <v>24031.1</v>
      </c>
      <c r="GY408">
        <v>21908.5</v>
      </c>
      <c r="GZ408">
        <v>26696.4</v>
      </c>
      <c r="HA408">
        <v>23958.4</v>
      </c>
      <c r="HB408">
        <v>38426.1</v>
      </c>
      <c r="HC408">
        <v>31906.1</v>
      </c>
      <c r="HD408">
        <v>46621.9</v>
      </c>
      <c r="HE408">
        <v>37895.3</v>
      </c>
      <c r="HF408">
        <v>1.8712</v>
      </c>
      <c r="HG408">
        <v>1.85888</v>
      </c>
      <c r="HH408">
        <v>0.109859</v>
      </c>
      <c r="HI408">
        <v>0</v>
      </c>
      <c r="HJ408">
        <v>28.2114</v>
      </c>
      <c r="HK408">
        <v>999.9</v>
      </c>
      <c r="HL408">
        <v>47.8</v>
      </c>
      <c r="HM408">
        <v>31.8</v>
      </c>
      <c r="HN408">
        <v>25.1367</v>
      </c>
      <c r="HO408">
        <v>61.1659</v>
      </c>
      <c r="HP408">
        <v>22.3518</v>
      </c>
      <c r="HQ408">
        <v>1</v>
      </c>
      <c r="HR408">
        <v>0.104527</v>
      </c>
      <c r="HS408">
        <v>0.137413</v>
      </c>
      <c r="HT408">
        <v>20.2804</v>
      </c>
      <c r="HU408">
        <v>5.2116</v>
      </c>
      <c r="HV408">
        <v>11.9796</v>
      </c>
      <c r="HW408">
        <v>4.96375</v>
      </c>
      <c r="HX408">
        <v>3.27445</v>
      </c>
      <c r="HY408">
        <v>9999</v>
      </c>
      <c r="HZ408">
        <v>9999</v>
      </c>
      <c r="IA408">
        <v>9999</v>
      </c>
      <c r="IB408">
        <v>999.9</v>
      </c>
      <c r="IC408">
        <v>1.86393</v>
      </c>
      <c r="ID408">
        <v>1.86008</v>
      </c>
      <c r="IE408">
        <v>1.8584</v>
      </c>
      <c r="IF408">
        <v>1.85975</v>
      </c>
      <c r="IG408">
        <v>1.85989</v>
      </c>
      <c r="IH408">
        <v>1.85837</v>
      </c>
      <c r="II408">
        <v>1.85745</v>
      </c>
      <c r="IJ408">
        <v>1.85242</v>
      </c>
      <c r="IK408">
        <v>0</v>
      </c>
      <c r="IL408">
        <v>0</v>
      </c>
      <c r="IM408">
        <v>0</v>
      </c>
      <c r="IN408">
        <v>0</v>
      </c>
      <c r="IO408" t="s">
        <v>443</v>
      </c>
      <c r="IP408" t="s">
        <v>444</v>
      </c>
      <c r="IQ408" t="s">
        <v>445</v>
      </c>
      <c r="IR408" t="s">
        <v>445</v>
      </c>
      <c r="IS408" t="s">
        <v>445</v>
      </c>
      <c r="IT408" t="s">
        <v>445</v>
      </c>
      <c r="IU408">
        <v>0</v>
      </c>
      <c r="IV408">
        <v>100</v>
      </c>
      <c r="IW408">
        <v>100</v>
      </c>
      <c r="IX408">
        <v>-1.263</v>
      </c>
      <c r="IY408">
        <v>0.2738</v>
      </c>
      <c r="IZ408">
        <v>-1.088691465271074</v>
      </c>
      <c r="JA408">
        <v>-0.0009653133281458612</v>
      </c>
      <c r="JB408">
        <v>1.467522864134924E-06</v>
      </c>
      <c r="JC408">
        <v>-3.533429210606989E-10</v>
      </c>
      <c r="JD408">
        <v>0.001055554131792665</v>
      </c>
      <c r="JE408">
        <v>0.003653998214210923</v>
      </c>
      <c r="JF408">
        <v>0.0003927652080039181</v>
      </c>
      <c r="JG408">
        <v>9.453655735445027E-07</v>
      </c>
      <c r="JH408">
        <v>2</v>
      </c>
      <c r="JI408">
        <v>1975</v>
      </c>
      <c r="JJ408">
        <v>1</v>
      </c>
      <c r="JK408">
        <v>27</v>
      </c>
      <c r="JL408">
        <v>193133.6</v>
      </c>
      <c r="JM408">
        <v>193133.8</v>
      </c>
      <c r="JN408">
        <v>0.977783</v>
      </c>
      <c r="JO408">
        <v>2.62085</v>
      </c>
      <c r="JP408">
        <v>1.49658</v>
      </c>
      <c r="JQ408">
        <v>2.35107</v>
      </c>
      <c r="JR408">
        <v>1.54907</v>
      </c>
      <c r="JS408">
        <v>2.45728</v>
      </c>
      <c r="JT408">
        <v>36.2929</v>
      </c>
      <c r="JU408">
        <v>24.1751</v>
      </c>
      <c r="JV408">
        <v>18</v>
      </c>
      <c r="JW408">
        <v>480.826</v>
      </c>
      <c r="JX408">
        <v>487.315</v>
      </c>
      <c r="JY408">
        <v>27.2607</v>
      </c>
      <c r="JZ408">
        <v>28.5952</v>
      </c>
      <c r="KA408">
        <v>30.0006</v>
      </c>
      <c r="KB408">
        <v>28.7561</v>
      </c>
      <c r="KC408">
        <v>28.7405</v>
      </c>
      <c r="KD408">
        <v>19.6231</v>
      </c>
      <c r="KE408">
        <v>19.3765</v>
      </c>
      <c r="KF408">
        <v>74.5061</v>
      </c>
      <c r="KG408">
        <v>27.2604</v>
      </c>
      <c r="KH408">
        <v>332.397</v>
      </c>
      <c r="KI408">
        <v>20.9663</v>
      </c>
      <c r="KJ408">
        <v>101.932</v>
      </c>
      <c r="KK408">
        <v>91.3981</v>
      </c>
    </row>
    <row r="409" spans="1:297">
      <c r="A409">
        <v>391</v>
      </c>
      <c r="B409">
        <v>1758577629.1</v>
      </c>
      <c r="C409">
        <v>12851.5</v>
      </c>
      <c r="D409" t="s">
        <v>1231</v>
      </c>
      <c r="E409" t="s">
        <v>1232</v>
      </c>
      <c r="F409">
        <v>5</v>
      </c>
      <c r="G409" t="s">
        <v>1220</v>
      </c>
      <c r="H409" t="s">
        <v>438</v>
      </c>
      <c r="I409">
        <v>1758577621.314285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(EA409+(U409+2*0.95*5.67E-8*(((EA409+$B$9)+273)^4-(EA409+273)^4)-44100*J409)/(1.84*29.3*R409+8*0.95*5.67E-8*(EA409+273)^3))</f>
        <v>0</v>
      </c>
      <c r="W409">
        <f>($C$9*EB409+$D$9*EC409+$E$9*V409)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2*0.95*5.67E-8*(((EA409+$B$9)+273)^4-(W409+273)^4)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357.3931012068645</v>
      </c>
      <c r="AK409">
        <v>369.5374666666667</v>
      </c>
      <c r="AL409">
        <v>-3.236966199251797</v>
      </c>
      <c r="AM409">
        <v>64.87128383266207</v>
      </c>
      <c r="AN409">
        <f>(AP409 - AO409 + DY409*1E3/(8.314*(EA409+273.15)) * AR409/DX409 * AQ409) * DX409/(100*DL409) * 1000/(1000 - AP409)</f>
        <v>0</v>
      </c>
      <c r="AO409">
        <v>21.01743860269497</v>
      </c>
      <c r="AP409">
        <v>21.92373333333333</v>
      </c>
      <c r="AQ409">
        <v>-4.582953207420663E-08</v>
      </c>
      <c r="AR409">
        <v>105.5247475425242</v>
      </c>
      <c r="AS409">
        <v>0</v>
      </c>
      <c r="AT409">
        <v>0</v>
      </c>
      <c r="AU409">
        <f>IF(AS409*$H$15&gt;=AW409,1.0,(AW409/(AW409-AS409*$H$15)))</f>
        <v>0</v>
      </c>
      <c r="AV409">
        <f>(AU409-1)*100</f>
        <v>0</v>
      </c>
      <c r="AW409">
        <f>MAX(0,($B$15+$C$15*EF409)/(1+$D$15*EF409)*DY409/(EA409+273)*$E$15)</f>
        <v>0</v>
      </c>
      <c r="AX409" t="s">
        <v>439</v>
      </c>
      <c r="AY409" t="s">
        <v>439</v>
      </c>
      <c r="AZ409">
        <v>0</v>
      </c>
      <c r="BA409">
        <v>0</v>
      </c>
      <c r="BB409">
        <f>1-AZ409/BA409</f>
        <v>0</v>
      </c>
      <c r="BC409">
        <v>0</v>
      </c>
      <c r="BD409" t="s">
        <v>439</v>
      </c>
      <c r="BE409" t="s">
        <v>439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439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$B$13*EG409+$C$13*EH409+$F$13*ES409*(1-EV409)</f>
        <v>0</v>
      </c>
      <c r="DI409">
        <f>DH409*DJ409</f>
        <v>0</v>
      </c>
      <c r="DJ409">
        <f>($B$13*$D$11+$C$13*$D$11+$F$13*((FF409+EX409)/MAX(FF409+EX409+FG409, 0.1)*$I$11+FG409/MAX(FF409+EX409+FG409, 0.1)*$J$11))/($B$13+$C$13+$F$13)</f>
        <v>0</v>
      </c>
      <c r="DK409">
        <f>($B$13*$K$11+$C$13*$K$11+$F$13*((FF409+EX409)/MAX(FF409+EX409+FG409, 0.1)*$P$11+FG409/MAX(FF409+EX409+FG409, 0.1)*$Q$11))/($B$13+$C$13+$F$13)</f>
        <v>0</v>
      </c>
      <c r="DL409">
        <v>1.65</v>
      </c>
      <c r="DM409">
        <v>0.5</v>
      </c>
      <c r="DN409" t="s">
        <v>440</v>
      </c>
      <c r="DO409">
        <v>2</v>
      </c>
      <c r="DP409" t="b">
        <v>1</v>
      </c>
      <c r="DQ409">
        <v>1758577621.314285</v>
      </c>
      <c r="DR409">
        <v>383.4832857142857</v>
      </c>
      <c r="DS409">
        <v>365.5475357142857</v>
      </c>
      <c r="DT409">
        <v>21.92386071428571</v>
      </c>
      <c r="DU409">
        <v>21.01768571428572</v>
      </c>
      <c r="DV409">
        <v>384.7462142857143</v>
      </c>
      <c r="DW409">
        <v>21.65000714285714</v>
      </c>
      <c r="DX409">
        <v>500.0428214285715</v>
      </c>
      <c r="DY409">
        <v>89.77481071428572</v>
      </c>
      <c r="DZ409">
        <v>0.06437196071428571</v>
      </c>
      <c r="EA409">
        <v>28.627125</v>
      </c>
      <c r="EB409">
        <v>30.00047142857143</v>
      </c>
      <c r="EC409">
        <v>999.9000000000002</v>
      </c>
      <c r="ED409">
        <v>0</v>
      </c>
      <c r="EE409">
        <v>0</v>
      </c>
      <c r="EF409">
        <v>10003.46964285714</v>
      </c>
      <c r="EG409">
        <v>0</v>
      </c>
      <c r="EH409">
        <v>10.79406428571429</v>
      </c>
      <c r="EI409">
        <v>17.93578214285714</v>
      </c>
      <c r="EJ409">
        <v>392.0792857142857</v>
      </c>
      <c r="EK409">
        <v>373.3955357142858</v>
      </c>
      <c r="EL409">
        <v>0.9061766785714286</v>
      </c>
      <c r="EM409">
        <v>365.5475357142857</v>
      </c>
      <c r="EN409">
        <v>21.01768571428572</v>
      </c>
      <c r="EO409">
        <v>1.968209285714286</v>
      </c>
      <c r="EP409">
        <v>1.886857857142857</v>
      </c>
      <c r="EQ409">
        <v>17.19089285714286</v>
      </c>
      <c r="ER409">
        <v>16.52555714285714</v>
      </c>
      <c r="ES409">
        <v>1999.995357142857</v>
      </c>
      <c r="ET409">
        <v>0.9800057500000001</v>
      </c>
      <c r="EU409">
        <v>0.01999391428571429</v>
      </c>
      <c r="EV409">
        <v>0</v>
      </c>
      <c r="EW409">
        <v>268.5121785714285</v>
      </c>
      <c r="EX409">
        <v>5.00078</v>
      </c>
      <c r="EY409">
        <v>5401.37357142857</v>
      </c>
      <c r="EZ409">
        <v>16379.63928571428</v>
      </c>
      <c r="FA409">
        <v>39.21621428571428</v>
      </c>
      <c r="FB409">
        <v>40.00885714285714</v>
      </c>
      <c r="FC409">
        <v>39.33235714285714</v>
      </c>
      <c r="FD409">
        <v>39.81017857142857</v>
      </c>
      <c r="FE409">
        <v>40.47960714285713</v>
      </c>
      <c r="FF409">
        <v>1955.105357142857</v>
      </c>
      <c r="FG409">
        <v>39.89000000000001</v>
      </c>
      <c r="FH409">
        <v>0</v>
      </c>
      <c r="FI409">
        <v>1758577627.2</v>
      </c>
      <c r="FJ409">
        <v>0</v>
      </c>
      <c r="FK409">
        <v>268.5258</v>
      </c>
      <c r="FL409">
        <v>-1.308538459997129</v>
      </c>
      <c r="FM409">
        <v>-31.29615386478767</v>
      </c>
      <c r="FN409">
        <v>5401.1164</v>
      </c>
      <c r="FO409">
        <v>15</v>
      </c>
      <c r="FP409">
        <v>0</v>
      </c>
      <c r="FQ409" t="s">
        <v>441</v>
      </c>
      <c r="FR409">
        <v>1746989605.5</v>
      </c>
      <c r="FS409">
        <v>1746989593.5</v>
      </c>
      <c r="FT409">
        <v>0</v>
      </c>
      <c r="FU409">
        <v>-0.274</v>
      </c>
      <c r="FV409">
        <v>-0.002</v>
      </c>
      <c r="FW409">
        <v>2.549</v>
      </c>
      <c r="FX409">
        <v>0.129</v>
      </c>
      <c r="FY409">
        <v>420</v>
      </c>
      <c r="FZ409">
        <v>17</v>
      </c>
      <c r="GA409">
        <v>0.02</v>
      </c>
      <c r="GB409">
        <v>0.04</v>
      </c>
      <c r="GC409">
        <v>16.0428212195122</v>
      </c>
      <c r="GD409">
        <v>35.47139979094076</v>
      </c>
      <c r="GE409">
        <v>3.678894133120477</v>
      </c>
      <c r="GF409">
        <v>0</v>
      </c>
      <c r="GG409">
        <v>268.6116176470588</v>
      </c>
      <c r="GH409">
        <v>-1.632650877168661</v>
      </c>
      <c r="GI409">
        <v>0.2586160013594864</v>
      </c>
      <c r="GJ409">
        <v>0</v>
      </c>
      <c r="GK409">
        <v>0.9065680975609756</v>
      </c>
      <c r="GL409">
        <v>-0.004697477351917881</v>
      </c>
      <c r="GM409">
        <v>0.001062422813377186</v>
      </c>
      <c r="GN409">
        <v>1</v>
      </c>
      <c r="GO409">
        <v>1</v>
      </c>
      <c r="GP409">
        <v>3</v>
      </c>
      <c r="GQ409" t="s">
        <v>451</v>
      </c>
      <c r="GR409">
        <v>3.10266</v>
      </c>
      <c r="GS409">
        <v>2.72238</v>
      </c>
      <c r="GT409">
        <v>0.0778104</v>
      </c>
      <c r="GU409">
        <v>0.0741989</v>
      </c>
      <c r="GV409">
        <v>0.100503</v>
      </c>
      <c r="GW409">
        <v>0.098874</v>
      </c>
      <c r="GX409">
        <v>24099.5</v>
      </c>
      <c r="GY409">
        <v>21975.9</v>
      </c>
      <c r="GZ409">
        <v>26696.1</v>
      </c>
      <c r="HA409">
        <v>23958</v>
      </c>
      <c r="HB409">
        <v>38425.3</v>
      </c>
      <c r="HC409">
        <v>31905.4</v>
      </c>
      <c r="HD409">
        <v>46621.6</v>
      </c>
      <c r="HE409">
        <v>37894.7</v>
      </c>
      <c r="HF409">
        <v>1.87097</v>
      </c>
      <c r="HG409">
        <v>1.85868</v>
      </c>
      <c r="HH409">
        <v>0.110909</v>
      </c>
      <c r="HI409">
        <v>0</v>
      </c>
      <c r="HJ409">
        <v>28.2135</v>
      </c>
      <c r="HK409">
        <v>999.9</v>
      </c>
      <c r="HL409">
        <v>47.8</v>
      </c>
      <c r="HM409">
        <v>31.8</v>
      </c>
      <c r="HN409">
        <v>25.1389</v>
      </c>
      <c r="HO409">
        <v>60.8159</v>
      </c>
      <c r="HP409">
        <v>22.5481</v>
      </c>
      <c r="HQ409">
        <v>1</v>
      </c>
      <c r="HR409">
        <v>0.104957</v>
      </c>
      <c r="HS409">
        <v>0.139267</v>
      </c>
      <c r="HT409">
        <v>20.2803</v>
      </c>
      <c r="HU409">
        <v>5.2113</v>
      </c>
      <c r="HV409">
        <v>11.9791</v>
      </c>
      <c r="HW409">
        <v>4.9638</v>
      </c>
      <c r="HX409">
        <v>3.27458</v>
      </c>
      <c r="HY409">
        <v>9999</v>
      </c>
      <c r="HZ409">
        <v>9999</v>
      </c>
      <c r="IA409">
        <v>9999</v>
      </c>
      <c r="IB409">
        <v>999.9</v>
      </c>
      <c r="IC409">
        <v>1.86391</v>
      </c>
      <c r="ID409">
        <v>1.86005</v>
      </c>
      <c r="IE409">
        <v>1.8584</v>
      </c>
      <c r="IF409">
        <v>1.85974</v>
      </c>
      <c r="IG409">
        <v>1.85989</v>
      </c>
      <c r="IH409">
        <v>1.85837</v>
      </c>
      <c r="II409">
        <v>1.85745</v>
      </c>
      <c r="IJ409">
        <v>1.85241</v>
      </c>
      <c r="IK409">
        <v>0</v>
      </c>
      <c r="IL409">
        <v>0</v>
      </c>
      <c r="IM409">
        <v>0</v>
      </c>
      <c r="IN409">
        <v>0</v>
      </c>
      <c r="IO409" t="s">
        <v>443</v>
      </c>
      <c r="IP409" t="s">
        <v>444</v>
      </c>
      <c r="IQ409" t="s">
        <v>445</v>
      </c>
      <c r="IR409" t="s">
        <v>445</v>
      </c>
      <c r="IS409" t="s">
        <v>445</v>
      </c>
      <c r="IT409" t="s">
        <v>445</v>
      </c>
      <c r="IU409">
        <v>0</v>
      </c>
      <c r="IV409">
        <v>100</v>
      </c>
      <c r="IW409">
        <v>100</v>
      </c>
      <c r="IX409">
        <v>-1.262</v>
      </c>
      <c r="IY409">
        <v>0.2739</v>
      </c>
      <c r="IZ409">
        <v>-1.088691465271074</v>
      </c>
      <c r="JA409">
        <v>-0.0009653133281458612</v>
      </c>
      <c r="JB409">
        <v>1.467522864134924E-06</v>
      </c>
      <c r="JC409">
        <v>-3.533429210606989E-10</v>
      </c>
      <c r="JD409">
        <v>0.001055554131792665</v>
      </c>
      <c r="JE409">
        <v>0.003653998214210923</v>
      </c>
      <c r="JF409">
        <v>0.0003927652080039181</v>
      </c>
      <c r="JG409">
        <v>9.453655735445027E-07</v>
      </c>
      <c r="JH409">
        <v>2</v>
      </c>
      <c r="JI409">
        <v>1975</v>
      </c>
      <c r="JJ409">
        <v>1</v>
      </c>
      <c r="JK409">
        <v>27</v>
      </c>
      <c r="JL409">
        <v>193133.7</v>
      </c>
      <c r="JM409">
        <v>193133.9</v>
      </c>
      <c r="JN409">
        <v>0.939941</v>
      </c>
      <c r="JO409">
        <v>2.61841</v>
      </c>
      <c r="JP409">
        <v>1.49658</v>
      </c>
      <c r="JQ409">
        <v>2.34985</v>
      </c>
      <c r="JR409">
        <v>1.54907</v>
      </c>
      <c r="JS409">
        <v>2.44629</v>
      </c>
      <c r="JT409">
        <v>36.2929</v>
      </c>
      <c r="JU409">
        <v>24.1751</v>
      </c>
      <c r="JV409">
        <v>18</v>
      </c>
      <c r="JW409">
        <v>480.727</v>
      </c>
      <c r="JX409">
        <v>487.219</v>
      </c>
      <c r="JY409">
        <v>27.261</v>
      </c>
      <c r="JZ409">
        <v>28.5998</v>
      </c>
      <c r="KA409">
        <v>30.0005</v>
      </c>
      <c r="KB409">
        <v>28.7602</v>
      </c>
      <c r="KC409">
        <v>28.7447</v>
      </c>
      <c r="KD409">
        <v>18.9118</v>
      </c>
      <c r="KE409">
        <v>19.3765</v>
      </c>
      <c r="KF409">
        <v>74.5061</v>
      </c>
      <c r="KG409">
        <v>27.2607</v>
      </c>
      <c r="KH409">
        <v>312.321</v>
      </c>
      <c r="KI409">
        <v>20.9663</v>
      </c>
      <c r="KJ409">
        <v>101.931</v>
      </c>
      <c r="KK409">
        <v>91.3967</v>
      </c>
    </row>
    <row r="410" spans="1:297">
      <c r="A410">
        <v>392</v>
      </c>
      <c r="B410">
        <v>1758577634.1</v>
      </c>
      <c r="C410">
        <v>12856.5</v>
      </c>
      <c r="D410" t="s">
        <v>1233</v>
      </c>
      <c r="E410" t="s">
        <v>1234</v>
      </c>
      <c r="F410">
        <v>5</v>
      </c>
      <c r="G410" t="s">
        <v>1220</v>
      </c>
      <c r="H410" t="s">
        <v>438</v>
      </c>
      <c r="I410">
        <v>1758577626.6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(EA410+(U410+2*0.95*5.67E-8*(((EA410+$B$9)+273)^4-(EA410+273)^4)-44100*J410)/(1.84*29.3*R410+8*0.95*5.67E-8*(EA410+273)^3))</f>
        <v>0</v>
      </c>
      <c r="W410">
        <f>($C$9*EB410+$D$9*EC410+$E$9*V410)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2*0.95*5.67E-8*(((EA410+$B$9)+273)^4-(W410+273)^4)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340.357477162107</v>
      </c>
      <c r="AK410">
        <v>352.9828848484848</v>
      </c>
      <c r="AL410">
        <v>-3.310445728585232</v>
      </c>
      <c r="AM410">
        <v>64.87128383266207</v>
      </c>
      <c r="AN410">
        <f>(AP410 - AO410 + DY410*1E3/(8.314*(EA410+273.15)) * AR410/DX410 * AQ410) * DX410/(100*DL410) * 1000/(1000 - AP410)</f>
        <v>0</v>
      </c>
      <c r="AO410">
        <v>21.01554454464408</v>
      </c>
      <c r="AP410">
        <v>21.92235454545454</v>
      </c>
      <c r="AQ410">
        <v>-3.831645792273238E-06</v>
      </c>
      <c r="AR410">
        <v>105.5247475425242</v>
      </c>
      <c r="AS410">
        <v>0</v>
      </c>
      <c r="AT410">
        <v>0</v>
      </c>
      <c r="AU410">
        <f>IF(AS410*$H$15&gt;=AW410,1.0,(AW410/(AW410-AS410*$H$15)))</f>
        <v>0</v>
      </c>
      <c r="AV410">
        <f>(AU410-1)*100</f>
        <v>0</v>
      </c>
      <c r="AW410">
        <f>MAX(0,($B$15+$C$15*EF410)/(1+$D$15*EF410)*DY410/(EA410+273)*$E$15)</f>
        <v>0</v>
      </c>
      <c r="AX410" t="s">
        <v>439</v>
      </c>
      <c r="AY410" t="s">
        <v>439</v>
      </c>
      <c r="AZ410">
        <v>0</v>
      </c>
      <c r="BA410">
        <v>0</v>
      </c>
      <c r="BB410">
        <f>1-AZ410/BA410</f>
        <v>0</v>
      </c>
      <c r="BC410">
        <v>0</v>
      </c>
      <c r="BD410" t="s">
        <v>439</v>
      </c>
      <c r="BE410" t="s">
        <v>439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439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$B$13*EG410+$C$13*EH410+$F$13*ES410*(1-EV410)</f>
        <v>0</v>
      </c>
      <c r="DI410">
        <f>DH410*DJ410</f>
        <v>0</v>
      </c>
      <c r="DJ410">
        <f>($B$13*$D$11+$C$13*$D$11+$F$13*((FF410+EX410)/MAX(FF410+EX410+FG410, 0.1)*$I$11+FG410/MAX(FF410+EX410+FG410, 0.1)*$J$11))/($B$13+$C$13+$F$13)</f>
        <v>0</v>
      </c>
      <c r="DK410">
        <f>($B$13*$K$11+$C$13*$K$11+$F$13*((FF410+EX410)/MAX(FF410+EX410+FG410, 0.1)*$P$11+FG410/MAX(FF410+EX410+FG410, 0.1)*$Q$11))/($B$13+$C$13+$F$13)</f>
        <v>0</v>
      </c>
      <c r="DL410">
        <v>1.65</v>
      </c>
      <c r="DM410">
        <v>0.5</v>
      </c>
      <c r="DN410" t="s">
        <v>440</v>
      </c>
      <c r="DO410">
        <v>2</v>
      </c>
      <c r="DP410" t="b">
        <v>1</v>
      </c>
      <c r="DQ410">
        <v>1758577626.6</v>
      </c>
      <c r="DR410">
        <v>367.5648888888889</v>
      </c>
      <c r="DS410">
        <v>348.0513703703703</v>
      </c>
      <c r="DT410">
        <v>21.9235074074074</v>
      </c>
      <c r="DU410">
        <v>21.01699629629629</v>
      </c>
      <c r="DV410">
        <v>368.8276296296297</v>
      </c>
      <c r="DW410">
        <v>21.64965925925926</v>
      </c>
      <c r="DX410">
        <v>500.0347777777778</v>
      </c>
      <c r="DY410">
        <v>89.77495185185187</v>
      </c>
      <c r="DZ410">
        <v>0.06433974074074075</v>
      </c>
      <c r="EA410">
        <v>28.62845925925926</v>
      </c>
      <c r="EB410">
        <v>30.00591481481482</v>
      </c>
      <c r="EC410">
        <v>999.9000000000001</v>
      </c>
      <c r="ED410">
        <v>0</v>
      </c>
      <c r="EE410">
        <v>0</v>
      </c>
      <c r="EF410">
        <v>10004.33962962963</v>
      </c>
      <c r="EG410">
        <v>0</v>
      </c>
      <c r="EH410">
        <v>11.40487407407407</v>
      </c>
      <c r="EI410">
        <v>19.51361111111111</v>
      </c>
      <c r="EJ410">
        <v>375.8039629629629</v>
      </c>
      <c r="EK410">
        <v>355.5234814814815</v>
      </c>
      <c r="EL410">
        <v>0.9065061481481481</v>
      </c>
      <c r="EM410">
        <v>348.0513703703703</v>
      </c>
      <c r="EN410">
        <v>21.01699629629629</v>
      </c>
      <c r="EO410">
        <v>1.968181481481482</v>
      </c>
      <c r="EP410">
        <v>1.8868</v>
      </c>
      <c r="EQ410">
        <v>17.19065925925926</v>
      </c>
      <c r="ER410">
        <v>16.52507037037037</v>
      </c>
      <c r="ES410">
        <v>1999.98037037037</v>
      </c>
      <c r="ET410">
        <v>0.9800055925925926</v>
      </c>
      <c r="EU410">
        <v>0.01999408518518519</v>
      </c>
      <c r="EV410">
        <v>0</v>
      </c>
      <c r="EW410">
        <v>268.3817037037037</v>
      </c>
      <c r="EX410">
        <v>5.00078</v>
      </c>
      <c r="EY410">
        <v>5398.283703703703</v>
      </c>
      <c r="EZ410">
        <v>16379.5</v>
      </c>
      <c r="FA410">
        <v>39.24266666666667</v>
      </c>
      <c r="FB410">
        <v>40.01377777777778</v>
      </c>
      <c r="FC410">
        <v>39.37474074074074</v>
      </c>
      <c r="FD410">
        <v>39.81933333333333</v>
      </c>
      <c r="FE410">
        <v>40.56222222222222</v>
      </c>
      <c r="FF410">
        <v>1955.09037037037</v>
      </c>
      <c r="FG410">
        <v>39.89000000000001</v>
      </c>
      <c r="FH410">
        <v>0</v>
      </c>
      <c r="FI410">
        <v>1758577632</v>
      </c>
      <c r="FJ410">
        <v>0</v>
      </c>
      <c r="FK410">
        <v>268.38048</v>
      </c>
      <c r="FL410">
        <v>-1.779153837011773</v>
      </c>
      <c r="FM410">
        <v>-38.83461531837388</v>
      </c>
      <c r="FN410">
        <v>5398.303199999999</v>
      </c>
      <c r="FO410">
        <v>15</v>
      </c>
      <c r="FP410">
        <v>0</v>
      </c>
      <c r="FQ410" t="s">
        <v>441</v>
      </c>
      <c r="FR410">
        <v>1746989605.5</v>
      </c>
      <c r="FS410">
        <v>1746989593.5</v>
      </c>
      <c r="FT410">
        <v>0</v>
      </c>
      <c r="FU410">
        <v>-0.274</v>
      </c>
      <c r="FV410">
        <v>-0.002</v>
      </c>
      <c r="FW410">
        <v>2.549</v>
      </c>
      <c r="FX410">
        <v>0.129</v>
      </c>
      <c r="FY410">
        <v>420</v>
      </c>
      <c r="FZ410">
        <v>17</v>
      </c>
      <c r="GA410">
        <v>0.02</v>
      </c>
      <c r="GB410">
        <v>0.04</v>
      </c>
      <c r="GC410">
        <v>18.44141219512195</v>
      </c>
      <c r="GD410">
        <v>18.38502439024392</v>
      </c>
      <c r="GE410">
        <v>1.92592599688073</v>
      </c>
      <c r="GF410">
        <v>0</v>
      </c>
      <c r="GG410">
        <v>268.4662941176471</v>
      </c>
      <c r="GH410">
        <v>-1.885805956025771</v>
      </c>
      <c r="GI410">
        <v>0.3135948612847823</v>
      </c>
      <c r="GJ410">
        <v>0</v>
      </c>
      <c r="GK410">
        <v>0.906487268292683</v>
      </c>
      <c r="GL410">
        <v>0.005113317073170754</v>
      </c>
      <c r="GM410">
        <v>0.001066029492668264</v>
      </c>
      <c r="GN410">
        <v>1</v>
      </c>
      <c r="GO410">
        <v>1</v>
      </c>
      <c r="GP410">
        <v>3</v>
      </c>
      <c r="GQ410" t="s">
        <v>451</v>
      </c>
      <c r="GR410">
        <v>3.10271</v>
      </c>
      <c r="GS410">
        <v>2.7223</v>
      </c>
      <c r="GT410">
        <v>0.07506259999999999</v>
      </c>
      <c r="GU410">
        <v>0.0713289</v>
      </c>
      <c r="GV410">
        <v>0.100495</v>
      </c>
      <c r="GW410">
        <v>0.09887559999999999</v>
      </c>
      <c r="GX410">
        <v>24171.2</v>
      </c>
      <c r="GY410">
        <v>22043.8</v>
      </c>
      <c r="GZ410">
        <v>26696</v>
      </c>
      <c r="HA410">
        <v>23957.9</v>
      </c>
      <c r="HB410">
        <v>38424.7</v>
      </c>
      <c r="HC410">
        <v>31904.9</v>
      </c>
      <c r="HD410">
        <v>46620.8</v>
      </c>
      <c r="HE410">
        <v>37894.5</v>
      </c>
      <c r="HF410">
        <v>1.8711</v>
      </c>
      <c r="HG410">
        <v>1.85863</v>
      </c>
      <c r="HH410">
        <v>0.110663</v>
      </c>
      <c r="HI410">
        <v>0</v>
      </c>
      <c r="HJ410">
        <v>28.2156</v>
      </c>
      <c r="HK410">
        <v>999.9</v>
      </c>
      <c r="HL410">
        <v>47.8</v>
      </c>
      <c r="HM410">
        <v>31.8</v>
      </c>
      <c r="HN410">
        <v>25.1383</v>
      </c>
      <c r="HO410">
        <v>60.8559</v>
      </c>
      <c r="HP410">
        <v>22.3197</v>
      </c>
      <c r="HQ410">
        <v>1</v>
      </c>
      <c r="HR410">
        <v>0.105335</v>
      </c>
      <c r="HS410">
        <v>0.142669</v>
      </c>
      <c r="HT410">
        <v>20.2803</v>
      </c>
      <c r="HU410">
        <v>5.21115</v>
      </c>
      <c r="HV410">
        <v>11.98</v>
      </c>
      <c r="HW410">
        <v>4.96345</v>
      </c>
      <c r="HX410">
        <v>3.27445</v>
      </c>
      <c r="HY410">
        <v>9999</v>
      </c>
      <c r="HZ410">
        <v>9999</v>
      </c>
      <c r="IA410">
        <v>9999</v>
      </c>
      <c r="IB410">
        <v>999.9</v>
      </c>
      <c r="IC410">
        <v>1.86389</v>
      </c>
      <c r="ID410">
        <v>1.86005</v>
      </c>
      <c r="IE410">
        <v>1.8584</v>
      </c>
      <c r="IF410">
        <v>1.85974</v>
      </c>
      <c r="IG410">
        <v>1.85988</v>
      </c>
      <c r="IH410">
        <v>1.85837</v>
      </c>
      <c r="II410">
        <v>1.85745</v>
      </c>
      <c r="IJ410">
        <v>1.85242</v>
      </c>
      <c r="IK410">
        <v>0</v>
      </c>
      <c r="IL410">
        <v>0</v>
      </c>
      <c r="IM410">
        <v>0</v>
      </c>
      <c r="IN410">
        <v>0</v>
      </c>
      <c r="IO410" t="s">
        <v>443</v>
      </c>
      <c r="IP410" t="s">
        <v>444</v>
      </c>
      <c r="IQ410" t="s">
        <v>445</v>
      </c>
      <c r="IR410" t="s">
        <v>445</v>
      </c>
      <c r="IS410" t="s">
        <v>445</v>
      </c>
      <c r="IT410" t="s">
        <v>445</v>
      </c>
      <c r="IU410">
        <v>0</v>
      </c>
      <c r="IV410">
        <v>100</v>
      </c>
      <c r="IW410">
        <v>100</v>
      </c>
      <c r="IX410">
        <v>-1.262</v>
      </c>
      <c r="IY410">
        <v>0.2738</v>
      </c>
      <c r="IZ410">
        <v>-1.088691465271074</v>
      </c>
      <c r="JA410">
        <v>-0.0009653133281458612</v>
      </c>
      <c r="JB410">
        <v>1.467522864134924E-06</v>
      </c>
      <c r="JC410">
        <v>-3.533429210606989E-10</v>
      </c>
      <c r="JD410">
        <v>0.001055554131792665</v>
      </c>
      <c r="JE410">
        <v>0.003653998214210923</v>
      </c>
      <c r="JF410">
        <v>0.0003927652080039181</v>
      </c>
      <c r="JG410">
        <v>9.453655735445027E-07</v>
      </c>
      <c r="JH410">
        <v>2</v>
      </c>
      <c r="JI410">
        <v>1975</v>
      </c>
      <c r="JJ410">
        <v>1</v>
      </c>
      <c r="JK410">
        <v>27</v>
      </c>
      <c r="JL410">
        <v>193133.8</v>
      </c>
      <c r="JM410">
        <v>193134</v>
      </c>
      <c r="JN410">
        <v>0.90332</v>
      </c>
      <c r="JO410">
        <v>2.62207</v>
      </c>
      <c r="JP410">
        <v>1.49658</v>
      </c>
      <c r="JQ410">
        <v>2.34985</v>
      </c>
      <c r="JR410">
        <v>1.54907</v>
      </c>
      <c r="JS410">
        <v>2.4292</v>
      </c>
      <c r="JT410">
        <v>36.2929</v>
      </c>
      <c r="JU410">
        <v>24.1751</v>
      </c>
      <c r="JV410">
        <v>18</v>
      </c>
      <c r="JW410">
        <v>480.831</v>
      </c>
      <c r="JX410">
        <v>487.22</v>
      </c>
      <c r="JY410">
        <v>27.2614</v>
      </c>
      <c r="JZ410">
        <v>28.6044</v>
      </c>
      <c r="KA410">
        <v>30.0004</v>
      </c>
      <c r="KB410">
        <v>28.7645</v>
      </c>
      <c r="KC410">
        <v>28.7488</v>
      </c>
      <c r="KD410">
        <v>18.1195</v>
      </c>
      <c r="KE410">
        <v>19.3765</v>
      </c>
      <c r="KF410">
        <v>74.5061</v>
      </c>
      <c r="KG410">
        <v>27.2609</v>
      </c>
      <c r="KH410">
        <v>298.964</v>
      </c>
      <c r="KI410">
        <v>20.9663</v>
      </c>
      <c r="KJ410">
        <v>101.93</v>
      </c>
      <c r="KK410">
        <v>91.3961</v>
      </c>
    </row>
    <row r="411" spans="1:297">
      <c r="A411">
        <v>393</v>
      </c>
      <c r="B411">
        <v>1758577639.1</v>
      </c>
      <c r="C411">
        <v>12861.5</v>
      </c>
      <c r="D411" t="s">
        <v>1235</v>
      </c>
      <c r="E411" t="s">
        <v>1236</v>
      </c>
      <c r="F411">
        <v>5</v>
      </c>
      <c r="G411" t="s">
        <v>1220</v>
      </c>
      <c r="H411" t="s">
        <v>438</v>
      </c>
      <c r="I411">
        <v>1758577631.314285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(EA411+(U411+2*0.95*5.67E-8*(((EA411+$B$9)+273)^4-(EA411+273)^4)-44100*J411)/(1.84*29.3*R411+8*0.95*5.67E-8*(EA411+273)^3))</f>
        <v>0</v>
      </c>
      <c r="W411">
        <f>($C$9*EB411+$D$9*EC411+$E$9*V411)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2*0.95*5.67E-8*(((EA411+$B$9)+273)^4-(W411+273)^4)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323.5453910961563</v>
      </c>
      <c r="AK411">
        <v>336.2523454545454</v>
      </c>
      <c r="AL411">
        <v>-3.35513788228308</v>
      </c>
      <c r="AM411">
        <v>64.87128383266207</v>
      </c>
      <c r="AN411">
        <f>(AP411 - AO411 + DY411*1E3/(8.314*(EA411+273.15)) * AR411/DX411 * AQ411) * DX411/(100*DL411) * 1000/(1000 - AP411)</f>
        <v>0</v>
      </c>
      <c r="AO411">
        <v>21.01805828611709</v>
      </c>
      <c r="AP411">
        <v>21.9258709090909</v>
      </c>
      <c r="AQ411">
        <v>9.264008223411104E-06</v>
      </c>
      <c r="AR411">
        <v>105.5247475425242</v>
      </c>
      <c r="AS411">
        <v>0</v>
      </c>
      <c r="AT411">
        <v>0</v>
      </c>
      <c r="AU411">
        <f>IF(AS411*$H$15&gt;=AW411,1.0,(AW411/(AW411-AS411*$H$15)))</f>
        <v>0</v>
      </c>
      <c r="AV411">
        <f>(AU411-1)*100</f>
        <v>0</v>
      </c>
      <c r="AW411">
        <f>MAX(0,($B$15+$C$15*EF411)/(1+$D$15*EF411)*DY411/(EA411+273)*$E$15)</f>
        <v>0</v>
      </c>
      <c r="AX411" t="s">
        <v>439</v>
      </c>
      <c r="AY411" t="s">
        <v>439</v>
      </c>
      <c r="AZ411">
        <v>0</v>
      </c>
      <c r="BA411">
        <v>0</v>
      </c>
      <c r="BB411">
        <f>1-AZ411/BA411</f>
        <v>0</v>
      </c>
      <c r="BC411">
        <v>0</v>
      </c>
      <c r="BD411" t="s">
        <v>439</v>
      </c>
      <c r="BE411" t="s">
        <v>439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439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$B$13*EG411+$C$13*EH411+$F$13*ES411*(1-EV411)</f>
        <v>0</v>
      </c>
      <c r="DI411">
        <f>DH411*DJ411</f>
        <v>0</v>
      </c>
      <c r="DJ411">
        <f>($B$13*$D$11+$C$13*$D$11+$F$13*((FF411+EX411)/MAX(FF411+EX411+FG411, 0.1)*$I$11+FG411/MAX(FF411+EX411+FG411, 0.1)*$J$11))/($B$13+$C$13+$F$13)</f>
        <v>0</v>
      </c>
      <c r="DK411">
        <f>($B$13*$K$11+$C$13*$K$11+$F$13*((FF411+EX411)/MAX(FF411+EX411+FG411, 0.1)*$P$11+FG411/MAX(FF411+EX411+FG411, 0.1)*$Q$11))/($B$13+$C$13+$F$13)</f>
        <v>0</v>
      </c>
      <c r="DL411">
        <v>1.65</v>
      </c>
      <c r="DM411">
        <v>0.5</v>
      </c>
      <c r="DN411" t="s">
        <v>440</v>
      </c>
      <c r="DO411">
        <v>2</v>
      </c>
      <c r="DP411" t="b">
        <v>1</v>
      </c>
      <c r="DQ411">
        <v>1758577631.314285</v>
      </c>
      <c r="DR411">
        <v>352.56625</v>
      </c>
      <c r="DS411">
        <v>332.4175357142857</v>
      </c>
      <c r="DT411">
        <v>21.92383571428572</v>
      </c>
      <c r="DU411">
        <v>21.01700357142857</v>
      </c>
      <c r="DV411">
        <v>353.828357142857</v>
      </c>
      <c r="DW411">
        <v>21.64997857142857</v>
      </c>
      <c r="DX411">
        <v>500.0120357142857</v>
      </c>
      <c r="DY411">
        <v>89.77432142857141</v>
      </c>
      <c r="DZ411">
        <v>0.06434946428571429</v>
      </c>
      <c r="EA411">
        <v>28.62995714285715</v>
      </c>
      <c r="EB411">
        <v>30.01461071428572</v>
      </c>
      <c r="EC411">
        <v>999.9000000000002</v>
      </c>
      <c r="ED411">
        <v>0</v>
      </c>
      <c r="EE411">
        <v>0</v>
      </c>
      <c r="EF411">
        <v>9997.1525</v>
      </c>
      <c r="EG411">
        <v>0</v>
      </c>
      <c r="EH411">
        <v>12.03613928571428</v>
      </c>
      <c r="EI411">
        <v>20.14883571428572</v>
      </c>
      <c r="EJ411">
        <v>360.4692142857143</v>
      </c>
      <c r="EK411">
        <v>339.5538928571428</v>
      </c>
      <c r="EL411">
        <v>0.9068274642857143</v>
      </c>
      <c r="EM411">
        <v>332.4175357142857</v>
      </c>
      <c r="EN411">
        <v>21.01700357142857</v>
      </c>
      <c r="EO411">
        <v>1.968197857142857</v>
      </c>
      <c r="EP411">
        <v>1.886788571428571</v>
      </c>
      <c r="EQ411">
        <v>17.19078571428571</v>
      </c>
      <c r="ER411">
        <v>16.52497142857143</v>
      </c>
      <c r="ES411">
        <v>1999.986785714286</v>
      </c>
      <c r="ET411">
        <v>0.9800057142857143</v>
      </c>
      <c r="EU411">
        <v>0.01999393928571428</v>
      </c>
      <c r="EV411">
        <v>0</v>
      </c>
      <c r="EW411">
        <v>268.1715357142858</v>
      </c>
      <c r="EX411">
        <v>5.00078</v>
      </c>
      <c r="EY411">
        <v>5394.930714285713</v>
      </c>
      <c r="EZ411">
        <v>16379.55357142857</v>
      </c>
      <c r="FA411">
        <v>39.24292857142857</v>
      </c>
      <c r="FB411">
        <v>40.02435714285713</v>
      </c>
      <c r="FC411">
        <v>39.37921428571428</v>
      </c>
      <c r="FD411">
        <v>39.81914285714286</v>
      </c>
      <c r="FE411">
        <v>40.56</v>
      </c>
      <c r="FF411">
        <v>1955.096785714286</v>
      </c>
      <c r="FG411">
        <v>39.89000000000001</v>
      </c>
      <c r="FH411">
        <v>0</v>
      </c>
      <c r="FI411">
        <v>1758577637.4</v>
      </c>
      <c r="FJ411">
        <v>0</v>
      </c>
      <c r="FK411">
        <v>268.1446923076923</v>
      </c>
      <c r="FL411">
        <v>-2.928683760418672</v>
      </c>
      <c r="FM411">
        <v>-46.67521366355437</v>
      </c>
      <c r="FN411">
        <v>5394.671923076923</v>
      </c>
      <c r="FO411">
        <v>15</v>
      </c>
      <c r="FP411">
        <v>0</v>
      </c>
      <c r="FQ411" t="s">
        <v>441</v>
      </c>
      <c r="FR411">
        <v>1746989605.5</v>
      </c>
      <c r="FS411">
        <v>1746989593.5</v>
      </c>
      <c r="FT411">
        <v>0</v>
      </c>
      <c r="FU411">
        <v>-0.274</v>
      </c>
      <c r="FV411">
        <v>-0.002</v>
      </c>
      <c r="FW411">
        <v>2.549</v>
      </c>
      <c r="FX411">
        <v>0.129</v>
      </c>
      <c r="FY411">
        <v>420</v>
      </c>
      <c r="FZ411">
        <v>17</v>
      </c>
      <c r="GA411">
        <v>0.02</v>
      </c>
      <c r="GB411">
        <v>0.04</v>
      </c>
      <c r="GC411">
        <v>19.63877</v>
      </c>
      <c r="GD411">
        <v>9.04001200750467</v>
      </c>
      <c r="GE411">
        <v>0.9364286692535636</v>
      </c>
      <c r="GF411">
        <v>0</v>
      </c>
      <c r="GG411">
        <v>268.2910588235294</v>
      </c>
      <c r="GH411">
        <v>-2.448342242771276</v>
      </c>
      <c r="GI411">
        <v>0.355821166349261</v>
      </c>
      <c r="GJ411">
        <v>0</v>
      </c>
      <c r="GK411">
        <v>0.906390275</v>
      </c>
      <c r="GL411">
        <v>0.004953894934330538</v>
      </c>
      <c r="GM411">
        <v>0.001233512443948178</v>
      </c>
      <c r="GN411">
        <v>1</v>
      </c>
      <c r="GO411">
        <v>1</v>
      </c>
      <c r="GP411">
        <v>3</v>
      </c>
      <c r="GQ411" t="s">
        <v>451</v>
      </c>
      <c r="GR411">
        <v>3.10266</v>
      </c>
      <c r="GS411">
        <v>2.72252</v>
      </c>
      <c r="GT411">
        <v>0.072226</v>
      </c>
      <c r="GU411">
        <v>0.0683791</v>
      </c>
      <c r="GV411">
        <v>0.100503</v>
      </c>
      <c r="GW411">
        <v>0.0988744</v>
      </c>
      <c r="GX411">
        <v>24244.9</v>
      </c>
      <c r="GY411">
        <v>22113.9</v>
      </c>
      <c r="GZ411">
        <v>26695.6</v>
      </c>
      <c r="HA411">
        <v>23958</v>
      </c>
      <c r="HB411">
        <v>38423.7</v>
      </c>
      <c r="HC411">
        <v>31904.9</v>
      </c>
      <c r="HD411">
        <v>46620.4</v>
      </c>
      <c r="HE411">
        <v>37894.7</v>
      </c>
      <c r="HF411">
        <v>1.87085</v>
      </c>
      <c r="HG411">
        <v>1.8585</v>
      </c>
      <c r="HH411">
        <v>0.110768</v>
      </c>
      <c r="HI411">
        <v>0</v>
      </c>
      <c r="HJ411">
        <v>28.2161</v>
      </c>
      <c r="HK411">
        <v>999.9</v>
      </c>
      <c r="HL411">
        <v>47.8</v>
      </c>
      <c r="HM411">
        <v>31.8</v>
      </c>
      <c r="HN411">
        <v>25.1384</v>
      </c>
      <c r="HO411">
        <v>60.7759</v>
      </c>
      <c r="HP411">
        <v>22.3117</v>
      </c>
      <c r="HQ411">
        <v>1</v>
      </c>
      <c r="HR411">
        <v>0.105818</v>
      </c>
      <c r="HS411">
        <v>0.198829</v>
      </c>
      <c r="HT411">
        <v>20.2802</v>
      </c>
      <c r="HU411">
        <v>5.2101</v>
      </c>
      <c r="HV411">
        <v>11.98</v>
      </c>
      <c r="HW411">
        <v>4.9634</v>
      </c>
      <c r="HX411">
        <v>3.27438</v>
      </c>
      <c r="HY411">
        <v>9999</v>
      </c>
      <c r="HZ411">
        <v>9999</v>
      </c>
      <c r="IA411">
        <v>9999</v>
      </c>
      <c r="IB411">
        <v>999.9</v>
      </c>
      <c r="IC411">
        <v>1.86391</v>
      </c>
      <c r="ID411">
        <v>1.8601</v>
      </c>
      <c r="IE411">
        <v>1.85841</v>
      </c>
      <c r="IF411">
        <v>1.85974</v>
      </c>
      <c r="IG411">
        <v>1.85989</v>
      </c>
      <c r="IH411">
        <v>1.85837</v>
      </c>
      <c r="II411">
        <v>1.85745</v>
      </c>
      <c r="IJ411">
        <v>1.85241</v>
      </c>
      <c r="IK411">
        <v>0</v>
      </c>
      <c r="IL411">
        <v>0</v>
      </c>
      <c r="IM411">
        <v>0</v>
      </c>
      <c r="IN411">
        <v>0</v>
      </c>
      <c r="IO411" t="s">
        <v>443</v>
      </c>
      <c r="IP411" t="s">
        <v>444</v>
      </c>
      <c r="IQ411" t="s">
        <v>445</v>
      </c>
      <c r="IR411" t="s">
        <v>445</v>
      </c>
      <c r="IS411" t="s">
        <v>445</v>
      </c>
      <c r="IT411" t="s">
        <v>445</v>
      </c>
      <c r="IU411">
        <v>0</v>
      </c>
      <c r="IV411">
        <v>100</v>
      </c>
      <c r="IW411">
        <v>100</v>
      </c>
      <c r="IX411">
        <v>-1.26</v>
      </c>
      <c r="IY411">
        <v>0.2739</v>
      </c>
      <c r="IZ411">
        <v>-1.088691465271074</v>
      </c>
      <c r="JA411">
        <v>-0.0009653133281458612</v>
      </c>
      <c r="JB411">
        <v>1.467522864134924E-06</v>
      </c>
      <c r="JC411">
        <v>-3.533429210606989E-10</v>
      </c>
      <c r="JD411">
        <v>0.001055554131792665</v>
      </c>
      <c r="JE411">
        <v>0.003653998214210923</v>
      </c>
      <c r="JF411">
        <v>0.0003927652080039181</v>
      </c>
      <c r="JG411">
        <v>9.453655735445027E-07</v>
      </c>
      <c r="JH411">
        <v>2</v>
      </c>
      <c r="JI411">
        <v>1975</v>
      </c>
      <c r="JJ411">
        <v>1</v>
      </c>
      <c r="JK411">
        <v>27</v>
      </c>
      <c r="JL411">
        <v>193133.9</v>
      </c>
      <c r="JM411">
        <v>193134.1</v>
      </c>
      <c r="JN411">
        <v>0.86792</v>
      </c>
      <c r="JO411">
        <v>2.63306</v>
      </c>
      <c r="JP411">
        <v>1.49658</v>
      </c>
      <c r="JQ411">
        <v>2.34985</v>
      </c>
      <c r="JR411">
        <v>1.54907</v>
      </c>
      <c r="JS411">
        <v>2.42798</v>
      </c>
      <c r="JT411">
        <v>36.2929</v>
      </c>
      <c r="JU411">
        <v>24.1751</v>
      </c>
      <c r="JV411">
        <v>18</v>
      </c>
      <c r="JW411">
        <v>480.714</v>
      </c>
      <c r="JX411">
        <v>487.17</v>
      </c>
      <c r="JY411">
        <v>27.2581</v>
      </c>
      <c r="JZ411">
        <v>28.609</v>
      </c>
      <c r="KA411">
        <v>30.0005</v>
      </c>
      <c r="KB411">
        <v>28.7682</v>
      </c>
      <c r="KC411">
        <v>28.7526</v>
      </c>
      <c r="KD411">
        <v>17.3955</v>
      </c>
      <c r="KE411">
        <v>19.3765</v>
      </c>
      <c r="KF411">
        <v>74.5061</v>
      </c>
      <c r="KG411">
        <v>27.2437</v>
      </c>
      <c r="KH411">
        <v>278.929</v>
      </c>
      <c r="KI411">
        <v>20.9663</v>
      </c>
      <c r="KJ411">
        <v>101.929</v>
      </c>
      <c r="KK411">
        <v>91.39660000000001</v>
      </c>
    </row>
    <row r="412" spans="1:297">
      <c r="A412">
        <v>394</v>
      </c>
      <c r="B412">
        <v>1758577643.6</v>
      </c>
      <c r="C412">
        <v>12866</v>
      </c>
      <c r="D412" t="s">
        <v>1237</v>
      </c>
      <c r="E412" t="s">
        <v>1238</v>
      </c>
      <c r="F412">
        <v>5</v>
      </c>
      <c r="G412" t="s">
        <v>1220</v>
      </c>
      <c r="H412" t="s">
        <v>438</v>
      </c>
      <c r="I412">
        <v>1758577635.760714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(EA412+(U412+2*0.95*5.67E-8*(((EA412+$B$9)+273)^4-(EA412+273)^4)-44100*J412)/(1.84*29.3*R412+8*0.95*5.67E-8*(EA412+273)^3))</f>
        <v>0</v>
      </c>
      <c r="W412">
        <f>($C$9*EB412+$D$9*EC412+$E$9*V412)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2*0.95*5.67E-8*(((EA412+$B$9)+273)^4-(W412+273)^4)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308.2711746567944</v>
      </c>
      <c r="AK412">
        <v>321.1212363636363</v>
      </c>
      <c r="AL412">
        <v>-3.362399586387764</v>
      </c>
      <c r="AM412">
        <v>64.87128383266207</v>
      </c>
      <c r="AN412">
        <f>(AP412 - AO412 + DY412*1E3/(8.314*(EA412+273.15)) * AR412/DX412 * AQ412) * DX412/(100*DL412) * 1000/(1000 - AP412)</f>
        <v>0</v>
      </c>
      <c r="AO412">
        <v>21.01635632750496</v>
      </c>
      <c r="AP412">
        <v>21.9243406060606</v>
      </c>
      <c r="AQ412">
        <v>-3.898102745130884E-06</v>
      </c>
      <c r="AR412">
        <v>105.5247475425242</v>
      </c>
      <c r="AS412">
        <v>0</v>
      </c>
      <c r="AT412">
        <v>0</v>
      </c>
      <c r="AU412">
        <f>IF(AS412*$H$15&gt;=AW412,1.0,(AW412/(AW412-AS412*$H$15)))</f>
        <v>0</v>
      </c>
      <c r="AV412">
        <f>(AU412-1)*100</f>
        <v>0</v>
      </c>
      <c r="AW412">
        <f>MAX(0,($B$15+$C$15*EF412)/(1+$D$15*EF412)*DY412/(EA412+273)*$E$15)</f>
        <v>0</v>
      </c>
      <c r="AX412" t="s">
        <v>439</v>
      </c>
      <c r="AY412" t="s">
        <v>439</v>
      </c>
      <c r="AZ412">
        <v>0</v>
      </c>
      <c r="BA412">
        <v>0</v>
      </c>
      <c r="BB412">
        <f>1-AZ412/BA412</f>
        <v>0</v>
      </c>
      <c r="BC412">
        <v>0</v>
      </c>
      <c r="BD412" t="s">
        <v>439</v>
      </c>
      <c r="BE412" t="s">
        <v>439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439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$B$13*EG412+$C$13*EH412+$F$13*ES412*(1-EV412)</f>
        <v>0</v>
      </c>
      <c r="DI412">
        <f>DH412*DJ412</f>
        <v>0</v>
      </c>
      <c r="DJ412">
        <f>($B$13*$D$11+$C$13*$D$11+$F$13*((FF412+EX412)/MAX(FF412+EX412+FG412, 0.1)*$I$11+FG412/MAX(FF412+EX412+FG412, 0.1)*$J$11))/($B$13+$C$13+$F$13)</f>
        <v>0</v>
      </c>
      <c r="DK412">
        <f>($B$13*$K$11+$C$13*$K$11+$F$13*((FF412+EX412)/MAX(FF412+EX412+FG412, 0.1)*$P$11+FG412/MAX(FF412+EX412+FG412, 0.1)*$Q$11))/($B$13+$C$13+$F$13)</f>
        <v>0</v>
      </c>
      <c r="DL412">
        <v>1.65</v>
      </c>
      <c r="DM412">
        <v>0.5</v>
      </c>
      <c r="DN412" t="s">
        <v>440</v>
      </c>
      <c r="DO412">
        <v>2</v>
      </c>
      <c r="DP412" t="b">
        <v>1</v>
      </c>
      <c r="DQ412">
        <v>1758577635.760714</v>
      </c>
      <c r="DR412">
        <v>338.129</v>
      </c>
      <c r="DS412">
        <v>317.6727500000001</v>
      </c>
      <c r="DT412">
        <v>21.92416428571429</v>
      </c>
      <c r="DU412">
        <v>21.01671428571428</v>
      </c>
      <c r="DV412">
        <v>339.3899642857143</v>
      </c>
      <c r="DW412">
        <v>21.6503</v>
      </c>
      <c r="DX412">
        <v>499.9781785714285</v>
      </c>
      <c r="DY412">
        <v>89.77391071428572</v>
      </c>
      <c r="DZ412">
        <v>0.06450690000000001</v>
      </c>
      <c r="EA412">
        <v>28.63057857142857</v>
      </c>
      <c r="EB412">
        <v>30.01928928571428</v>
      </c>
      <c r="EC412">
        <v>999.9000000000002</v>
      </c>
      <c r="ED412">
        <v>0</v>
      </c>
      <c r="EE412">
        <v>0</v>
      </c>
      <c r="EF412">
        <v>9989.647500000001</v>
      </c>
      <c r="EG412">
        <v>0</v>
      </c>
      <c r="EH412">
        <v>12.49393214285714</v>
      </c>
      <c r="EI412">
        <v>20.45633928571429</v>
      </c>
      <c r="EJ412">
        <v>345.7084285714286</v>
      </c>
      <c r="EK412">
        <v>324.4923928571428</v>
      </c>
      <c r="EL412">
        <v>0.9074439999999999</v>
      </c>
      <c r="EM412">
        <v>317.6727500000001</v>
      </c>
      <c r="EN412">
        <v>21.01671428571428</v>
      </c>
      <c r="EO412">
        <v>1.968218214285715</v>
      </c>
      <c r="EP412">
        <v>1.886753571428571</v>
      </c>
      <c r="EQ412">
        <v>17.19095</v>
      </c>
      <c r="ER412">
        <v>16.52468571428572</v>
      </c>
      <c r="ES412">
        <v>1999.973571428571</v>
      </c>
      <c r="ET412">
        <v>0.9800057142857144</v>
      </c>
      <c r="EU412">
        <v>0.01999393928571428</v>
      </c>
      <c r="EV412">
        <v>0</v>
      </c>
      <c r="EW412">
        <v>267.97325</v>
      </c>
      <c r="EX412">
        <v>5.00078</v>
      </c>
      <c r="EY412">
        <v>5391.055357142856</v>
      </c>
      <c r="EZ412">
        <v>16379.45</v>
      </c>
      <c r="FA412">
        <v>39.24517857142857</v>
      </c>
      <c r="FB412">
        <v>40.02878571428571</v>
      </c>
      <c r="FC412">
        <v>39.41939285714285</v>
      </c>
      <c r="FD412">
        <v>39.81910714285714</v>
      </c>
      <c r="FE412">
        <v>40.56224999999999</v>
      </c>
      <c r="FF412">
        <v>1955.083571428571</v>
      </c>
      <c r="FG412">
        <v>39.89000000000001</v>
      </c>
      <c r="FH412">
        <v>0</v>
      </c>
      <c r="FI412">
        <v>1758577641.6</v>
      </c>
      <c r="FJ412">
        <v>0</v>
      </c>
      <c r="FK412">
        <v>267.95404</v>
      </c>
      <c r="FL412">
        <v>-3.448384621615577</v>
      </c>
      <c r="FM412">
        <v>-56.52692312646154</v>
      </c>
      <c r="FN412">
        <v>5390.729199999999</v>
      </c>
      <c r="FO412">
        <v>15</v>
      </c>
      <c r="FP412">
        <v>0</v>
      </c>
      <c r="FQ412" t="s">
        <v>441</v>
      </c>
      <c r="FR412">
        <v>1746989605.5</v>
      </c>
      <c r="FS412">
        <v>1746989593.5</v>
      </c>
      <c r="FT412">
        <v>0</v>
      </c>
      <c r="FU412">
        <v>-0.274</v>
      </c>
      <c r="FV412">
        <v>-0.002</v>
      </c>
      <c r="FW412">
        <v>2.549</v>
      </c>
      <c r="FX412">
        <v>0.129</v>
      </c>
      <c r="FY412">
        <v>420</v>
      </c>
      <c r="FZ412">
        <v>17</v>
      </c>
      <c r="GA412">
        <v>0.02</v>
      </c>
      <c r="GB412">
        <v>0.04</v>
      </c>
      <c r="GC412">
        <v>20.24785</v>
      </c>
      <c r="GD412">
        <v>4.139923452157564</v>
      </c>
      <c r="GE412">
        <v>0.4333562449071203</v>
      </c>
      <c r="GF412">
        <v>0</v>
      </c>
      <c r="GG412">
        <v>268.0726470588235</v>
      </c>
      <c r="GH412">
        <v>-2.919572197269352</v>
      </c>
      <c r="GI412">
        <v>0.3830014500320398</v>
      </c>
      <c r="GJ412">
        <v>0</v>
      </c>
      <c r="GK412">
        <v>0.9071756499999999</v>
      </c>
      <c r="GL412">
        <v>0.005462544090055715</v>
      </c>
      <c r="GM412">
        <v>0.001244150323513999</v>
      </c>
      <c r="GN412">
        <v>1</v>
      </c>
      <c r="GO412">
        <v>1</v>
      </c>
      <c r="GP412">
        <v>3</v>
      </c>
      <c r="GQ412" t="s">
        <v>451</v>
      </c>
      <c r="GR412">
        <v>3.10239</v>
      </c>
      <c r="GS412">
        <v>2.72308</v>
      </c>
      <c r="GT412">
        <v>0.06961879999999999</v>
      </c>
      <c r="GU412">
        <v>0.06567919999999999</v>
      </c>
      <c r="GV412">
        <v>0.100496</v>
      </c>
      <c r="GW412">
        <v>0.0988665</v>
      </c>
      <c r="GX412">
        <v>24312.9</v>
      </c>
      <c r="GY412">
        <v>22177.7</v>
      </c>
      <c r="GZ412">
        <v>26695.5</v>
      </c>
      <c r="HA412">
        <v>23957.6</v>
      </c>
      <c r="HB412">
        <v>38423.4</v>
      </c>
      <c r="HC412">
        <v>31904.5</v>
      </c>
      <c r="HD412">
        <v>46620.1</v>
      </c>
      <c r="HE412">
        <v>37894.3</v>
      </c>
      <c r="HF412">
        <v>1.87038</v>
      </c>
      <c r="HG412">
        <v>1.85882</v>
      </c>
      <c r="HH412">
        <v>0.109926</v>
      </c>
      <c r="HI412">
        <v>0</v>
      </c>
      <c r="HJ412">
        <v>28.2189</v>
      </c>
      <c r="HK412">
        <v>999.9</v>
      </c>
      <c r="HL412">
        <v>47.8</v>
      </c>
      <c r="HM412">
        <v>31.8</v>
      </c>
      <c r="HN412">
        <v>25.1393</v>
      </c>
      <c r="HO412">
        <v>61.1559</v>
      </c>
      <c r="HP412">
        <v>22.6402</v>
      </c>
      <c r="HQ412">
        <v>1</v>
      </c>
      <c r="HR412">
        <v>0.106359</v>
      </c>
      <c r="HS412">
        <v>0.254651</v>
      </c>
      <c r="HT412">
        <v>20.28</v>
      </c>
      <c r="HU412">
        <v>5.2107</v>
      </c>
      <c r="HV412">
        <v>11.98</v>
      </c>
      <c r="HW412">
        <v>4.9636</v>
      </c>
      <c r="HX412">
        <v>3.27448</v>
      </c>
      <c r="HY412">
        <v>9999</v>
      </c>
      <c r="HZ412">
        <v>9999</v>
      </c>
      <c r="IA412">
        <v>9999</v>
      </c>
      <c r="IB412">
        <v>999.9</v>
      </c>
      <c r="IC412">
        <v>1.86389</v>
      </c>
      <c r="ID412">
        <v>1.86007</v>
      </c>
      <c r="IE412">
        <v>1.8584</v>
      </c>
      <c r="IF412">
        <v>1.85974</v>
      </c>
      <c r="IG412">
        <v>1.85989</v>
      </c>
      <c r="IH412">
        <v>1.85838</v>
      </c>
      <c r="II412">
        <v>1.85745</v>
      </c>
      <c r="IJ412">
        <v>1.85242</v>
      </c>
      <c r="IK412">
        <v>0</v>
      </c>
      <c r="IL412">
        <v>0</v>
      </c>
      <c r="IM412">
        <v>0</v>
      </c>
      <c r="IN412">
        <v>0</v>
      </c>
      <c r="IO412" t="s">
        <v>443</v>
      </c>
      <c r="IP412" t="s">
        <v>444</v>
      </c>
      <c r="IQ412" t="s">
        <v>445</v>
      </c>
      <c r="IR412" t="s">
        <v>445</v>
      </c>
      <c r="IS412" t="s">
        <v>445</v>
      </c>
      <c r="IT412" t="s">
        <v>445</v>
      </c>
      <c r="IU412">
        <v>0</v>
      </c>
      <c r="IV412">
        <v>100</v>
      </c>
      <c r="IW412">
        <v>100</v>
      </c>
      <c r="IX412">
        <v>-1.258</v>
      </c>
      <c r="IY412">
        <v>0.2739</v>
      </c>
      <c r="IZ412">
        <v>-1.088691465271074</v>
      </c>
      <c r="JA412">
        <v>-0.0009653133281458612</v>
      </c>
      <c r="JB412">
        <v>1.467522864134924E-06</v>
      </c>
      <c r="JC412">
        <v>-3.533429210606989E-10</v>
      </c>
      <c r="JD412">
        <v>0.001055554131792665</v>
      </c>
      <c r="JE412">
        <v>0.003653998214210923</v>
      </c>
      <c r="JF412">
        <v>0.0003927652080039181</v>
      </c>
      <c r="JG412">
        <v>9.453655735445027E-07</v>
      </c>
      <c r="JH412">
        <v>2</v>
      </c>
      <c r="JI412">
        <v>1975</v>
      </c>
      <c r="JJ412">
        <v>1</v>
      </c>
      <c r="JK412">
        <v>27</v>
      </c>
      <c r="JL412">
        <v>193134</v>
      </c>
      <c r="JM412">
        <v>193134.2</v>
      </c>
      <c r="JN412">
        <v>0.83374</v>
      </c>
      <c r="JO412">
        <v>2.63306</v>
      </c>
      <c r="JP412">
        <v>1.49658</v>
      </c>
      <c r="JQ412">
        <v>2.34985</v>
      </c>
      <c r="JR412">
        <v>1.54907</v>
      </c>
      <c r="JS412">
        <v>2.43164</v>
      </c>
      <c r="JT412">
        <v>36.2929</v>
      </c>
      <c r="JU412">
        <v>24.1751</v>
      </c>
      <c r="JV412">
        <v>18</v>
      </c>
      <c r="JW412">
        <v>480.47</v>
      </c>
      <c r="JX412">
        <v>487.416</v>
      </c>
      <c r="JY412">
        <v>27.2418</v>
      </c>
      <c r="JZ412">
        <v>28.6135</v>
      </c>
      <c r="KA412">
        <v>30.0006</v>
      </c>
      <c r="KB412">
        <v>28.7723</v>
      </c>
      <c r="KC412">
        <v>28.7567</v>
      </c>
      <c r="KD412">
        <v>16.6544</v>
      </c>
      <c r="KE412">
        <v>19.3765</v>
      </c>
      <c r="KF412">
        <v>74.5061</v>
      </c>
      <c r="KG412">
        <v>27.2198</v>
      </c>
      <c r="KH412">
        <v>265.562</v>
      </c>
      <c r="KI412">
        <v>20.9663</v>
      </c>
      <c r="KJ412">
        <v>101.928</v>
      </c>
      <c r="KK412">
        <v>91.3955</v>
      </c>
    </row>
    <row r="413" spans="1:297">
      <c r="A413">
        <v>395</v>
      </c>
      <c r="B413">
        <v>1758577648.6</v>
      </c>
      <c r="C413">
        <v>12871</v>
      </c>
      <c r="D413" t="s">
        <v>1239</v>
      </c>
      <c r="E413" t="s">
        <v>1240</v>
      </c>
      <c r="F413">
        <v>5</v>
      </c>
      <c r="G413" t="s">
        <v>1220</v>
      </c>
      <c r="H413" t="s">
        <v>438</v>
      </c>
      <c r="I413">
        <v>1758577641.062963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(EA413+(U413+2*0.95*5.67E-8*(((EA413+$B$9)+273)^4-(EA413+273)^4)-44100*J413)/(1.84*29.3*R413+8*0.95*5.67E-8*(EA413+273)^3))</f>
        <v>0</v>
      </c>
      <c r="W413">
        <f>($C$9*EB413+$D$9*EC413+$E$9*V413)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2*0.95*5.67E-8*(((EA413+$B$9)+273)^4-(W413+273)^4)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291.384926259915</v>
      </c>
      <c r="AK413">
        <v>304.2562787878787</v>
      </c>
      <c r="AL413">
        <v>-3.383642355123749</v>
      </c>
      <c r="AM413">
        <v>64.87128383266207</v>
      </c>
      <c r="AN413">
        <f>(AP413 - AO413 + DY413*1E3/(8.314*(EA413+273.15)) * AR413/DX413 * AQ413) * DX413/(100*DL413) * 1000/(1000 - AP413)</f>
        <v>0</v>
      </c>
      <c r="AO413">
        <v>21.01620574112592</v>
      </c>
      <c r="AP413">
        <v>21.92444787878787</v>
      </c>
      <c r="AQ413">
        <v>3.136826866544868E-06</v>
      </c>
      <c r="AR413">
        <v>105.5247475425242</v>
      </c>
      <c r="AS413">
        <v>0</v>
      </c>
      <c r="AT413">
        <v>0</v>
      </c>
      <c r="AU413">
        <f>IF(AS413*$H$15&gt;=AW413,1.0,(AW413/(AW413-AS413*$H$15)))</f>
        <v>0</v>
      </c>
      <c r="AV413">
        <f>(AU413-1)*100</f>
        <v>0</v>
      </c>
      <c r="AW413">
        <f>MAX(0,($B$15+$C$15*EF413)/(1+$D$15*EF413)*DY413/(EA413+273)*$E$15)</f>
        <v>0</v>
      </c>
      <c r="AX413" t="s">
        <v>439</v>
      </c>
      <c r="AY413" t="s">
        <v>439</v>
      </c>
      <c r="AZ413">
        <v>0</v>
      </c>
      <c r="BA413">
        <v>0</v>
      </c>
      <c r="BB413">
        <f>1-AZ413/BA413</f>
        <v>0</v>
      </c>
      <c r="BC413">
        <v>0</v>
      </c>
      <c r="BD413" t="s">
        <v>439</v>
      </c>
      <c r="BE413" t="s">
        <v>439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439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$B$13*EG413+$C$13*EH413+$F$13*ES413*(1-EV413)</f>
        <v>0</v>
      </c>
      <c r="DI413">
        <f>DH413*DJ413</f>
        <v>0</v>
      </c>
      <c r="DJ413">
        <f>($B$13*$D$11+$C$13*$D$11+$F$13*((FF413+EX413)/MAX(FF413+EX413+FG413, 0.1)*$I$11+FG413/MAX(FF413+EX413+FG413, 0.1)*$J$11))/($B$13+$C$13+$F$13)</f>
        <v>0</v>
      </c>
      <c r="DK413">
        <f>($B$13*$K$11+$C$13*$K$11+$F$13*((FF413+EX413)/MAX(FF413+EX413+FG413, 0.1)*$P$11+FG413/MAX(FF413+EX413+FG413, 0.1)*$Q$11))/($B$13+$C$13+$F$13)</f>
        <v>0</v>
      </c>
      <c r="DL413">
        <v>1.65</v>
      </c>
      <c r="DM413">
        <v>0.5</v>
      </c>
      <c r="DN413" t="s">
        <v>440</v>
      </c>
      <c r="DO413">
        <v>2</v>
      </c>
      <c r="DP413" t="b">
        <v>1</v>
      </c>
      <c r="DQ413">
        <v>1758577641.062963</v>
      </c>
      <c r="DR413">
        <v>320.7708888888889</v>
      </c>
      <c r="DS413">
        <v>300.13</v>
      </c>
      <c r="DT413">
        <v>21.92426666666667</v>
      </c>
      <c r="DU413">
        <v>21.01685925925926</v>
      </c>
      <c r="DV413">
        <v>322.0298888888889</v>
      </c>
      <c r="DW413">
        <v>21.65041111111111</v>
      </c>
      <c r="DX413">
        <v>499.9942962962963</v>
      </c>
      <c r="DY413">
        <v>89.77259629629629</v>
      </c>
      <c r="DZ413">
        <v>0.06452694814814815</v>
      </c>
      <c r="EA413">
        <v>28.63107407407408</v>
      </c>
      <c r="EB413">
        <v>30.01664074074074</v>
      </c>
      <c r="EC413">
        <v>999.9000000000001</v>
      </c>
      <c r="ED413">
        <v>0</v>
      </c>
      <c r="EE413">
        <v>0</v>
      </c>
      <c r="EF413">
        <v>10004.65407407407</v>
      </c>
      <c r="EG413">
        <v>0</v>
      </c>
      <c r="EH413">
        <v>12.5695</v>
      </c>
      <c r="EI413">
        <v>20.64092222222222</v>
      </c>
      <c r="EJ413">
        <v>327.9612222222222</v>
      </c>
      <c r="EK413">
        <v>306.5731111111111</v>
      </c>
      <c r="EL413">
        <v>0.9074160370370371</v>
      </c>
      <c r="EM413">
        <v>300.13</v>
      </c>
      <c r="EN413">
        <v>21.01685925925926</v>
      </c>
      <c r="EO413">
        <v>1.968198518518518</v>
      </c>
      <c r="EP413">
        <v>1.886737777777778</v>
      </c>
      <c r="EQ413">
        <v>17.19079629629629</v>
      </c>
      <c r="ER413">
        <v>16.52455925925926</v>
      </c>
      <c r="ES413">
        <v>2000.001851851851</v>
      </c>
      <c r="ET413">
        <v>0.980006111111111</v>
      </c>
      <c r="EU413">
        <v>0.01999352592592593</v>
      </c>
      <c r="EV413">
        <v>0</v>
      </c>
      <c r="EW413">
        <v>267.6255185185186</v>
      </c>
      <c r="EX413">
        <v>5.00078</v>
      </c>
      <c r="EY413">
        <v>5385.535185185186</v>
      </c>
      <c r="EZ413">
        <v>16379.6925925926</v>
      </c>
      <c r="FA413">
        <v>39.25433333333334</v>
      </c>
      <c r="FB413">
        <v>40.03214814814815</v>
      </c>
      <c r="FC413">
        <v>39.44888888888889</v>
      </c>
      <c r="FD413">
        <v>39.81237037037037</v>
      </c>
      <c r="FE413">
        <v>40.54381481481482</v>
      </c>
      <c r="FF413">
        <v>1955.111851851852</v>
      </c>
      <c r="FG413">
        <v>39.89000000000001</v>
      </c>
      <c r="FH413">
        <v>0</v>
      </c>
      <c r="FI413">
        <v>1758577647</v>
      </c>
      <c r="FJ413">
        <v>0</v>
      </c>
      <c r="FK413">
        <v>267.617</v>
      </c>
      <c r="FL413">
        <v>-3.108444444464246</v>
      </c>
      <c r="FM413">
        <v>-73.54564089801322</v>
      </c>
      <c r="FN413">
        <v>5385.198846153847</v>
      </c>
      <c r="FO413">
        <v>15</v>
      </c>
      <c r="FP413">
        <v>0</v>
      </c>
      <c r="FQ413" t="s">
        <v>441</v>
      </c>
      <c r="FR413">
        <v>1746989605.5</v>
      </c>
      <c r="FS413">
        <v>1746989593.5</v>
      </c>
      <c r="FT413">
        <v>0</v>
      </c>
      <c r="FU413">
        <v>-0.274</v>
      </c>
      <c r="FV413">
        <v>-0.002</v>
      </c>
      <c r="FW413">
        <v>2.549</v>
      </c>
      <c r="FX413">
        <v>0.129</v>
      </c>
      <c r="FY413">
        <v>420</v>
      </c>
      <c r="FZ413">
        <v>17</v>
      </c>
      <c r="GA413">
        <v>0.02</v>
      </c>
      <c r="GB413">
        <v>0.04</v>
      </c>
      <c r="GC413">
        <v>20.498675</v>
      </c>
      <c r="GD413">
        <v>2.272419512195031</v>
      </c>
      <c r="GE413">
        <v>0.2264167272420481</v>
      </c>
      <c r="GF413">
        <v>0</v>
      </c>
      <c r="GG413">
        <v>267.8736764705882</v>
      </c>
      <c r="GH413">
        <v>-3.39310924477196</v>
      </c>
      <c r="GI413">
        <v>0.4142140481461976</v>
      </c>
      <c r="GJ413">
        <v>0</v>
      </c>
      <c r="GK413">
        <v>0.90746255</v>
      </c>
      <c r="GL413">
        <v>0.002456352720448318</v>
      </c>
      <c r="GM413">
        <v>0.001173262373682881</v>
      </c>
      <c r="GN413">
        <v>1</v>
      </c>
      <c r="GO413">
        <v>1</v>
      </c>
      <c r="GP413">
        <v>3</v>
      </c>
      <c r="GQ413" t="s">
        <v>451</v>
      </c>
      <c r="GR413">
        <v>3.10286</v>
      </c>
      <c r="GS413">
        <v>2.72249</v>
      </c>
      <c r="GT413">
        <v>0.06664779999999999</v>
      </c>
      <c r="GU413">
        <v>0.0626013</v>
      </c>
      <c r="GV413">
        <v>0.100497</v>
      </c>
      <c r="GW413">
        <v>0.09886590000000001</v>
      </c>
      <c r="GX413">
        <v>24390.2</v>
      </c>
      <c r="GY413">
        <v>22250.5</v>
      </c>
      <c r="GZ413">
        <v>26695.1</v>
      </c>
      <c r="HA413">
        <v>23957.4</v>
      </c>
      <c r="HB413">
        <v>38422.5</v>
      </c>
      <c r="HC413">
        <v>31903.7</v>
      </c>
      <c r="HD413">
        <v>46619.5</v>
      </c>
      <c r="HE413">
        <v>37893.6</v>
      </c>
      <c r="HF413">
        <v>1.87092</v>
      </c>
      <c r="HG413">
        <v>1.85818</v>
      </c>
      <c r="HH413">
        <v>0.109296</v>
      </c>
      <c r="HI413">
        <v>0</v>
      </c>
      <c r="HJ413">
        <v>28.2226</v>
      </c>
      <c r="HK413">
        <v>999.9</v>
      </c>
      <c r="HL413">
        <v>47.8</v>
      </c>
      <c r="HM413">
        <v>31.8</v>
      </c>
      <c r="HN413">
        <v>25.1377</v>
      </c>
      <c r="HO413">
        <v>60.8659</v>
      </c>
      <c r="HP413">
        <v>22.3237</v>
      </c>
      <c r="HQ413">
        <v>1</v>
      </c>
      <c r="HR413">
        <v>0.107129</v>
      </c>
      <c r="HS413">
        <v>0.263483</v>
      </c>
      <c r="HT413">
        <v>20.2799</v>
      </c>
      <c r="HU413">
        <v>5.21055</v>
      </c>
      <c r="HV413">
        <v>11.9798</v>
      </c>
      <c r="HW413">
        <v>4.96345</v>
      </c>
      <c r="HX413">
        <v>3.27443</v>
      </c>
      <c r="HY413">
        <v>9999</v>
      </c>
      <c r="HZ413">
        <v>9999</v>
      </c>
      <c r="IA413">
        <v>9999</v>
      </c>
      <c r="IB413">
        <v>999.9</v>
      </c>
      <c r="IC413">
        <v>1.86391</v>
      </c>
      <c r="ID413">
        <v>1.86008</v>
      </c>
      <c r="IE413">
        <v>1.85845</v>
      </c>
      <c r="IF413">
        <v>1.85974</v>
      </c>
      <c r="IG413">
        <v>1.85989</v>
      </c>
      <c r="IH413">
        <v>1.85838</v>
      </c>
      <c r="II413">
        <v>1.85745</v>
      </c>
      <c r="IJ413">
        <v>1.85242</v>
      </c>
      <c r="IK413">
        <v>0</v>
      </c>
      <c r="IL413">
        <v>0</v>
      </c>
      <c r="IM413">
        <v>0</v>
      </c>
      <c r="IN413">
        <v>0</v>
      </c>
      <c r="IO413" t="s">
        <v>443</v>
      </c>
      <c r="IP413" t="s">
        <v>444</v>
      </c>
      <c r="IQ413" t="s">
        <v>445</v>
      </c>
      <c r="IR413" t="s">
        <v>445</v>
      </c>
      <c r="IS413" t="s">
        <v>445</v>
      </c>
      <c r="IT413" t="s">
        <v>445</v>
      </c>
      <c r="IU413">
        <v>0</v>
      </c>
      <c r="IV413">
        <v>100</v>
      </c>
      <c r="IW413">
        <v>100</v>
      </c>
      <c r="IX413">
        <v>-1.255</v>
      </c>
      <c r="IY413">
        <v>0.2738</v>
      </c>
      <c r="IZ413">
        <v>-1.088691465271074</v>
      </c>
      <c r="JA413">
        <v>-0.0009653133281458612</v>
      </c>
      <c r="JB413">
        <v>1.467522864134924E-06</v>
      </c>
      <c r="JC413">
        <v>-3.533429210606989E-10</v>
      </c>
      <c r="JD413">
        <v>0.001055554131792665</v>
      </c>
      <c r="JE413">
        <v>0.003653998214210923</v>
      </c>
      <c r="JF413">
        <v>0.0003927652080039181</v>
      </c>
      <c r="JG413">
        <v>9.453655735445027E-07</v>
      </c>
      <c r="JH413">
        <v>2</v>
      </c>
      <c r="JI413">
        <v>1975</v>
      </c>
      <c r="JJ413">
        <v>1</v>
      </c>
      <c r="JK413">
        <v>27</v>
      </c>
      <c r="JL413">
        <v>193134.1</v>
      </c>
      <c r="JM413">
        <v>193134.3</v>
      </c>
      <c r="JN413">
        <v>0.793457</v>
      </c>
      <c r="JO413">
        <v>2.62939</v>
      </c>
      <c r="JP413">
        <v>1.49658</v>
      </c>
      <c r="JQ413">
        <v>2.34985</v>
      </c>
      <c r="JR413">
        <v>1.54907</v>
      </c>
      <c r="JS413">
        <v>2.41699</v>
      </c>
      <c r="JT413">
        <v>36.2929</v>
      </c>
      <c r="JU413">
        <v>24.1751</v>
      </c>
      <c r="JV413">
        <v>18</v>
      </c>
      <c r="JW413">
        <v>480.822</v>
      </c>
      <c r="JX413">
        <v>487.022</v>
      </c>
      <c r="JY413">
        <v>27.2181</v>
      </c>
      <c r="JZ413">
        <v>28.619</v>
      </c>
      <c r="KA413">
        <v>30.0006</v>
      </c>
      <c r="KB413">
        <v>28.7768</v>
      </c>
      <c r="KC413">
        <v>28.7604</v>
      </c>
      <c r="KD413">
        <v>15.9144</v>
      </c>
      <c r="KE413">
        <v>19.3765</v>
      </c>
      <c r="KF413">
        <v>74.5061</v>
      </c>
      <c r="KG413">
        <v>27.2094</v>
      </c>
      <c r="KH413">
        <v>252.206</v>
      </c>
      <c r="KI413">
        <v>20.9663</v>
      </c>
      <c r="KJ413">
        <v>101.927</v>
      </c>
      <c r="KK413">
        <v>91.3942</v>
      </c>
    </row>
    <row r="414" spans="1:297">
      <c r="A414">
        <v>396</v>
      </c>
      <c r="B414">
        <v>1758577653.6</v>
      </c>
      <c r="C414">
        <v>12876</v>
      </c>
      <c r="D414" t="s">
        <v>1241</v>
      </c>
      <c r="E414" t="s">
        <v>1242</v>
      </c>
      <c r="F414">
        <v>5</v>
      </c>
      <c r="G414" t="s">
        <v>1220</v>
      </c>
      <c r="H414" t="s">
        <v>438</v>
      </c>
      <c r="I414">
        <v>1758577646.081481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(EA414+(U414+2*0.95*5.67E-8*(((EA414+$B$9)+273)^4-(EA414+273)^4)-44100*J414)/(1.84*29.3*R414+8*0.95*5.67E-8*(EA414+273)^3))</f>
        <v>0</v>
      </c>
      <c r="W414">
        <f>($C$9*EB414+$D$9*EC414+$E$9*V414)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2*0.95*5.67E-8*(((EA414+$B$9)+273)^4-(W414+273)^4)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274.4506276077457</v>
      </c>
      <c r="AK414">
        <v>287.4314909090909</v>
      </c>
      <c r="AL414">
        <v>-3.359344259421153</v>
      </c>
      <c r="AM414">
        <v>64.87128383266207</v>
      </c>
      <c r="AN414">
        <f>(AP414 - AO414 + DY414*1E3/(8.314*(EA414+273.15)) * AR414/DX414 * AQ414) * DX414/(100*DL414) * 1000/(1000 - AP414)</f>
        <v>0</v>
      </c>
      <c r="AO414">
        <v>21.01384614059813</v>
      </c>
      <c r="AP414">
        <v>21.92367212121213</v>
      </c>
      <c r="AQ414">
        <v>-4.439515800333939E-06</v>
      </c>
      <c r="AR414">
        <v>105.5247475425242</v>
      </c>
      <c r="AS414">
        <v>0</v>
      </c>
      <c r="AT414">
        <v>0</v>
      </c>
      <c r="AU414">
        <f>IF(AS414*$H$15&gt;=AW414,1.0,(AW414/(AW414-AS414*$H$15)))</f>
        <v>0</v>
      </c>
      <c r="AV414">
        <f>(AU414-1)*100</f>
        <v>0</v>
      </c>
      <c r="AW414">
        <f>MAX(0,($B$15+$C$15*EF414)/(1+$D$15*EF414)*DY414/(EA414+273)*$E$15)</f>
        <v>0</v>
      </c>
      <c r="AX414" t="s">
        <v>439</v>
      </c>
      <c r="AY414" t="s">
        <v>439</v>
      </c>
      <c r="AZ414">
        <v>0</v>
      </c>
      <c r="BA414">
        <v>0</v>
      </c>
      <c r="BB414">
        <f>1-AZ414/BA414</f>
        <v>0</v>
      </c>
      <c r="BC414">
        <v>0</v>
      </c>
      <c r="BD414" t="s">
        <v>439</v>
      </c>
      <c r="BE414" t="s">
        <v>439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439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$B$13*EG414+$C$13*EH414+$F$13*ES414*(1-EV414)</f>
        <v>0</v>
      </c>
      <c r="DI414">
        <f>DH414*DJ414</f>
        <v>0</v>
      </c>
      <c r="DJ414">
        <f>($B$13*$D$11+$C$13*$D$11+$F$13*((FF414+EX414)/MAX(FF414+EX414+FG414, 0.1)*$I$11+FG414/MAX(FF414+EX414+FG414, 0.1)*$J$11))/($B$13+$C$13+$F$13)</f>
        <v>0</v>
      </c>
      <c r="DK414">
        <f>($B$13*$K$11+$C$13*$K$11+$F$13*((FF414+EX414)/MAX(FF414+EX414+FG414, 0.1)*$P$11+FG414/MAX(FF414+EX414+FG414, 0.1)*$Q$11))/($B$13+$C$13+$F$13)</f>
        <v>0</v>
      </c>
      <c r="DL414">
        <v>1.65</v>
      </c>
      <c r="DM414">
        <v>0.5</v>
      </c>
      <c r="DN414" t="s">
        <v>440</v>
      </c>
      <c r="DO414">
        <v>2</v>
      </c>
      <c r="DP414" t="b">
        <v>1</v>
      </c>
      <c r="DQ414">
        <v>1758577646.081481</v>
      </c>
      <c r="DR414">
        <v>304.2495185185185</v>
      </c>
      <c r="DS414">
        <v>283.5045555555556</v>
      </c>
      <c r="DT414">
        <v>21.92445925925926</v>
      </c>
      <c r="DU414">
        <v>21.01563333333333</v>
      </c>
      <c r="DV414">
        <v>305.5059999999999</v>
      </c>
      <c r="DW414">
        <v>21.6506</v>
      </c>
      <c r="DX414">
        <v>500.0041851851852</v>
      </c>
      <c r="DY414">
        <v>89.77262962962962</v>
      </c>
      <c r="DZ414">
        <v>0.06443676296296295</v>
      </c>
      <c r="EA414">
        <v>28.63192222222223</v>
      </c>
      <c r="EB414">
        <v>30.00890370370371</v>
      </c>
      <c r="EC414">
        <v>999.9000000000001</v>
      </c>
      <c r="ED414">
        <v>0</v>
      </c>
      <c r="EE414">
        <v>0</v>
      </c>
      <c r="EF414">
        <v>10010.88074074074</v>
      </c>
      <c r="EG414">
        <v>0</v>
      </c>
      <c r="EH414">
        <v>12.51294074074074</v>
      </c>
      <c r="EI414">
        <v>20.74497407407408</v>
      </c>
      <c r="EJ414">
        <v>311.0696296296297</v>
      </c>
      <c r="EK414">
        <v>289.5904444444445</v>
      </c>
      <c r="EL414">
        <v>0.908829962962963</v>
      </c>
      <c r="EM414">
        <v>283.5045555555556</v>
      </c>
      <c r="EN414">
        <v>21.01563333333333</v>
      </c>
      <c r="EO414">
        <v>1.968215925925926</v>
      </c>
      <c r="EP414">
        <v>1.886628148148148</v>
      </c>
      <c r="EQ414">
        <v>17.19094444444444</v>
      </c>
      <c r="ER414">
        <v>16.52365185185185</v>
      </c>
      <c r="ES414">
        <v>2000.01962962963</v>
      </c>
      <c r="ET414">
        <v>0.9800063333333334</v>
      </c>
      <c r="EU414">
        <v>0.01999328888888889</v>
      </c>
      <c r="EV414">
        <v>0</v>
      </c>
      <c r="EW414">
        <v>267.2949259259259</v>
      </c>
      <c r="EX414">
        <v>5.00078</v>
      </c>
      <c r="EY414">
        <v>5378.762592592592</v>
      </c>
      <c r="EZ414">
        <v>16379.84814814815</v>
      </c>
      <c r="FA414">
        <v>39.259</v>
      </c>
      <c r="FB414">
        <v>40.03903703703703</v>
      </c>
      <c r="FC414">
        <v>39.64792592592593</v>
      </c>
      <c r="FD414">
        <v>39.81007407407407</v>
      </c>
      <c r="FE414">
        <v>40.54611111111111</v>
      </c>
      <c r="FF414">
        <v>1955.12962962963</v>
      </c>
      <c r="FG414">
        <v>39.89000000000001</v>
      </c>
      <c r="FH414">
        <v>0</v>
      </c>
      <c r="FI414">
        <v>1758577651.8</v>
      </c>
      <c r="FJ414">
        <v>0</v>
      </c>
      <c r="FK414">
        <v>267.3065384615384</v>
      </c>
      <c r="FL414">
        <v>-4.754256424657446</v>
      </c>
      <c r="FM414">
        <v>-91.76341884912281</v>
      </c>
      <c r="FN414">
        <v>5378.613846153846</v>
      </c>
      <c r="FO414">
        <v>15</v>
      </c>
      <c r="FP414">
        <v>0</v>
      </c>
      <c r="FQ414" t="s">
        <v>441</v>
      </c>
      <c r="FR414">
        <v>1746989605.5</v>
      </c>
      <c r="FS414">
        <v>1746989593.5</v>
      </c>
      <c r="FT414">
        <v>0</v>
      </c>
      <c r="FU414">
        <v>-0.274</v>
      </c>
      <c r="FV414">
        <v>-0.002</v>
      </c>
      <c r="FW414">
        <v>2.549</v>
      </c>
      <c r="FX414">
        <v>0.129</v>
      </c>
      <c r="FY414">
        <v>420</v>
      </c>
      <c r="FZ414">
        <v>17</v>
      </c>
      <c r="GA414">
        <v>0.02</v>
      </c>
      <c r="GB414">
        <v>0.04</v>
      </c>
      <c r="GC414">
        <v>20.66031951219512</v>
      </c>
      <c r="GD414">
        <v>1.361554703832772</v>
      </c>
      <c r="GE414">
        <v>0.1404980621678919</v>
      </c>
      <c r="GF414">
        <v>0</v>
      </c>
      <c r="GG414">
        <v>267.5005</v>
      </c>
      <c r="GH414">
        <v>-3.91066463242311</v>
      </c>
      <c r="GI414">
        <v>0.4546506900907501</v>
      </c>
      <c r="GJ414">
        <v>0</v>
      </c>
      <c r="GK414">
        <v>0.9079889024390244</v>
      </c>
      <c r="GL414">
        <v>0.01382575609756184</v>
      </c>
      <c r="GM414">
        <v>0.001677840391910309</v>
      </c>
      <c r="GN414">
        <v>1</v>
      </c>
      <c r="GO414">
        <v>1</v>
      </c>
      <c r="GP414">
        <v>3</v>
      </c>
      <c r="GQ414" t="s">
        <v>451</v>
      </c>
      <c r="GR414">
        <v>3.10266</v>
      </c>
      <c r="GS414">
        <v>2.72209</v>
      </c>
      <c r="GT414">
        <v>0.0636277</v>
      </c>
      <c r="GU414">
        <v>0.0594832</v>
      </c>
      <c r="GV414">
        <v>0.100495</v>
      </c>
      <c r="GW414">
        <v>0.0988614</v>
      </c>
      <c r="GX414">
        <v>24469.1</v>
      </c>
      <c r="GY414">
        <v>22324.3</v>
      </c>
      <c r="GZ414">
        <v>26695.1</v>
      </c>
      <c r="HA414">
        <v>23957.2</v>
      </c>
      <c r="HB414">
        <v>38422.2</v>
      </c>
      <c r="HC414">
        <v>31903.5</v>
      </c>
      <c r="HD414">
        <v>46619.5</v>
      </c>
      <c r="HE414">
        <v>37893.6</v>
      </c>
      <c r="HF414">
        <v>1.8708</v>
      </c>
      <c r="HG414">
        <v>1.85812</v>
      </c>
      <c r="HH414">
        <v>0.109211</v>
      </c>
      <c r="HI414">
        <v>0</v>
      </c>
      <c r="HJ414">
        <v>28.2274</v>
      </c>
      <c r="HK414">
        <v>999.9</v>
      </c>
      <c r="HL414">
        <v>47.8</v>
      </c>
      <c r="HM414">
        <v>31.8</v>
      </c>
      <c r="HN414">
        <v>25.1388</v>
      </c>
      <c r="HO414">
        <v>60.6659</v>
      </c>
      <c r="HP414">
        <v>22.5481</v>
      </c>
      <c r="HQ414">
        <v>1</v>
      </c>
      <c r="HR414">
        <v>0.107261</v>
      </c>
      <c r="HS414">
        <v>0.236658</v>
      </c>
      <c r="HT414">
        <v>20.2799</v>
      </c>
      <c r="HU414">
        <v>5.21055</v>
      </c>
      <c r="HV414">
        <v>11.9797</v>
      </c>
      <c r="HW414">
        <v>4.96325</v>
      </c>
      <c r="HX414">
        <v>3.27435</v>
      </c>
      <c r="HY414">
        <v>9999</v>
      </c>
      <c r="HZ414">
        <v>9999</v>
      </c>
      <c r="IA414">
        <v>9999</v>
      </c>
      <c r="IB414">
        <v>999.9</v>
      </c>
      <c r="IC414">
        <v>1.86389</v>
      </c>
      <c r="ID414">
        <v>1.86006</v>
      </c>
      <c r="IE414">
        <v>1.85842</v>
      </c>
      <c r="IF414">
        <v>1.85974</v>
      </c>
      <c r="IG414">
        <v>1.85989</v>
      </c>
      <c r="IH414">
        <v>1.85837</v>
      </c>
      <c r="II414">
        <v>1.85745</v>
      </c>
      <c r="IJ414">
        <v>1.8524</v>
      </c>
      <c r="IK414">
        <v>0</v>
      </c>
      <c r="IL414">
        <v>0</v>
      </c>
      <c r="IM414">
        <v>0</v>
      </c>
      <c r="IN414">
        <v>0</v>
      </c>
      <c r="IO414" t="s">
        <v>443</v>
      </c>
      <c r="IP414" t="s">
        <v>444</v>
      </c>
      <c r="IQ414" t="s">
        <v>445</v>
      </c>
      <c r="IR414" t="s">
        <v>445</v>
      </c>
      <c r="IS414" t="s">
        <v>445</v>
      </c>
      <c r="IT414" t="s">
        <v>445</v>
      </c>
      <c r="IU414">
        <v>0</v>
      </c>
      <c r="IV414">
        <v>100</v>
      </c>
      <c r="IW414">
        <v>100</v>
      </c>
      <c r="IX414">
        <v>-1.252</v>
      </c>
      <c r="IY414">
        <v>0.2739</v>
      </c>
      <c r="IZ414">
        <v>-1.088691465271074</v>
      </c>
      <c r="JA414">
        <v>-0.0009653133281458612</v>
      </c>
      <c r="JB414">
        <v>1.467522864134924E-06</v>
      </c>
      <c r="JC414">
        <v>-3.533429210606989E-10</v>
      </c>
      <c r="JD414">
        <v>0.001055554131792665</v>
      </c>
      <c r="JE414">
        <v>0.003653998214210923</v>
      </c>
      <c r="JF414">
        <v>0.0003927652080039181</v>
      </c>
      <c r="JG414">
        <v>9.453655735445027E-07</v>
      </c>
      <c r="JH414">
        <v>2</v>
      </c>
      <c r="JI414">
        <v>1975</v>
      </c>
      <c r="JJ414">
        <v>1</v>
      </c>
      <c r="JK414">
        <v>27</v>
      </c>
      <c r="JL414">
        <v>193134.1</v>
      </c>
      <c r="JM414">
        <v>193134.3</v>
      </c>
      <c r="JN414">
        <v>0.756836</v>
      </c>
      <c r="JO414">
        <v>2.63794</v>
      </c>
      <c r="JP414">
        <v>1.49658</v>
      </c>
      <c r="JQ414">
        <v>2.34985</v>
      </c>
      <c r="JR414">
        <v>1.54907</v>
      </c>
      <c r="JS414">
        <v>2.45605</v>
      </c>
      <c r="JT414">
        <v>36.2929</v>
      </c>
      <c r="JU414">
        <v>24.1751</v>
      </c>
      <c r="JV414">
        <v>18</v>
      </c>
      <c r="JW414">
        <v>480.781</v>
      </c>
      <c r="JX414">
        <v>487.025</v>
      </c>
      <c r="JY414">
        <v>27.2052</v>
      </c>
      <c r="JZ414">
        <v>28.6239</v>
      </c>
      <c r="KA414">
        <v>30.0004</v>
      </c>
      <c r="KB414">
        <v>28.781</v>
      </c>
      <c r="KC414">
        <v>28.7646</v>
      </c>
      <c r="KD414">
        <v>15.1075</v>
      </c>
      <c r="KE414">
        <v>19.3765</v>
      </c>
      <c r="KF414">
        <v>74.5061</v>
      </c>
      <c r="KG414">
        <v>27.2058</v>
      </c>
      <c r="KH414">
        <v>232.163</v>
      </c>
      <c r="KI414">
        <v>20.9663</v>
      </c>
      <c r="KJ414">
        <v>101.927</v>
      </c>
      <c r="KK414">
        <v>91.3939</v>
      </c>
    </row>
    <row r="415" spans="1:297">
      <c r="A415">
        <v>397</v>
      </c>
      <c r="B415">
        <v>1758577658.6</v>
      </c>
      <c r="C415">
        <v>12881</v>
      </c>
      <c r="D415" t="s">
        <v>1243</v>
      </c>
      <c r="E415" t="s">
        <v>1244</v>
      </c>
      <c r="F415">
        <v>5</v>
      </c>
      <c r="G415" t="s">
        <v>1220</v>
      </c>
      <c r="H415" t="s">
        <v>438</v>
      </c>
      <c r="I415">
        <v>1758577651.1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(EA415+(U415+2*0.95*5.67E-8*(((EA415+$B$9)+273)^4-(EA415+273)^4)-44100*J415)/(1.84*29.3*R415+8*0.95*5.67E-8*(EA415+273)^3))</f>
        <v>0</v>
      </c>
      <c r="W415">
        <f>($C$9*EB415+$D$9*EC415+$E$9*V415)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2*0.95*5.67E-8*(((EA415+$B$9)+273)^4-(W415+273)^4)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257.4380401432898</v>
      </c>
      <c r="AK415">
        <v>270.5415696969696</v>
      </c>
      <c r="AL415">
        <v>-3.38371556229986</v>
      </c>
      <c r="AM415">
        <v>64.87128383266207</v>
      </c>
      <c r="AN415">
        <f>(AP415 - AO415 + DY415*1E3/(8.314*(EA415+273.15)) * AR415/DX415 * AQ415) * DX415/(100*DL415) * 1000/(1000 - AP415)</f>
        <v>0</v>
      </c>
      <c r="AO415">
        <v>21.01514741903994</v>
      </c>
      <c r="AP415">
        <v>21.92309454545455</v>
      </c>
      <c r="AQ415">
        <v>-2.335154894091394E-06</v>
      </c>
      <c r="AR415">
        <v>105.5247475425242</v>
      </c>
      <c r="AS415">
        <v>0</v>
      </c>
      <c r="AT415">
        <v>0</v>
      </c>
      <c r="AU415">
        <f>IF(AS415*$H$15&gt;=AW415,1.0,(AW415/(AW415-AS415*$H$15)))</f>
        <v>0</v>
      </c>
      <c r="AV415">
        <f>(AU415-1)*100</f>
        <v>0</v>
      </c>
      <c r="AW415">
        <f>MAX(0,($B$15+$C$15*EF415)/(1+$D$15*EF415)*DY415/(EA415+273)*$E$15)</f>
        <v>0</v>
      </c>
      <c r="AX415" t="s">
        <v>439</v>
      </c>
      <c r="AY415" t="s">
        <v>439</v>
      </c>
      <c r="AZ415">
        <v>0</v>
      </c>
      <c r="BA415">
        <v>0</v>
      </c>
      <c r="BB415">
        <f>1-AZ415/BA415</f>
        <v>0</v>
      </c>
      <c r="BC415">
        <v>0</v>
      </c>
      <c r="BD415" t="s">
        <v>439</v>
      </c>
      <c r="BE415" t="s">
        <v>439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439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$B$13*EG415+$C$13*EH415+$F$13*ES415*(1-EV415)</f>
        <v>0</v>
      </c>
      <c r="DI415">
        <f>DH415*DJ415</f>
        <v>0</v>
      </c>
      <c r="DJ415">
        <f>($B$13*$D$11+$C$13*$D$11+$F$13*((FF415+EX415)/MAX(FF415+EX415+FG415, 0.1)*$I$11+FG415/MAX(FF415+EX415+FG415, 0.1)*$J$11))/($B$13+$C$13+$F$13)</f>
        <v>0</v>
      </c>
      <c r="DK415">
        <f>($B$13*$K$11+$C$13*$K$11+$F$13*((FF415+EX415)/MAX(FF415+EX415+FG415, 0.1)*$P$11+FG415/MAX(FF415+EX415+FG415, 0.1)*$Q$11))/($B$13+$C$13+$F$13)</f>
        <v>0</v>
      </c>
      <c r="DL415">
        <v>1.65</v>
      </c>
      <c r="DM415">
        <v>0.5</v>
      </c>
      <c r="DN415" t="s">
        <v>440</v>
      </c>
      <c r="DO415">
        <v>2</v>
      </c>
      <c r="DP415" t="b">
        <v>1</v>
      </c>
      <c r="DQ415">
        <v>1758577651.1</v>
      </c>
      <c r="DR415">
        <v>287.7187777777778</v>
      </c>
      <c r="DS415">
        <v>266.8563703703704</v>
      </c>
      <c r="DT415">
        <v>21.92396296296296</v>
      </c>
      <c r="DU415">
        <v>21.01506666666667</v>
      </c>
      <c r="DV415">
        <v>288.9721851851852</v>
      </c>
      <c r="DW415">
        <v>21.65011111111111</v>
      </c>
      <c r="DX415">
        <v>500.021037037037</v>
      </c>
      <c r="DY415">
        <v>89.77329999999999</v>
      </c>
      <c r="DZ415">
        <v>0.06424092592592592</v>
      </c>
      <c r="EA415">
        <v>28.63274444444444</v>
      </c>
      <c r="EB415">
        <v>30.00938518518519</v>
      </c>
      <c r="EC415">
        <v>999.9000000000001</v>
      </c>
      <c r="ED415">
        <v>0</v>
      </c>
      <c r="EE415">
        <v>0</v>
      </c>
      <c r="EF415">
        <v>10018.77888888889</v>
      </c>
      <c r="EG415">
        <v>0</v>
      </c>
      <c r="EH415">
        <v>12.51552962962963</v>
      </c>
      <c r="EI415">
        <v>20.86247407407407</v>
      </c>
      <c r="EJ415">
        <v>294.1681851851852</v>
      </c>
      <c r="EK415">
        <v>272.5847407407407</v>
      </c>
      <c r="EL415">
        <v>0.9089020370370371</v>
      </c>
      <c r="EM415">
        <v>266.8563703703704</v>
      </c>
      <c r="EN415">
        <v>21.01506666666667</v>
      </c>
      <c r="EO415">
        <v>1.968185925925926</v>
      </c>
      <c r="EP415">
        <v>1.886590740740741</v>
      </c>
      <c r="EQ415">
        <v>17.1907</v>
      </c>
      <c r="ER415">
        <v>16.52333333333333</v>
      </c>
      <c r="ES415">
        <v>2000.017037037037</v>
      </c>
      <c r="ET415">
        <v>0.9800063703703704</v>
      </c>
      <c r="EU415">
        <v>0.01999328148148148</v>
      </c>
      <c r="EV415">
        <v>0</v>
      </c>
      <c r="EW415">
        <v>266.7648148148148</v>
      </c>
      <c r="EX415">
        <v>5.00078</v>
      </c>
      <c r="EY415">
        <v>5369.941851851852</v>
      </c>
      <c r="EZ415">
        <v>16379.82222222222</v>
      </c>
      <c r="FA415">
        <v>39.27988888888889</v>
      </c>
      <c r="FB415">
        <v>40.04822222222222</v>
      </c>
      <c r="FC415">
        <v>39.76833333333333</v>
      </c>
      <c r="FD415">
        <v>39.82622222222222</v>
      </c>
      <c r="FE415">
        <v>40.54381481481482</v>
      </c>
      <c r="FF415">
        <v>1955.127037037037</v>
      </c>
      <c r="FG415">
        <v>39.89000000000001</v>
      </c>
      <c r="FH415">
        <v>0</v>
      </c>
      <c r="FI415">
        <v>1758577656.6</v>
      </c>
      <c r="FJ415">
        <v>0</v>
      </c>
      <c r="FK415">
        <v>266.8251153846153</v>
      </c>
      <c r="FL415">
        <v>-6.345948714807419</v>
      </c>
      <c r="FM415">
        <v>-116.9264957154234</v>
      </c>
      <c r="FN415">
        <v>5370.15923076923</v>
      </c>
      <c r="FO415">
        <v>15</v>
      </c>
      <c r="FP415">
        <v>0</v>
      </c>
      <c r="FQ415" t="s">
        <v>441</v>
      </c>
      <c r="FR415">
        <v>1746989605.5</v>
      </c>
      <c r="FS415">
        <v>1746989593.5</v>
      </c>
      <c r="FT415">
        <v>0</v>
      </c>
      <c r="FU415">
        <v>-0.274</v>
      </c>
      <c r="FV415">
        <v>-0.002</v>
      </c>
      <c r="FW415">
        <v>2.549</v>
      </c>
      <c r="FX415">
        <v>0.129</v>
      </c>
      <c r="FY415">
        <v>420</v>
      </c>
      <c r="FZ415">
        <v>17</v>
      </c>
      <c r="GA415">
        <v>0.02</v>
      </c>
      <c r="GB415">
        <v>0.04</v>
      </c>
      <c r="GC415">
        <v>20.8049125</v>
      </c>
      <c r="GD415">
        <v>1.281348968105027</v>
      </c>
      <c r="GE415">
        <v>0.1335917029375328</v>
      </c>
      <c r="GF415">
        <v>0</v>
      </c>
      <c r="GG415">
        <v>267.0904705882352</v>
      </c>
      <c r="GH415">
        <v>-5.592360584924726</v>
      </c>
      <c r="GI415">
        <v>0.608220221112589</v>
      </c>
      <c r="GJ415">
        <v>0</v>
      </c>
      <c r="GK415">
        <v>0.9087829249999999</v>
      </c>
      <c r="GL415">
        <v>0.004237181988743873</v>
      </c>
      <c r="GM415">
        <v>0.001081439373878625</v>
      </c>
      <c r="GN415">
        <v>1</v>
      </c>
      <c r="GO415">
        <v>1</v>
      </c>
      <c r="GP415">
        <v>3</v>
      </c>
      <c r="GQ415" t="s">
        <v>451</v>
      </c>
      <c r="GR415">
        <v>3.10267</v>
      </c>
      <c r="GS415">
        <v>2.72249</v>
      </c>
      <c r="GT415">
        <v>0.060522</v>
      </c>
      <c r="GU415">
        <v>0.0562448</v>
      </c>
      <c r="GV415">
        <v>0.100496</v>
      </c>
      <c r="GW415">
        <v>0.0988641</v>
      </c>
      <c r="GX415">
        <v>24549.8</v>
      </c>
      <c r="GY415">
        <v>22400.9</v>
      </c>
      <c r="GZ415">
        <v>26694.7</v>
      </c>
      <c r="HA415">
        <v>23957</v>
      </c>
      <c r="HB415">
        <v>38421.4</v>
      </c>
      <c r="HC415">
        <v>31902.9</v>
      </c>
      <c r="HD415">
        <v>46618.9</v>
      </c>
      <c r="HE415">
        <v>37893.4</v>
      </c>
      <c r="HF415">
        <v>1.87033</v>
      </c>
      <c r="HG415">
        <v>1.85825</v>
      </c>
      <c r="HH415">
        <v>0.110071</v>
      </c>
      <c r="HI415">
        <v>0</v>
      </c>
      <c r="HJ415">
        <v>28.2316</v>
      </c>
      <c r="HK415">
        <v>999.9</v>
      </c>
      <c r="HL415">
        <v>47.8</v>
      </c>
      <c r="HM415">
        <v>31.8</v>
      </c>
      <c r="HN415">
        <v>25.139</v>
      </c>
      <c r="HO415">
        <v>60.5859</v>
      </c>
      <c r="HP415">
        <v>22.3317</v>
      </c>
      <c r="HQ415">
        <v>1</v>
      </c>
      <c r="HR415">
        <v>0.107731</v>
      </c>
      <c r="HS415">
        <v>0.241904</v>
      </c>
      <c r="HT415">
        <v>20.2801</v>
      </c>
      <c r="HU415">
        <v>5.21055</v>
      </c>
      <c r="HV415">
        <v>11.98</v>
      </c>
      <c r="HW415">
        <v>4.96335</v>
      </c>
      <c r="HX415">
        <v>3.27433</v>
      </c>
      <c r="HY415">
        <v>9999</v>
      </c>
      <c r="HZ415">
        <v>9999</v>
      </c>
      <c r="IA415">
        <v>9999</v>
      </c>
      <c r="IB415">
        <v>999.9</v>
      </c>
      <c r="IC415">
        <v>1.86395</v>
      </c>
      <c r="ID415">
        <v>1.86008</v>
      </c>
      <c r="IE415">
        <v>1.85843</v>
      </c>
      <c r="IF415">
        <v>1.85974</v>
      </c>
      <c r="IG415">
        <v>1.85989</v>
      </c>
      <c r="IH415">
        <v>1.85838</v>
      </c>
      <c r="II415">
        <v>1.85745</v>
      </c>
      <c r="IJ415">
        <v>1.85241</v>
      </c>
      <c r="IK415">
        <v>0</v>
      </c>
      <c r="IL415">
        <v>0</v>
      </c>
      <c r="IM415">
        <v>0</v>
      </c>
      <c r="IN415">
        <v>0</v>
      </c>
      <c r="IO415" t="s">
        <v>443</v>
      </c>
      <c r="IP415" t="s">
        <v>444</v>
      </c>
      <c r="IQ415" t="s">
        <v>445</v>
      </c>
      <c r="IR415" t="s">
        <v>445</v>
      </c>
      <c r="IS415" t="s">
        <v>445</v>
      </c>
      <c r="IT415" t="s">
        <v>445</v>
      </c>
      <c r="IU415">
        <v>0</v>
      </c>
      <c r="IV415">
        <v>100</v>
      </c>
      <c r="IW415">
        <v>100</v>
      </c>
      <c r="IX415">
        <v>-1.247</v>
      </c>
      <c r="IY415">
        <v>0.2739</v>
      </c>
      <c r="IZ415">
        <v>-1.088691465271074</v>
      </c>
      <c r="JA415">
        <v>-0.0009653133281458612</v>
      </c>
      <c r="JB415">
        <v>1.467522864134924E-06</v>
      </c>
      <c r="JC415">
        <v>-3.533429210606989E-10</v>
      </c>
      <c r="JD415">
        <v>0.001055554131792665</v>
      </c>
      <c r="JE415">
        <v>0.003653998214210923</v>
      </c>
      <c r="JF415">
        <v>0.0003927652080039181</v>
      </c>
      <c r="JG415">
        <v>9.453655735445027E-07</v>
      </c>
      <c r="JH415">
        <v>2</v>
      </c>
      <c r="JI415">
        <v>1975</v>
      </c>
      <c r="JJ415">
        <v>1</v>
      </c>
      <c r="JK415">
        <v>27</v>
      </c>
      <c r="JL415">
        <v>193134.2</v>
      </c>
      <c r="JM415">
        <v>193134.4</v>
      </c>
      <c r="JN415">
        <v>0.715332</v>
      </c>
      <c r="JO415">
        <v>2.63428</v>
      </c>
      <c r="JP415">
        <v>1.49658</v>
      </c>
      <c r="JQ415">
        <v>2.35107</v>
      </c>
      <c r="JR415">
        <v>1.54907</v>
      </c>
      <c r="JS415">
        <v>2.40112</v>
      </c>
      <c r="JT415">
        <v>36.2929</v>
      </c>
      <c r="JU415">
        <v>24.1751</v>
      </c>
      <c r="JV415">
        <v>18</v>
      </c>
      <c r="JW415">
        <v>480.537</v>
      </c>
      <c r="JX415">
        <v>487.142</v>
      </c>
      <c r="JY415">
        <v>27.2002</v>
      </c>
      <c r="JZ415">
        <v>28.6294</v>
      </c>
      <c r="KA415">
        <v>30.0005</v>
      </c>
      <c r="KB415">
        <v>28.7851</v>
      </c>
      <c r="KC415">
        <v>28.7689</v>
      </c>
      <c r="KD415">
        <v>14.3578</v>
      </c>
      <c r="KE415">
        <v>19.3765</v>
      </c>
      <c r="KF415">
        <v>74.5061</v>
      </c>
      <c r="KG415">
        <v>27.1956</v>
      </c>
      <c r="KH415">
        <v>218.807</v>
      </c>
      <c r="KI415">
        <v>20.9663</v>
      </c>
      <c r="KJ415">
        <v>101.925</v>
      </c>
      <c r="KK415">
        <v>91.39319999999999</v>
      </c>
    </row>
    <row r="416" spans="1:297">
      <c r="A416">
        <v>398</v>
      </c>
      <c r="B416">
        <v>1758577663.6</v>
      </c>
      <c r="C416">
        <v>12886</v>
      </c>
      <c r="D416" t="s">
        <v>1245</v>
      </c>
      <c r="E416" t="s">
        <v>1246</v>
      </c>
      <c r="F416">
        <v>5</v>
      </c>
      <c r="G416" t="s">
        <v>1220</v>
      </c>
      <c r="H416" t="s">
        <v>438</v>
      </c>
      <c r="I416">
        <v>1758577655.814285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(EA416+(U416+2*0.95*5.67E-8*(((EA416+$B$9)+273)^4-(EA416+273)^4)-44100*J416)/(1.84*29.3*R416+8*0.95*5.67E-8*(EA416+273)^3))</f>
        <v>0</v>
      </c>
      <c r="W416">
        <f>($C$9*EB416+$D$9*EC416+$E$9*V416)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2*0.95*5.67E-8*(((EA416+$B$9)+273)^4-(W416+273)^4)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240.5728152644357</v>
      </c>
      <c r="AK416">
        <v>253.6286484848484</v>
      </c>
      <c r="AL416">
        <v>-3.376449983466496</v>
      </c>
      <c r="AM416">
        <v>64.87128383266207</v>
      </c>
      <c r="AN416">
        <f>(AP416 - AO416 + DY416*1E3/(8.314*(EA416+273.15)) * AR416/DX416 * AQ416) * DX416/(100*DL416) * 1000/(1000 - AP416)</f>
        <v>0</v>
      </c>
      <c r="AO416">
        <v>21.01378420596361</v>
      </c>
      <c r="AP416">
        <v>21.92334787878788</v>
      </c>
      <c r="AQ416">
        <v>-1.49904109947848E-06</v>
      </c>
      <c r="AR416">
        <v>105.5247475425242</v>
      </c>
      <c r="AS416">
        <v>0</v>
      </c>
      <c r="AT416">
        <v>0</v>
      </c>
      <c r="AU416">
        <f>IF(AS416*$H$15&gt;=AW416,1.0,(AW416/(AW416-AS416*$H$15)))</f>
        <v>0</v>
      </c>
      <c r="AV416">
        <f>(AU416-1)*100</f>
        <v>0</v>
      </c>
      <c r="AW416">
        <f>MAX(0,($B$15+$C$15*EF416)/(1+$D$15*EF416)*DY416/(EA416+273)*$E$15)</f>
        <v>0</v>
      </c>
      <c r="AX416" t="s">
        <v>439</v>
      </c>
      <c r="AY416" t="s">
        <v>439</v>
      </c>
      <c r="AZ416">
        <v>0</v>
      </c>
      <c r="BA416">
        <v>0</v>
      </c>
      <c r="BB416">
        <f>1-AZ416/BA416</f>
        <v>0</v>
      </c>
      <c r="BC416">
        <v>0</v>
      </c>
      <c r="BD416" t="s">
        <v>439</v>
      </c>
      <c r="BE416" t="s">
        <v>439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439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$B$13*EG416+$C$13*EH416+$F$13*ES416*(1-EV416)</f>
        <v>0</v>
      </c>
      <c r="DI416">
        <f>DH416*DJ416</f>
        <v>0</v>
      </c>
      <c r="DJ416">
        <f>($B$13*$D$11+$C$13*$D$11+$F$13*((FF416+EX416)/MAX(FF416+EX416+FG416, 0.1)*$I$11+FG416/MAX(FF416+EX416+FG416, 0.1)*$J$11))/($B$13+$C$13+$F$13)</f>
        <v>0</v>
      </c>
      <c r="DK416">
        <f>($B$13*$K$11+$C$13*$K$11+$F$13*((FF416+EX416)/MAX(FF416+EX416+FG416, 0.1)*$P$11+FG416/MAX(FF416+EX416+FG416, 0.1)*$Q$11))/($B$13+$C$13+$F$13)</f>
        <v>0</v>
      </c>
      <c r="DL416">
        <v>1.65</v>
      </c>
      <c r="DM416">
        <v>0.5</v>
      </c>
      <c r="DN416" t="s">
        <v>440</v>
      </c>
      <c r="DO416">
        <v>2</v>
      </c>
      <c r="DP416" t="b">
        <v>1</v>
      </c>
      <c r="DQ416">
        <v>1758577655.814285</v>
      </c>
      <c r="DR416">
        <v>272.1430714285714</v>
      </c>
      <c r="DS416">
        <v>251.2271071428572</v>
      </c>
      <c r="DT416">
        <v>21.92411071428571</v>
      </c>
      <c r="DU416">
        <v>21.01445</v>
      </c>
      <c r="DV416">
        <v>273.3928214285714</v>
      </c>
      <c r="DW416">
        <v>21.65025357142857</v>
      </c>
      <c r="DX416">
        <v>500.00075</v>
      </c>
      <c r="DY416">
        <v>89.77392857142857</v>
      </c>
      <c r="DZ416">
        <v>0.064238025</v>
      </c>
      <c r="EA416">
        <v>28.63319285714286</v>
      </c>
      <c r="EB416">
        <v>30.01531428571429</v>
      </c>
      <c r="EC416">
        <v>999.9000000000002</v>
      </c>
      <c r="ED416">
        <v>0</v>
      </c>
      <c r="EE416">
        <v>0</v>
      </c>
      <c r="EF416">
        <v>9999.378571428573</v>
      </c>
      <c r="EG416">
        <v>0</v>
      </c>
      <c r="EH416">
        <v>12.532025</v>
      </c>
      <c r="EI416">
        <v>20.91597857142857</v>
      </c>
      <c r="EJ416">
        <v>278.2433928571429</v>
      </c>
      <c r="EK416">
        <v>256.6197857142857</v>
      </c>
      <c r="EL416">
        <v>0.9096612857142856</v>
      </c>
      <c r="EM416">
        <v>251.2271071428572</v>
      </c>
      <c r="EN416">
        <v>21.01445</v>
      </c>
      <c r="EO416">
        <v>1.968212857142857</v>
      </c>
      <c r="EP416">
        <v>1.886549642857143</v>
      </c>
      <c r="EQ416">
        <v>17.19091428571429</v>
      </c>
      <c r="ER416">
        <v>16.52298571428571</v>
      </c>
      <c r="ES416">
        <v>2000.013214285714</v>
      </c>
      <c r="ET416">
        <v>0.9800063928571429</v>
      </c>
      <c r="EU416">
        <v>0.01999325714285715</v>
      </c>
      <c r="EV416">
        <v>0</v>
      </c>
      <c r="EW416">
        <v>266.2213214285714</v>
      </c>
      <c r="EX416">
        <v>5.00078</v>
      </c>
      <c r="EY416">
        <v>5359.348214285715</v>
      </c>
      <c r="EZ416">
        <v>16379.79642857143</v>
      </c>
      <c r="FA416">
        <v>39.27214285714285</v>
      </c>
      <c r="FB416">
        <v>40.05314285714284</v>
      </c>
      <c r="FC416">
        <v>39.79889285714285</v>
      </c>
      <c r="FD416">
        <v>39.83903571428571</v>
      </c>
      <c r="FE416">
        <v>40.51982142857143</v>
      </c>
      <c r="FF416">
        <v>1955.123214285714</v>
      </c>
      <c r="FG416">
        <v>39.89000000000001</v>
      </c>
      <c r="FH416">
        <v>0</v>
      </c>
      <c r="FI416">
        <v>1758577662</v>
      </c>
      <c r="FJ416">
        <v>0</v>
      </c>
      <c r="FK416">
        <v>266.16468</v>
      </c>
      <c r="FL416">
        <v>-7.56099998673796</v>
      </c>
      <c r="FM416">
        <v>-154.5953844169884</v>
      </c>
      <c r="FN416">
        <v>5357.4228</v>
      </c>
      <c r="FO416">
        <v>15</v>
      </c>
      <c r="FP416">
        <v>0</v>
      </c>
      <c r="FQ416" t="s">
        <v>441</v>
      </c>
      <c r="FR416">
        <v>1746989605.5</v>
      </c>
      <c r="FS416">
        <v>1746989593.5</v>
      </c>
      <c r="FT416">
        <v>0</v>
      </c>
      <c r="FU416">
        <v>-0.274</v>
      </c>
      <c r="FV416">
        <v>-0.002</v>
      </c>
      <c r="FW416">
        <v>2.549</v>
      </c>
      <c r="FX416">
        <v>0.129</v>
      </c>
      <c r="FY416">
        <v>420</v>
      </c>
      <c r="FZ416">
        <v>17</v>
      </c>
      <c r="GA416">
        <v>0.02</v>
      </c>
      <c r="GB416">
        <v>0.04</v>
      </c>
      <c r="GC416">
        <v>20.879495</v>
      </c>
      <c r="GD416">
        <v>0.8981741088179395</v>
      </c>
      <c r="GE416">
        <v>0.1096127705835409</v>
      </c>
      <c r="GF416">
        <v>0</v>
      </c>
      <c r="GG416">
        <v>266.5360882352941</v>
      </c>
      <c r="GH416">
        <v>-6.778013743545372</v>
      </c>
      <c r="GI416">
        <v>0.7239974556198042</v>
      </c>
      <c r="GJ416">
        <v>0</v>
      </c>
      <c r="GK416">
        <v>0.909178575</v>
      </c>
      <c r="GL416">
        <v>0.006291636022513017</v>
      </c>
      <c r="GM416">
        <v>0.001177625617237921</v>
      </c>
      <c r="GN416">
        <v>1</v>
      </c>
      <c r="GO416">
        <v>1</v>
      </c>
      <c r="GP416">
        <v>3</v>
      </c>
      <c r="GQ416" t="s">
        <v>451</v>
      </c>
      <c r="GR416">
        <v>3.10264</v>
      </c>
      <c r="GS416">
        <v>2.72249</v>
      </c>
      <c r="GT416">
        <v>0.0573483</v>
      </c>
      <c r="GU416">
        <v>0.052981</v>
      </c>
      <c r="GV416">
        <v>0.100491</v>
      </c>
      <c r="GW416">
        <v>0.0988566</v>
      </c>
      <c r="GX416">
        <v>24632.5</v>
      </c>
      <c r="GY416">
        <v>22478.4</v>
      </c>
      <c r="GZ416">
        <v>26694.5</v>
      </c>
      <c r="HA416">
        <v>23957</v>
      </c>
      <c r="HB416">
        <v>38420.9</v>
      </c>
      <c r="HC416">
        <v>31902.6</v>
      </c>
      <c r="HD416">
        <v>46618.5</v>
      </c>
      <c r="HE416">
        <v>37893</v>
      </c>
      <c r="HF416">
        <v>1.8706</v>
      </c>
      <c r="HG416">
        <v>1.8581</v>
      </c>
      <c r="HH416">
        <v>0.109121</v>
      </c>
      <c r="HI416">
        <v>0</v>
      </c>
      <c r="HJ416">
        <v>28.2364</v>
      </c>
      <c r="HK416">
        <v>999.9</v>
      </c>
      <c r="HL416">
        <v>47.8</v>
      </c>
      <c r="HM416">
        <v>31.8</v>
      </c>
      <c r="HN416">
        <v>25.139</v>
      </c>
      <c r="HO416">
        <v>61.1659</v>
      </c>
      <c r="HP416">
        <v>22.484</v>
      </c>
      <c r="HQ416">
        <v>1</v>
      </c>
      <c r="HR416">
        <v>0.108277</v>
      </c>
      <c r="HS416">
        <v>0.298126</v>
      </c>
      <c r="HT416">
        <v>20.2798</v>
      </c>
      <c r="HU416">
        <v>5.21085</v>
      </c>
      <c r="HV416">
        <v>11.98</v>
      </c>
      <c r="HW416">
        <v>4.9636</v>
      </c>
      <c r="HX416">
        <v>3.27448</v>
      </c>
      <c r="HY416">
        <v>9999</v>
      </c>
      <c r="HZ416">
        <v>9999</v>
      </c>
      <c r="IA416">
        <v>9999</v>
      </c>
      <c r="IB416">
        <v>999.9</v>
      </c>
      <c r="IC416">
        <v>1.86395</v>
      </c>
      <c r="ID416">
        <v>1.86007</v>
      </c>
      <c r="IE416">
        <v>1.85842</v>
      </c>
      <c r="IF416">
        <v>1.85975</v>
      </c>
      <c r="IG416">
        <v>1.85989</v>
      </c>
      <c r="IH416">
        <v>1.85838</v>
      </c>
      <c r="II416">
        <v>1.85745</v>
      </c>
      <c r="IJ416">
        <v>1.85242</v>
      </c>
      <c r="IK416">
        <v>0</v>
      </c>
      <c r="IL416">
        <v>0</v>
      </c>
      <c r="IM416">
        <v>0</v>
      </c>
      <c r="IN416">
        <v>0</v>
      </c>
      <c r="IO416" t="s">
        <v>443</v>
      </c>
      <c r="IP416" t="s">
        <v>444</v>
      </c>
      <c r="IQ416" t="s">
        <v>445</v>
      </c>
      <c r="IR416" t="s">
        <v>445</v>
      </c>
      <c r="IS416" t="s">
        <v>445</v>
      </c>
      <c r="IT416" t="s">
        <v>445</v>
      </c>
      <c r="IU416">
        <v>0</v>
      </c>
      <c r="IV416">
        <v>100</v>
      </c>
      <c r="IW416">
        <v>100</v>
      </c>
      <c r="IX416">
        <v>-1.243</v>
      </c>
      <c r="IY416">
        <v>0.2738</v>
      </c>
      <c r="IZ416">
        <v>-1.088691465271074</v>
      </c>
      <c r="JA416">
        <v>-0.0009653133281458612</v>
      </c>
      <c r="JB416">
        <v>1.467522864134924E-06</v>
      </c>
      <c r="JC416">
        <v>-3.533429210606989E-10</v>
      </c>
      <c r="JD416">
        <v>0.001055554131792665</v>
      </c>
      <c r="JE416">
        <v>0.003653998214210923</v>
      </c>
      <c r="JF416">
        <v>0.0003927652080039181</v>
      </c>
      <c r="JG416">
        <v>9.453655735445027E-07</v>
      </c>
      <c r="JH416">
        <v>2</v>
      </c>
      <c r="JI416">
        <v>1975</v>
      </c>
      <c r="JJ416">
        <v>1</v>
      </c>
      <c r="JK416">
        <v>27</v>
      </c>
      <c r="JL416">
        <v>193134.3</v>
      </c>
      <c r="JM416">
        <v>193134.5</v>
      </c>
      <c r="JN416">
        <v>0.678711</v>
      </c>
      <c r="JO416">
        <v>2.63672</v>
      </c>
      <c r="JP416">
        <v>1.49658</v>
      </c>
      <c r="JQ416">
        <v>2.34985</v>
      </c>
      <c r="JR416">
        <v>1.54907</v>
      </c>
      <c r="JS416">
        <v>2.45728</v>
      </c>
      <c r="JT416">
        <v>36.2929</v>
      </c>
      <c r="JU416">
        <v>24.1751</v>
      </c>
      <c r="JV416">
        <v>18</v>
      </c>
      <c r="JW416">
        <v>480.734</v>
      </c>
      <c r="JX416">
        <v>487.074</v>
      </c>
      <c r="JY416">
        <v>27.1903</v>
      </c>
      <c r="JZ416">
        <v>28.6343</v>
      </c>
      <c r="KA416">
        <v>30.0006</v>
      </c>
      <c r="KB416">
        <v>28.7901</v>
      </c>
      <c r="KC416">
        <v>28.7726</v>
      </c>
      <c r="KD416">
        <v>13.5415</v>
      </c>
      <c r="KE416">
        <v>19.3765</v>
      </c>
      <c r="KF416">
        <v>74.5061</v>
      </c>
      <c r="KG416">
        <v>27.1699</v>
      </c>
      <c r="KH416">
        <v>198.767</v>
      </c>
      <c r="KI416">
        <v>20.9663</v>
      </c>
      <c r="KJ416">
        <v>101.924</v>
      </c>
      <c r="KK416">
        <v>91.39279999999999</v>
      </c>
    </row>
    <row r="417" spans="1:297">
      <c r="A417">
        <v>399</v>
      </c>
      <c r="B417">
        <v>1758577668.6</v>
      </c>
      <c r="C417">
        <v>12891</v>
      </c>
      <c r="D417" t="s">
        <v>1247</v>
      </c>
      <c r="E417" t="s">
        <v>1248</v>
      </c>
      <c r="F417">
        <v>5</v>
      </c>
      <c r="G417" t="s">
        <v>1220</v>
      </c>
      <c r="H417" t="s">
        <v>438</v>
      </c>
      <c r="I417">
        <v>1758577661.1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(EA417+(U417+2*0.95*5.67E-8*(((EA417+$B$9)+273)^4-(EA417+273)^4)-44100*J417)/(1.84*29.3*R417+8*0.95*5.67E-8*(EA417+273)^3))</f>
        <v>0</v>
      </c>
      <c r="W417">
        <f>($C$9*EB417+$D$9*EC417+$E$9*V417)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2*0.95*5.67E-8*(((EA417+$B$9)+273)^4-(W417+273)^4)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223.6954169115689</v>
      </c>
      <c r="AK417">
        <v>236.8326787878786</v>
      </c>
      <c r="AL417">
        <v>-3.360980074035549</v>
      </c>
      <c r="AM417">
        <v>64.87128383266207</v>
      </c>
      <c r="AN417">
        <f>(AP417 - AO417 + DY417*1E3/(8.314*(EA417+273.15)) * AR417/DX417 * AQ417) * DX417/(100*DL417) * 1000/(1000 - AP417)</f>
        <v>0</v>
      </c>
      <c r="AO417">
        <v>21.01455703344491</v>
      </c>
      <c r="AP417">
        <v>21.92515999999999</v>
      </c>
      <c r="AQ417">
        <v>5.933560709999599E-06</v>
      </c>
      <c r="AR417">
        <v>105.5247475425242</v>
      </c>
      <c r="AS417">
        <v>0</v>
      </c>
      <c r="AT417">
        <v>0</v>
      </c>
      <c r="AU417">
        <f>IF(AS417*$H$15&gt;=AW417,1.0,(AW417/(AW417-AS417*$H$15)))</f>
        <v>0</v>
      </c>
      <c r="AV417">
        <f>(AU417-1)*100</f>
        <v>0</v>
      </c>
      <c r="AW417">
        <f>MAX(0,($B$15+$C$15*EF417)/(1+$D$15*EF417)*DY417/(EA417+273)*$E$15)</f>
        <v>0</v>
      </c>
      <c r="AX417" t="s">
        <v>439</v>
      </c>
      <c r="AY417" t="s">
        <v>439</v>
      </c>
      <c r="AZ417">
        <v>0</v>
      </c>
      <c r="BA417">
        <v>0</v>
      </c>
      <c r="BB417">
        <f>1-AZ417/BA417</f>
        <v>0</v>
      </c>
      <c r="BC417">
        <v>0</v>
      </c>
      <c r="BD417" t="s">
        <v>439</v>
      </c>
      <c r="BE417" t="s">
        <v>439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439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$B$13*EG417+$C$13*EH417+$F$13*ES417*(1-EV417)</f>
        <v>0</v>
      </c>
      <c r="DI417">
        <f>DH417*DJ417</f>
        <v>0</v>
      </c>
      <c r="DJ417">
        <f>($B$13*$D$11+$C$13*$D$11+$F$13*((FF417+EX417)/MAX(FF417+EX417+FG417, 0.1)*$I$11+FG417/MAX(FF417+EX417+FG417, 0.1)*$J$11))/($B$13+$C$13+$F$13)</f>
        <v>0</v>
      </c>
      <c r="DK417">
        <f>($B$13*$K$11+$C$13*$K$11+$F$13*((FF417+EX417)/MAX(FF417+EX417+FG417, 0.1)*$P$11+FG417/MAX(FF417+EX417+FG417, 0.1)*$Q$11))/($B$13+$C$13+$F$13)</f>
        <v>0</v>
      </c>
      <c r="DL417">
        <v>1.65</v>
      </c>
      <c r="DM417">
        <v>0.5</v>
      </c>
      <c r="DN417" t="s">
        <v>440</v>
      </c>
      <c r="DO417">
        <v>2</v>
      </c>
      <c r="DP417" t="b">
        <v>1</v>
      </c>
      <c r="DQ417">
        <v>1758577661.1</v>
      </c>
      <c r="DR417">
        <v>254.7065925925926</v>
      </c>
      <c r="DS417">
        <v>233.7113333333333</v>
      </c>
      <c r="DT417">
        <v>21.9237925925926</v>
      </c>
      <c r="DU417">
        <v>21.01433333333334</v>
      </c>
      <c r="DV417">
        <v>255.9517037037037</v>
      </c>
      <c r="DW417">
        <v>21.64993703703704</v>
      </c>
      <c r="DX417">
        <v>499.998037037037</v>
      </c>
      <c r="DY417">
        <v>89.77397037037036</v>
      </c>
      <c r="DZ417">
        <v>0.06429366666666667</v>
      </c>
      <c r="EA417">
        <v>28.63374814814815</v>
      </c>
      <c r="EB417">
        <v>30.01848518518519</v>
      </c>
      <c r="EC417">
        <v>999.9000000000001</v>
      </c>
      <c r="ED417">
        <v>0</v>
      </c>
      <c r="EE417">
        <v>0</v>
      </c>
      <c r="EF417">
        <v>10003.8362962963</v>
      </c>
      <c r="EG417">
        <v>0</v>
      </c>
      <c r="EH417">
        <v>12.55605185185185</v>
      </c>
      <c r="EI417">
        <v>20.9951962962963</v>
      </c>
      <c r="EJ417">
        <v>260.4159259259259</v>
      </c>
      <c r="EK417">
        <v>238.728037037037</v>
      </c>
      <c r="EL417">
        <v>0.9094445925925927</v>
      </c>
      <c r="EM417">
        <v>233.7113333333333</v>
      </c>
      <c r="EN417">
        <v>21.01433333333334</v>
      </c>
      <c r="EO417">
        <v>1.968184444444445</v>
      </c>
      <c r="EP417">
        <v>1.88654037037037</v>
      </c>
      <c r="EQ417">
        <v>17.19068888888889</v>
      </c>
      <c r="ER417">
        <v>16.52290740740741</v>
      </c>
      <c r="ES417">
        <v>2000.000740740741</v>
      </c>
      <c r="ET417">
        <v>0.9800063703703704</v>
      </c>
      <c r="EU417">
        <v>0.01999328518518519</v>
      </c>
      <c r="EV417">
        <v>0</v>
      </c>
      <c r="EW417">
        <v>265.4387037037037</v>
      </c>
      <c r="EX417">
        <v>5.00078</v>
      </c>
      <c r="EY417">
        <v>5344.406296296295</v>
      </c>
      <c r="EZ417">
        <v>16379.68518518518</v>
      </c>
      <c r="FA417">
        <v>39.29155555555556</v>
      </c>
      <c r="FB417">
        <v>40.06440740740741</v>
      </c>
      <c r="FC417">
        <v>39.72437037037037</v>
      </c>
      <c r="FD417">
        <v>39.85381481481481</v>
      </c>
      <c r="FE417">
        <v>40.54837037037036</v>
      </c>
      <c r="FF417">
        <v>1955.110740740741</v>
      </c>
      <c r="FG417">
        <v>39.89000000000001</v>
      </c>
      <c r="FH417">
        <v>0</v>
      </c>
      <c r="FI417">
        <v>1758577666.8</v>
      </c>
      <c r="FJ417">
        <v>0</v>
      </c>
      <c r="FK417">
        <v>265.409</v>
      </c>
      <c r="FL417">
        <v>-9.77284616504814</v>
      </c>
      <c r="FM417">
        <v>-193.8830772348089</v>
      </c>
      <c r="FN417">
        <v>5343.389200000001</v>
      </c>
      <c r="FO417">
        <v>15</v>
      </c>
      <c r="FP417">
        <v>0</v>
      </c>
      <c r="FQ417" t="s">
        <v>441</v>
      </c>
      <c r="FR417">
        <v>1746989605.5</v>
      </c>
      <c r="FS417">
        <v>1746989593.5</v>
      </c>
      <c r="FT417">
        <v>0</v>
      </c>
      <c r="FU417">
        <v>-0.274</v>
      </c>
      <c r="FV417">
        <v>-0.002</v>
      </c>
      <c r="FW417">
        <v>2.549</v>
      </c>
      <c r="FX417">
        <v>0.129</v>
      </c>
      <c r="FY417">
        <v>420</v>
      </c>
      <c r="FZ417">
        <v>17</v>
      </c>
      <c r="GA417">
        <v>0.02</v>
      </c>
      <c r="GB417">
        <v>0.04</v>
      </c>
      <c r="GC417">
        <v>20.9303825</v>
      </c>
      <c r="GD417">
        <v>0.7246232645402881</v>
      </c>
      <c r="GE417">
        <v>0.09751488319097758</v>
      </c>
      <c r="GF417">
        <v>0</v>
      </c>
      <c r="GG417">
        <v>265.9802941176471</v>
      </c>
      <c r="GH417">
        <v>-8.671443854903492</v>
      </c>
      <c r="GI417">
        <v>0.8973835998387338</v>
      </c>
      <c r="GJ417">
        <v>0</v>
      </c>
      <c r="GK417">
        <v>0.9094718750000002</v>
      </c>
      <c r="GL417">
        <v>-0.0003548780487824177</v>
      </c>
      <c r="GM417">
        <v>0.0009330702596133869</v>
      </c>
      <c r="GN417">
        <v>1</v>
      </c>
      <c r="GO417">
        <v>1</v>
      </c>
      <c r="GP417">
        <v>3</v>
      </c>
      <c r="GQ417" t="s">
        <v>451</v>
      </c>
      <c r="GR417">
        <v>3.10274</v>
      </c>
      <c r="GS417">
        <v>2.7227</v>
      </c>
      <c r="GT417">
        <v>0.0541197</v>
      </c>
      <c r="GU417">
        <v>0.0496128</v>
      </c>
      <c r="GV417">
        <v>0.100496</v>
      </c>
      <c r="GW417">
        <v>0.0988523</v>
      </c>
      <c r="GX417">
        <v>24716.6</v>
      </c>
      <c r="GY417">
        <v>22558.1</v>
      </c>
      <c r="GZ417">
        <v>26694.2</v>
      </c>
      <c r="HA417">
        <v>23956.8</v>
      </c>
      <c r="HB417">
        <v>38420</v>
      </c>
      <c r="HC417">
        <v>31902.2</v>
      </c>
      <c r="HD417">
        <v>46618.1</v>
      </c>
      <c r="HE417">
        <v>37892.8</v>
      </c>
      <c r="HF417">
        <v>1.87068</v>
      </c>
      <c r="HG417">
        <v>1.85783</v>
      </c>
      <c r="HH417">
        <v>0.108082</v>
      </c>
      <c r="HI417">
        <v>0</v>
      </c>
      <c r="HJ417">
        <v>28.2406</v>
      </c>
      <c r="HK417">
        <v>999.9</v>
      </c>
      <c r="HL417">
        <v>47.8</v>
      </c>
      <c r="HM417">
        <v>31.8</v>
      </c>
      <c r="HN417">
        <v>25.1398</v>
      </c>
      <c r="HO417">
        <v>60.1559</v>
      </c>
      <c r="HP417">
        <v>22.3558</v>
      </c>
      <c r="HQ417">
        <v>1</v>
      </c>
      <c r="HR417">
        <v>0.108968</v>
      </c>
      <c r="HS417">
        <v>0.32491</v>
      </c>
      <c r="HT417">
        <v>20.2797</v>
      </c>
      <c r="HU417">
        <v>5.2113</v>
      </c>
      <c r="HV417">
        <v>11.9798</v>
      </c>
      <c r="HW417">
        <v>4.96325</v>
      </c>
      <c r="HX417">
        <v>3.27443</v>
      </c>
      <c r="HY417">
        <v>9999</v>
      </c>
      <c r="HZ417">
        <v>9999</v>
      </c>
      <c r="IA417">
        <v>9999</v>
      </c>
      <c r="IB417">
        <v>999.9</v>
      </c>
      <c r="IC417">
        <v>1.86398</v>
      </c>
      <c r="ID417">
        <v>1.86008</v>
      </c>
      <c r="IE417">
        <v>1.85843</v>
      </c>
      <c r="IF417">
        <v>1.85974</v>
      </c>
      <c r="IG417">
        <v>1.85989</v>
      </c>
      <c r="IH417">
        <v>1.85837</v>
      </c>
      <c r="II417">
        <v>1.85745</v>
      </c>
      <c r="IJ417">
        <v>1.85242</v>
      </c>
      <c r="IK417">
        <v>0</v>
      </c>
      <c r="IL417">
        <v>0</v>
      </c>
      <c r="IM417">
        <v>0</v>
      </c>
      <c r="IN417">
        <v>0</v>
      </c>
      <c r="IO417" t="s">
        <v>443</v>
      </c>
      <c r="IP417" t="s">
        <v>444</v>
      </c>
      <c r="IQ417" t="s">
        <v>445</v>
      </c>
      <c r="IR417" t="s">
        <v>445</v>
      </c>
      <c r="IS417" t="s">
        <v>445</v>
      </c>
      <c r="IT417" t="s">
        <v>445</v>
      </c>
      <c r="IU417">
        <v>0</v>
      </c>
      <c r="IV417">
        <v>100</v>
      </c>
      <c r="IW417">
        <v>100</v>
      </c>
      <c r="IX417">
        <v>-1.238</v>
      </c>
      <c r="IY417">
        <v>0.2738</v>
      </c>
      <c r="IZ417">
        <v>-1.088691465271074</v>
      </c>
      <c r="JA417">
        <v>-0.0009653133281458612</v>
      </c>
      <c r="JB417">
        <v>1.467522864134924E-06</v>
      </c>
      <c r="JC417">
        <v>-3.533429210606989E-10</v>
      </c>
      <c r="JD417">
        <v>0.001055554131792665</v>
      </c>
      <c r="JE417">
        <v>0.003653998214210923</v>
      </c>
      <c r="JF417">
        <v>0.0003927652080039181</v>
      </c>
      <c r="JG417">
        <v>9.453655735445027E-07</v>
      </c>
      <c r="JH417">
        <v>2</v>
      </c>
      <c r="JI417">
        <v>1975</v>
      </c>
      <c r="JJ417">
        <v>1</v>
      </c>
      <c r="JK417">
        <v>27</v>
      </c>
      <c r="JL417">
        <v>193134.4</v>
      </c>
      <c r="JM417">
        <v>193134.6</v>
      </c>
      <c r="JN417">
        <v>0.637207</v>
      </c>
      <c r="JO417">
        <v>2.64771</v>
      </c>
      <c r="JP417">
        <v>1.49658</v>
      </c>
      <c r="JQ417">
        <v>2.34985</v>
      </c>
      <c r="JR417">
        <v>1.54907</v>
      </c>
      <c r="JS417">
        <v>2.37305</v>
      </c>
      <c r="JT417">
        <v>36.2929</v>
      </c>
      <c r="JU417">
        <v>24.1663</v>
      </c>
      <c r="JV417">
        <v>18</v>
      </c>
      <c r="JW417">
        <v>480.809</v>
      </c>
      <c r="JX417">
        <v>486.93</v>
      </c>
      <c r="JY417">
        <v>27.1663</v>
      </c>
      <c r="JZ417">
        <v>28.6403</v>
      </c>
      <c r="KA417">
        <v>30.0006</v>
      </c>
      <c r="KB417">
        <v>28.7943</v>
      </c>
      <c r="KC417">
        <v>28.7769</v>
      </c>
      <c r="KD417">
        <v>12.7789</v>
      </c>
      <c r="KE417">
        <v>19.3765</v>
      </c>
      <c r="KF417">
        <v>74.5061</v>
      </c>
      <c r="KG417">
        <v>27.1535</v>
      </c>
      <c r="KH417">
        <v>185.409</v>
      </c>
      <c r="KI417">
        <v>20.9663</v>
      </c>
      <c r="KJ417">
        <v>101.923</v>
      </c>
      <c r="KK417">
        <v>91.3921</v>
      </c>
    </row>
    <row r="418" spans="1:297">
      <c r="A418">
        <v>400</v>
      </c>
      <c r="B418">
        <v>1758577673.6</v>
      </c>
      <c r="C418">
        <v>12896</v>
      </c>
      <c r="D418" t="s">
        <v>1249</v>
      </c>
      <c r="E418" t="s">
        <v>1250</v>
      </c>
      <c r="F418">
        <v>5</v>
      </c>
      <c r="G418" t="s">
        <v>1220</v>
      </c>
      <c r="H418" t="s">
        <v>438</v>
      </c>
      <c r="I418">
        <v>1758577665.814285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(EA418+(U418+2*0.95*5.67E-8*(((EA418+$B$9)+273)^4-(EA418+273)^4)-44100*J418)/(1.84*29.3*R418+8*0.95*5.67E-8*(EA418+273)^3))</f>
        <v>0</v>
      </c>
      <c r="W418">
        <f>($C$9*EB418+$D$9*EC418+$E$9*V418)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2*0.95*5.67E-8*(((EA418+$B$9)+273)^4-(W418+273)^4)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206.7465950432638</v>
      </c>
      <c r="AK418">
        <v>219.9346727272727</v>
      </c>
      <c r="AL418">
        <v>-3.382262183065453</v>
      </c>
      <c r="AM418">
        <v>64.87128383266207</v>
      </c>
      <c r="AN418">
        <f>(AP418 - AO418 + DY418*1E3/(8.314*(EA418+273.15)) * AR418/DX418 * AQ418) * DX418/(100*DL418) * 1000/(1000 - AP418)</f>
        <v>0</v>
      </c>
      <c r="AO418">
        <v>21.01332253333199</v>
      </c>
      <c r="AP418">
        <v>21.92542424242425</v>
      </c>
      <c r="AQ418">
        <v>-2.738777415671211E-07</v>
      </c>
      <c r="AR418">
        <v>105.5247475425242</v>
      </c>
      <c r="AS418">
        <v>0</v>
      </c>
      <c r="AT418">
        <v>0</v>
      </c>
      <c r="AU418">
        <f>IF(AS418*$H$15&gt;=AW418,1.0,(AW418/(AW418-AS418*$H$15)))</f>
        <v>0</v>
      </c>
      <c r="AV418">
        <f>(AU418-1)*100</f>
        <v>0</v>
      </c>
      <c r="AW418">
        <f>MAX(0,($B$15+$C$15*EF418)/(1+$D$15*EF418)*DY418/(EA418+273)*$E$15)</f>
        <v>0</v>
      </c>
      <c r="AX418" t="s">
        <v>439</v>
      </c>
      <c r="AY418" t="s">
        <v>439</v>
      </c>
      <c r="AZ418">
        <v>0</v>
      </c>
      <c r="BA418">
        <v>0</v>
      </c>
      <c r="BB418">
        <f>1-AZ418/BA418</f>
        <v>0</v>
      </c>
      <c r="BC418">
        <v>0</v>
      </c>
      <c r="BD418" t="s">
        <v>439</v>
      </c>
      <c r="BE418" t="s">
        <v>439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439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$B$13*EG418+$C$13*EH418+$F$13*ES418*(1-EV418)</f>
        <v>0</v>
      </c>
      <c r="DI418">
        <f>DH418*DJ418</f>
        <v>0</v>
      </c>
      <c r="DJ418">
        <f>($B$13*$D$11+$C$13*$D$11+$F$13*((FF418+EX418)/MAX(FF418+EX418+FG418, 0.1)*$I$11+FG418/MAX(FF418+EX418+FG418, 0.1)*$J$11))/($B$13+$C$13+$F$13)</f>
        <v>0</v>
      </c>
      <c r="DK418">
        <f>($B$13*$K$11+$C$13*$K$11+$F$13*((FF418+EX418)/MAX(FF418+EX418+FG418, 0.1)*$P$11+FG418/MAX(FF418+EX418+FG418, 0.1)*$Q$11))/($B$13+$C$13+$F$13)</f>
        <v>0</v>
      </c>
      <c r="DL418">
        <v>1.65</v>
      </c>
      <c r="DM418">
        <v>0.5</v>
      </c>
      <c r="DN418" t="s">
        <v>440</v>
      </c>
      <c r="DO418">
        <v>2</v>
      </c>
      <c r="DP418" t="b">
        <v>1</v>
      </c>
      <c r="DQ418">
        <v>1758577665.814285</v>
      </c>
      <c r="DR418">
        <v>239.1451785714285</v>
      </c>
      <c r="DS418">
        <v>218.1142142857143</v>
      </c>
      <c r="DT418">
        <v>21.92445000000001</v>
      </c>
      <c r="DU418">
        <v>21.01369642857142</v>
      </c>
      <c r="DV418">
        <v>240.3856428571429</v>
      </c>
      <c r="DW418">
        <v>21.65057857142857</v>
      </c>
      <c r="DX418">
        <v>500.0490357142858</v>
      </c>
      <c r="DY418">
        <v>89.77334999999998</v>
      </c>
      <c r="DZ418">
        <v>0.06431500357142858</v>
      </c>
      <c r="EA418">
        <v>28.6327</v>
      </c>
      <c r="EB418">
        <v>30.01228928571429</v>
      </c>
      <c r="EC418">
        <v>999.9000000000002</v>
      </c>
      <c r="ED418">
        <v>0</v>
      </c>
      <c r="EE418">
        <v>0</v>
      </c>
      <c r="EF418">
        <v>10001.71107142857</v>
      </c>
      <c r="EG418">
        <v>0</v>
      </c>
      <c r="EH418">
        <v>12.56286428571429</v>
      </c>
      <c r="EI418">
        <v>21.03096785714286</v>
      </c>
      <c r="EJ418">
        <v>244.5058214285714</v>
      </c>
      <c r="EK418">
        <v>222.7958928571429</v>
      </c>
      <c r="EL418">
        <v>0.9107375</v>
      </c>
      <c r="EM418">
        <v>218.1142142857143</v>
      </c>
      <c r="EN418">
        <v>21.01369642857142</v>
      </c>
      <c r="EO418">
        <v>1.96823</v>
      </c>
      <c r="EP418">
        <v>1.886471428571429</v>
      </c>
      <c r="EQ418">
        <v>17.19105714285714</v>
      </c>
      <c r="ER418">
        <v>16.52232857142857</v>
      </c>
      <c r="ES418">
        <v>2000.012857142857</v>
      </c>
      <c r="ET418">
        <v>0.9800065714285715</v>
      </c>
      <c r="EU418">
        <v>0.01999305714285714</v>
      </c>
      <c r="EV418">
        <v>0</v>
      </c>
      <c r="EW418">
        <v>264.5752142857143</v>
      </c>
      <c r="EX418">
        <v>5.00078</v>
      </c>
      <c r="EY418">
        <v>5326.831071428571</v>
      </c>
      <c r="EZ418">
        <v>16379.78928571429</v>
      </c>
      <c r="FA418">
        <v>39.29003571428571</v>
      </c>
      <c r="FB418">
        <v>40.06439285714286</v>
      </c>
      <c r="FC418">
        <v>39.73196428571428</v>
      </c>
      <c r="FD418">
        <v>39.85010714285714</v>
      </c>
      <c r="FE418">
        <v>40.56667857142856</v>
      </c>
      <c r="FF418">
        <v>1955.122857142857</v>
      </c>
      <c r="FG418">
        <v>39.89000000000001</v>
      </c>
      <c r="FH418">
        <v>0</v>
      </c>
      <c r="FI418">
        <v>1758577671.6</v>
      </c>
      <c r="FJ418">
        <v>0</v>
      </c>
      <c r="FK418">
        <v>264.50728</v>
      </c>
      <c r="FL418">
        <v>-12.78530770621955</v>
      </c>
      <c r="FM418">
        <v>-254.3184619224323</v>
      </c>
      <c r="FN418">
        <v>5325.3404</v>
      </c>
      <c r="FO418">
        <v>15</v>
      </c>
      <c r="FP418">
        <v>0</v>
      </c>
      <c r="FQ418" t="s">
        <v>441</v>
      </c>
      <c r="FR418">
        <v>1746989605.5</v>
      </c>
      <c r="FS418">
        <v>1746989593.5</v>
      </c>
      <c r="FT418">
        <v>0</v>
      </c>
      <c r="FU418">
        <v>-0.274</v>
      </c>
      <c r="FV418">
        <v>-0.002</v>
      </c>
      <c r="FW418">
        <v>2.549</v>
      </c>
      <c r="FX418">
        <v>0.129</v>
      </c>
      <c r="FY418">
        <v>420</v>
      </c>
      <c r="FZ418">
        <v>17</v>
      </c>
      <c r="GA418">
        <v>0.02</v>
      </c>
      <c r="GB418">
        <v>0.04</v>
      </c>
      <c r="GC418">
        <v>21.0096</v>
      </c>
      <c r="GD418">
        <v>0.6700724738675909</v>
      </c>
      <c r="GE418">
        <v>0.09277685529294899</v>
      </c>
      <c r="GF418">
        <v>0</v>
      </c>
      <c r="GG418">
        <v>265.0991176470588</v>
      </c>
      <c r="GH418">
        <v>-11.01139801341576</v>
      </c>
      <c r="GI418">
        <v>1.114909301631775</v>
      </c>
      <c r="GJ418">
        <v>0</v>
      </c>
      <c r="GK418">
        <v>0.9102061219512196</v>
      </c>
      <c r="GL418">
        <v>0.01157525435540179</v>
      </c>
      <c r="GM418">
        <v>0.001627509202628388</v>
      </c>
      <c r="GN418">
        <v>1</v>
      </c>
      <c r="GO418">
        <v>1</v>
      </c>
      <c r="GP418">
        <v>3</v>
      </c>
      <c r="GQ418" t="s">
        <v>451</v>
      </c>
      <c r="GR418">
        <v>3.10238</v>
      </c>
      <c r="GS418">
        <v>2.72255</v>
      </c>
      <c r="GT418">
        <v>0.0507943</v>
      </c>
      <c r="GU418">
        <v>0.0461814</v>
      </c>
      <c r="GV418">
        <v>0.100499</v>
      </c>
      <c r="GW418">
        <v>0.0988551</v>
      </c>
      <c r="GX418">
        <v>24803.3</v>
      </c>
      <c r="GY418">
        <v>22639.2</v>
      </c>
      <c r="GZ418">
        <v>26694</v>
      </c>
      <c r="HA418">
        <v>23956.5</v>
      </c>
      <c r="HB418">
        <v>38419</v>
      </c>
      <c r="HC418">
        <v>31901.4</v>
      </c>
      <c r="HD418">
        <v>46617.6</v>
      </c>
      <c r="HE418">
        <v>37892.4</v>
      </c>
      <c r="HF418">
        <v>1.87005</v>
      </c>
      <c r="HG418">
        <v>1.85812</v>
      </c>
      <c r="HH418">
        <v>0.108104</v>
      </c>
      <c r="HI418">
        <v>0</v>
      </c>
      <c r="HJ418">
        <v>28.2443</v>
      </c>
      <c r="HK418">
        <v>999.9</v>
      </c>
      <c r="HL418">
        <v>47.8</v>
      </c>
      <c r="HM418">
        <v>31.8</v>
      </c>
      <c r="HN418">
        <v>25.1365</v>
      </c>
      <c r="HO418">
        <v>60.4959</v>
      </c>
      <c r="HP418">
        <v>22.52</v>
      </c>
      <c r="HQ418">
        <v>1</v>
      </c>
      <c r="HR418">
        <v>0.109352</v>
      </c>
      <c r="HS418">
        <v>0.293328</v>
      </c>
      <c r="HT418">
        <v>20.2797</v>
      </c>
      <c r="HU418">
        <v>5.2116</v>
      </c>
      <c r="HV418">
        <v>11.9798</v>
      </c>
      <c r="HW418">
        <v>4.96305</v>
      </c>
      <c r="HX418">
        <v>3.2744</v>
      </c>
      <c r="HY418">
        <v>9999</v>
      </c>
      <c r="HZ418">
        <v>9999</v>
      </c>
      <c r="IA418">
        <v>9999</v>
      </c>
      <c r="IB418">
        <v>999.9</v>
      </c>
      <c r="IC418">
        <v>1.86396</v>
      </c>
      <c r="ID418">
        <v>1.86008</v>
      </c>
      <c r="IE418">
        <v>1.85844</v>
      </c>
      <c r="IF418">
        <v>1.85974</v>
      </c>
      <c r="IG418">
        <v>1.85989</v>
      </c>
      <c r="IH418">
        <v>1.85837</v>
      </c>
      <c r="II418">
        <v>1.85745</v>
      </c>
      <c r="IJ418">
        <v>1.85241</v>
      </c>
      <c r="IK418">
        <v>0</v>
      </c>
      <c r="IL418">
        <v>0</v>
      </c>
      <c r="IM418">
        <v>0</v>
      </c>
      <c r="IN418">
        <v>0</v>
      </c>
      <c r="IO418" t="s">
        <v>443</v>
      </c>
      <c r="IP418" t="s">
        <v>444</v>
      </c>
      <c r="IQ418" t="s">
        <v>445</v>
      </c>
      <c r="IR418" t="s">
        <v>445</v>
      </c>
      <c r="IS418" t="s">
        <v>445</v>
      </c>
      <c r="IT418" t="s">
        <v>445</v>
      </c>
      <c r="IU418">
        <v>0</v>
      </c>
      <c r="IV418">
        <v>100</v>
      </c>
      <c r="IW418">
        <v>100</v>
      </c>
      <c r="IX418">
        <v>-1.232</v>
      </c>
      <c r="IY418">
        <v>0.2739</v>
      </c>
      <c r="IZ418">
        <v>-1.088691465271074</v>
      </c>
      <c r="JA418">
        <v>-0.0009653133281458612</v>
      </c>
      <c r="JB418">
        <v>1.467522864134924E-06</v>
      </c>
      <c r="JC418">
        <v>-3.533429210606989E-10</v>
      </c>
      <c r="JD418">
        <v>0.001055554131792665</v>
      </c>
      <c r="JE418">
        <v>0.003653998214210923</v>
      </c>
      <c r="JF418">
        <v>0.0003927652080039181</v>
      </c>
      <c r="JG418">
        <v>9.453655735445027E-07</v>
      </c>
      <c r="JH418">
        <v>2</v>
      </c>
      <c r="JI418">
        <v>1975</v>
      </c>
      <c r="JJ418">
        <v>1</v>
      </c>
      <c r="JK418">
        <v>27</v>
      </c>
      <c r="JL418">
        <v>193134.5</v>
      </c>
      <c r="JM418">
        <v>193134.7</v>
      </c>
      <c r="JN418">
        <v>0.599365</v>
      </c>
      <c r="JO418">
        <v>2.64648</v>
      </c>
      <c r="JP418">
        <v>1.49658</v>
      </c>
      <c r="JQ418">
        <v>2.35107</v>
      </c>
      <c r="JR418">
        <v>1.54907</v>
      </c>
      <c r="JS418">
        <v>2.4646</v>
      </c>
      <c r="JT418">
        <v>36.3165</v>
      </c>
      <c r="JU418">
        <v>24.1751</v>
      </c>
      <c r="JV418">
        <v>18</v>
      </c>
      <c r="JW418">
        <v>480.48</v>
      </c>
      <c r="JX418">
        <v>487.166</v>
      </c>
      <c r="JY418">
        <v>27.1495</v>
      </c>
      <c r="JZ418">
        <v>28.6453</v>
      </c>
      <c r="KA418">
        <v>30.0005</v>
      </c>
      <c r="KB418">
        <v>28.7988</v>
      </c>
      <c r="KC418">
        <v>28.7817</v>
      </c>
      <c r="KD418">
        <v>11.9501</v>
      </c>
      <c r="KE418">
        <v>19.3765</v>
      </c>
      <c r="KF418">
        <v>74.5061</v>
      </c>
      <c r="KG418">
        <v>27.1511</v>
      </c>
      <c r="KH418">
        <v>165.372</v>
      </c>
      <c r="KI418">
        <v>20.9663</v>
      </c>
      <c r="KJ418">
        <v>101.922</v>
      </c>
      <c r="KK418">
        <v>91.3912</v>
      </c>
    </row>
    <row r="419" spans="1:297">
      <c r="A419">
        <v>401</v>
      </c>
      <c r="B419">
        <v>1758577678.6</v>
      </c>
      <c r="C419">
        <v>12901</v>
      </c>
      <c r="D419" t="s">
        <v>1251</v>
      </c>
      <c r="E419" t="s">
        <v>1252</v>
      </c>
      <c r="F419">
        <v>5</v>
      </c>
      <c r="G419" t="s">
        <v>1220</v>
      </c>
      <c r="H419" t="s">
        <v>438</v>
      </c>
      <c r="I419">
        <v>1758577671.1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(EA419+(U419+2*0.95*5.67E-8*(((EA419+$B$9)+273)^4-(EA419+273)^4)-44100*J419)/(1.84*29.3*R419+8*0.95*5.67E-8*(EA419+273)^3))</f>
        <v>0</v>
      </c>
      <c r="W419">
        <f>($C$9*EB419+$D$9*EC419+$E$9*V419)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2*0.95*5.67E-8*(((EA419+$B$9)+273)^4-(W419+273)^4)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189.8726962959267</v>
      </c>
      <c r="AK419">
        <v>203.1006181818181</v>
      </c>
      <c r="AL419">
        <v>-3.369736870166133</v>
      </c>
      <c r="AM419">
        <v>64.87128383266207</v>
      </c>
      <c r="AN419">
        <f>(AP419 - AO419 + DY419*1E3/(8.314*(EA419+273.15)) * AR419/DX419 * AQ419) * DX419/(100*DL419) * 1000/(1000 - AP419)</f>
        <v>0</v>
      </c>
      <c r="AO419">
        <v>21.01116184578286</v>
      </c>
      <c r="AP419">
        <v>21.92645212121212</v>
      </c>
      <c r="AQ419">
        <v>3.974103138459553E-08</v>
      </c>
      <c r="AR419">
        <v>105.5247475425242</v>
      </c>
      <c r="AS419">
        <v>0</v>
      </c>
      <c r="AT419">
        <v>0</v>
      </c>
      <c r="AU419">
        <f>IF(AS419*$H$15&gt;=AW419,1.0,(AW419/(AW419-AS419*$H$15)))</f>
        <v>0</v>
      </c>
      <c r="AV419">
        <f>(AU419-1)*100</f>
        <v>0</v>
      </c>
      <c r="AW419">
        <f>MAX(0,($B$15+$C$15*EF419)/(1+$D$15*EF419)*DY419/(EA419+273)*$E$15)</f>
        <v>0</v>
      </c>
      <c r="AX419" t="s">
        <v>439</v>
      </c>
      <c r="AY419" t="s">
        <v>439</v>
      </c>
      <c r="AZ419">
        <v>0</v>
      </c>
      <c r="BA419">
        <v>0</v>
      </c>
      <c r="BB419">
        <f>1-AZ419/BA419</f>
        <v>0</v>
      </c>
      <c r="BC419">
        <v>0</v>
      </c>
      <c r="BD419" t="s">
        <v>439</v>
      </c>
      <c r="BE419" t="s">
        <v>439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439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$B$13*EG419+$C$13*EH419+$F$13*ES419*(1-EV419)</f>
        <v>0</v>
      </c>
      <c r="DI419">
        <f>DH419*DJ419</f>
        <v>0</v>
      </c>
      <c r="DJ419">
        <f>($B$13*$D$11+$C$13*$D$11+$F$13*((FF419+EX419)/MAX(FF419+EX419+FG419, 0.1)*$I$11+FG419/MAX(FF419+EX419+FG419, 0.1)*$J$11))/($B$13+$C$13+$F$13)</f>
        <v>0</v>
      </c>
      <c r="DK419">
        <f>($B$13*$K$11+$C$13*$K$11+$F$13*((FF419+EX419)/MAX(FF419+EX419+FG419, 0.1)*$P$11+FG419/MAX(FF419+EX419+FG419, 0.1)*$Q$11))/($B$13+$C$13+$F$13)</f>
        <v>0</v>
      </c>
      <c r="DL419">
        <v>1.65</v>
      </c>
      <c r="DM419">
        <v>0.5</v>
      </c>
      <c r="DN419" t="s">
        <v>440</v>
      </c>
      <c r="DO419">
        <v>2</v>
      </c>
      <c r="DP419" t="b">
        <v>1</v>
      </c>
      <c r="DQ419">
        <v>1758577671.1</v>
      </c>
      <c r="DR419">
        <v>221.7286666666667</v>
      </c>
      <c r="DS419">
        <v>200.6217407407408</v>
      </c>
      <c r="DT419">
        <v>21.92540740740741</v>
      </c>
      <c r="DU419">
        <v>21.01294074074074</v>
      </c>
      <c r="DV419">
        <v>222.9632592592592</v>
      </c>
      <c r="DW419">
        <v>21.65151481481481</v>
      </c>
      <c r="DX419">
        <v>500.0283333333333</v>
      </c>
      <c r="DY419">
        <v>89.77438888888888</v>
      </c>
      <c r="DZ419">
        <v>0.0644212037037037</v>
      </c>
      <c r="EA419">
        <v>28.63206296296296</v>
      </c>
      <c r="EB419">
        <v>30.00751851851852</v>
      </c>
      <c r="EC419">
        <v>999.9000000000001</v>
      </c>
      <c r="ED419">
        <v>0</v>
      </c>
      <c r="EE419">
        <v>0</v>
      </c>
      <c r="EF419">
        <v>10006.28777777778</v>
      </c>
      <c r="EG419">
        <v>0</v>
      </c>
      <c r="EH419">
        <v>12.55880740740741</v>
      </c>
      <c r="EI419">
        <v>21.10688518518519</v>
      </c>
      <c r="EJ419">
        <v>226.6990740740741</v>
      </c>
      <c r="EK419">
        <v>204.9278518518518</v>
      </c>
      <c r="EL419">
        <v>0.912451851851852</v>
      </c>
      <c r="EM419">
        <v>200.6217407407408</v>
      </c>
      <c r="EN419">
        <v>21.01294074074074</v>
      </c>
      <c r="EO419">
        <v>1.968338518518519</v>
      </c>
      <c r="EP419">
        <v>1.886424814814815</v>
      </c>
      <c r="EQ419">
        <v>17.19193333333333</v>
      </c>
      <c r="ER419">
        <v>16.52194444444444</v>
      </c>
      <c r="ES419">
        <v>2000.020740740741</v>
      </c>
      <c r="ET419">
        <v>0.9800067777777778</v>
      </c>
      <c r="EU419">
        <v>0.01999284814814815</v>
      </c>
      <c r="EV419">
        <v>0</v>
      </c>
      <c r="EW419">
        <v>263.2610740740741</v>
      </c>
      <c r="EX419">
        <v>5.00078</v>
      </c>
      <c r="EY419">
        <v>5301.690000000001</v>
      </c>
      <c r="EZ419">
        <v>16379.84814814815</v>
      </c>
      <c r="FA419">
        <v>39.31225925925925</v>
      </c>
      <c r="FB419">
        <v>40.06681481481482</v>
      </c>
      <c r="FC419">
        <v>39.78688888888889</v>
      </c>
      <c r="FD419">
        <v>39.85155555555554</v>
      </c>
      <c r="FE419">
        <v>40.60855555555555</v>
      </c>
      <c r="FF419">
        <v>1955.130740740741</v>
      </c>
      <c r="FG419">
        <v>39.89000000000001</v>
      </c>
      <c r="FH419">
        <v>0</v>
      </c>
      <c r="FI419">
        <v>1758577677</v>
      </c>
      <c r="FJ419">
        <v>0</v>
      </c>
      <c r="FK419">
        <v>263.1964230769231</v>
      </c>
      <c r="FL419">
        <v>-16.70793159466328</v>
      </c>
      <c r="FM419">
        <v>-332.605469637068</v>
      </c>
      <c r="FN419">
        <v>5300.201923076923</v>
      </c>
      <c r="FO419">
        <v>15</v>
      </c>
      <c r="FP419">
        <v>0</v>
      </c>
      <c r="FQ419" t="s">
        <v>441</v>
      </c>
      <c r="FR419">
        <v>1746989605.5</v>
      </c>
      <c r="FS419">
        <v>1746989593.5</v>
      </c>
      <c r="FT419">
        <v>0</v>
      </c>
      <c r="FU419">
        <v>-0.274</v>
      </c>
      <c r="FV419">
        <v>-0.002</v>
      </c>
      <c r="FW419">
        <v>2.549</v>
      </c>
      <c r="FX419">
        <v>0.129</v>
      </c>
      <c r="FY419">
        <v>420</v>
      </c>
      <c r="FZ419">
        <v>17</v>
      </c>
      <c r="GA419">
        <v>0.02</v>
      </c>
      <c r="GB419">
        <v>0.04</v>
      </c>
      <c r="GC419">
        <v>21.0650825</v>
      </c>
      <c r="GD419">
        <v>0.8691028142589137</v>
      </c>
      <c r="GE419">
        <v>0.09133738524695138</v>
      </c>
      <c r="GF419">
        <v>0</v>
      </c>
      <c r="GG419">
        <v>263.9176470588235</v>
      </c>
      <c r="GH419">
        <v>-14.65653168758684</v>
      </c>
      <c r="GI419">
        <v>1.469110833170327</v>
      </c>
      <c r="GJ419">
        <v>0</v>
      </c>
      <c r="GK419">
        <v>0.9117835499999998</v>
      </c>
      <c r="GL419">
        <v>0.0208656810506547</v>
      </c>
      <c r="GM419">
        <v>0.002326773162020739</v>
      </c>
      <c r="GN419">
        <v>1</v>
      </c>
      <c r="GO419">
        <v>1</v>
      </c>
      <c r="GP419">
        <v>3</v>
      </c>
      <c r="GQ419" t="s">
        <v>451</v>
      </c>
      <c r="GR419">
        <v>3.10282</v>
      </c>
      <c r="GS419">
        <v>2.7227</v>
      </c>
      <c r="GT419">
        <v>0.0474002</v>
      </c>
      <c r="GU419">
        <v>0.0426411</v>
      </c>
      <c r="GV419">
        <v>0.100502</v>
      </c>
      <c r="GW419">
        <v>0.0988544</v>
      </c>
      <c r="GX419">
        <v>24891.7</v>
      </c>
      <c r="GY419">
        <v>22723.1</v>
      </c>
      <c r="GZ419">
        <v>26693.7</v>
      </c>
      <c r="HA419">
        <v>23956.3</v>
      </c>
      <c r="HB419">
        <v>38417.9</v>
      </c>
      <c r="HC419">
        <v>31901</v>
      </c>
      <c r="HD419">
        <v>46616.9</v>
      </c>
      <c r="HE419">
        <v>37892.3</v>
      </c>
      <c r="HF419">
        <v>1.87068</v>
      </c>
      <c r="HG419">
        <v>1.85755</v>
      </c>
      <c r="HH419">
        <v>0.108354</v>
      </c>
      <c r="HI419">
        <v>0</v>
      </c>
      <c r="HJ419">
        <v>28.2491</v>
      </c>
      <c r="HK419">
        <v>999.9</v>
      </c>
      <c r="HL419">
        <v>47.8</v>
      </c>
      <c r="HM419">
        <v>31.8</v>
      </c>
      <c r="HN419">
        <v>25.1373</v>
      </c>
      <c r="HO419">
        <v>60.7459</v>
      </c>
      <c r="HP419">
        <v>22.4679</v>
      </c>
      <c r="HQ419">
        <v>1</v>
      </c>
      <c r="HR419">
        <v>0.109647</v>
      </c>
      <c r="HS419">
        <v>0.285536</v>
      </c>
      <c r="HT419">
        <v>20.2798</v>
      </c>
      <c r="HU419">
        <v>5.2119</v>
      </c>
      <c r="HV419">
        <v>11.9797</v>
      </c>
      <c r="HW419">
        <v>4.96285</v>
      </c>
      <c r="HX419">
        <v>3.27448</v>
      </c>
      <c r="HY419">
        <v>9999</v>
      </c>
      <c r="HZ419">
        <v>9999</v>
      </c>
      <c r="IA419">
        <v>9999</v>
      </c>
      <c r="IB419">
        <v>999.9</v>
      </c>
      <c r="IC419">
        <v>1.86395</v>
      </c>
      <c r="ID419">
        <v>1.86006</v>
      </c>
      <c r="IE419">
        <v>1.85842</v>
      </c>
      <c r="IF419">
        <v>1.85974</v>
      </c>
      <c r="IG419">
        <v>1.85989</v>
      </c>
      <c r="IH419">
        <v>1.85837</v>
      </c>
      <c r="II419">
        <v>1.85745</v>
      </c>
      <c r="IJ419">
        <v>1.85242</v>
      </c>
      <c r="IK419">
        <v>0</v>
      </c>
      <c r="IL419">
        <v>0</v>
      </c>
      <c r="IM419">
        <v>0</v>
      </c>
      <c r="IN419">
        <v>0</v>
      </c>
      <c r="IO419" t="s">
        <v>443</v>
      </c>
      <c r="IP419" t="s">
        <v>444</v>
      </c>
      <c r="IQ419" t="s">
        <v>445</v>
      </c>
      <c r="IR419" t="s">
        <v>445</v>
      </c>
      <c r="IS419" t="s">
        <v>445</v>
      </c>
      <c r="IT419" t="s">
        <v>445</v>
      </c>
      <c r="IU419">
        <v>0</v>
      </c>
      <c r="IV419">
        <v>100</v>
      </c>
      <c r="IW419">
        <v>100</v>
      </c>
      <c r="IX419">
        <v>-1.225</v>
      </c>
      <c r="IY419">
        <v>0.2739</v>
      </c>
      <c r="IZ419">
        <v>-1.088691465271074</v>
      </c>
      <c r="JA419">
        <v>-0.0009653133281458612</v>
      </c>
      <c r="JB419">
        <v>1.467522864134924E-06</v>
      </c>
      <c r="JC419">
        <v>-3.533429210606989E-10</v>
      </c>
      <c r="JD419">
        <v>0.001055554131792665</v>
      </c>
      <c r="JE419">
        <v>0.003653998214210923</v>
      </c>
      <c r="JF419">
        <v>0.0003927652080039181</v>
      </c>
      <c r="JG419">
        <v>9.453655735445027E-07</v>
      </c>
      <c r="JH419">
        <v>2</v>
      </c>
      <c r="JI419">
        <v>1975</v>
      </c>
      <c r="JJ419">
        <v>1</v>
      </c>
      <c r="JK419">
        <v>27</v>
      </c>
      <c r="JL419">
        <v>193134.6</v>
      </c>
      <c r="JM419">
        <v>193134.8</v>
      </c>
      <c r="JN419">
        <v>0.5578610000000001</v>
      </c>
      <c r="JO419">
        <v>2.65503</v>
      </c>
      <c r="JP419">
        <v>1.49658</v>
      </c>
      <c r="JQ419">
        <v>2.34741</v>
      </c>
      <c r="JR419">
        <v>1.54907</v>
      </c>
      <c r="JS419">
        <v>2.38281</v>
      </c>
      <c r="JT419">
        <v>36.2929</v>
      </c>
      <c r="JU419">
        <v>24.1663</v>
      </c>
      <c r="JV419">
        <v>18</v>
      </c>
      <c r="JW419">
        <v>480.875</v>
      </c>
      <c r="JX419">
        <v>486.826</v>
      </c>
      <c r="JY419">
        <v>27.1453</v>
      </c>
      <c r="JZ419">
        <v>28.6508</v>
      </c>
      <c r="KA419">
        <v>30.0004</v>
      </c>
      <c r="KB419">
        <v>28.8031</v>
      </c>
      <c r="KC419">
        <v>28.786</v>
      </c>
      <c r="KD419">
        <v>11.1768</v>
      </c>
      <c r="KE419">
        <v>19.3765</v>
      </c>
      <c r="KF419">
        <v>74.5061</v>
      </c>
      <c r="KG419">
        <v>27.1437</v>
      </c>
      <c r="KH419">
        <v>152.013</v>
      </c>
      <c r="KI419">
        <v>20.9663</v>
      </c>
      <c r="KJ419">
        <v>101.921</v>
      </c>
      <c r="KK419">
        <v>91.3907</v>
      </c>
    </row>
    <row r="420" spans="1:297">
      <c r="A420">
        <v>402</v>
      </c>
      <c r="B420">
        <v>1758577683.6</v>
      </c>
      <c r="C420">
        <v>12906</v>
      </c>
      <c r="D420" t="s">
        <v>1253</v>
      </c>
      <c r="E420" t="s">
        <v>1254</v>
      </c>
      <c r="F420">
        <v>5</v>
      </c>
      <c r="G420" t="s">
        <v>1220</v>
      </c>
      <c r="H420" t="s">
        <v>438</v>
      </c>
      <c r="I420">
        <v>1758577675.814285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(EA420+(U420+2*0.95*5.67E-8*(((EA420+$B$9)+273)^4-(EA420+273)^4)-44100*J420)/(1.84*29.3*R420+8*0.95*5.67E-8*(EA420+273)^3))</f>
        <v>0</v>
      </c>
      <c r="W420">
        <f>($C$9*EB420+$D$9*EC420+$E$9*V420)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2*0.95*5.67E-8*(((EA420+$B$9)+273)^4-(W420+273)^4)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172.9039396142864</v>
      </c>
      <c r="AK420">
        <v>186.2389939393939</v>
      </c>
      <c r="AL420">
        <v>-3.362830971596171</v>
      </c>
      <c r="AM420">
        <v>64.87128383266207</v>
      </c>
      <c r="AN420">
        <f>(AP420 - AO420 + DY420*1E3/(8.314*(EA420+273.15)) * AR420/DX420 * AQ420) * DX420/(100*DL420) * 1000/(1000 - AP420)</f>
        <v>0</v>
      </c>
      <c r="AO420">
        <v>21.01334781001125</v>
      </c>
      <c r="AP420">
        <v>21.92996181818181</v>
      </c>
      <c r="AQ420">
        <v>8.880492341408253E-06</v>
      </c>
      <c r="AR420">
        <v>105.5247475425242</v>
      </c>
      <c r="AS420">
        <v>0</v>
      </c>
      <c r="AT420">
        <v>0</v>
      </c>
      <c r="AU420">
        <f>IF(AS420*$H$15&gt;=AW420,1.0,(AW420/(AW420-AS420*$H$15)))</f>
        <v>0</v>
      </c>
      <c r="AV420">
        <f>(AU420-1)*100</f>
        <v>0</v>
      </c>
      <c r="AW420">
        <f>MAX(0,($B$15+$C$15*EF420)/(1+$D$15*EF420)*DY420/(EA420+273)*$E$15)</f>
        <v>0</v>
      </c>
      <c r="AX420" t="s">
        <v>439</v>
      </c>
      <c r="AY420" t="s">
        <v>439</v>
      </c>
      <c r="AZ420">
        <v>0</v>
      </c>
      <c r="BA420">
        <v>0</v>
      </c>
      <c r="BB420">
        <f>1-AZ420/BA420</f>
        <v>0</v>
      </c>
      <c r="BC420">
        <v>0</v>
      </c>
      <c r="BD420" t="s">
        <v>439</v>
      </c>
      <c r="BE420" t="s">
        <v>439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439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$B$13*EG420+$C$13*EH420+$F$13*ES420*(1-EV420)</f>
        <v>0</v>
      </c>
      <c r="DI420">
        <f>DH420*DJ420</f>
        <v>0</v>
      </c>
      <c r="DJ420">
        <f>($B$13*$D$11+$C$13*$D$11+$F$13*((FF420+EX420)/MAX(FF420+EX420+FG420, 0.1)*$I$11+FG420/MAX(FF420+EX420+FG420, 0.1)*$J$11))/($B$13+$C$13+$F$13)</f>
        <v>0</v>
      </c>
      <c r="DK420">
        <f>($B$13*$K$11+$C$13*$K$11+$F$13*((FF420+EX420)/MAX(FF420+EX420+FG420, 0.1)*$P$11+FG420/MAX(FF420+EX420+FG420, 0.1)*$Q$11))/($B$13+$C$13+$F$13)</f>
        <v>0</v>
      </c>
      <c r="DL420">
        <v>1.65</v>
      </c>
      <c r="DM420">
        <v>0.5</v>
      </c>
      <c r="DN420" t="s">
        <v>440</v>
      </c>
      <c r="DO420">
        <v>2</v>
      </c>
      <c r="DP420" t="b">
        <v>1</v>
      </c>
      <c r="DQ420">
        <v>1758577675.814285</v>
      </c>
      <c r="DR420">
        <v>206.1728928571429</v>
      </c>
      <c r="DS420">
        <v>184.9997142857142</v>
      </c>
      <c r="DT420">
        <v>21.92668928571429</v>
      </c>
      <c r="DU420">
        <v>21.01265</v>
      </c>
      <c r="DV420">
        <v>207.4015357142857</v>
      </c>
      <c r="DW420">
        <v>21.65278214285714</v>
      </c>
      <c r="DX420">
        <v>500.0242857142857</v>
      </c>
      <c r="DY420">
        <v>89.77555</v>
      </c>
      <c r="DZ420">
        <v>0.06450536785714286</v>
      </c>
      <c r="EA420">
        <v>28.63042857142857</v>
      </c>
      <c r="EB420">
        <v>30.00770714285714</v>
      </c>
      <c r="EC420">
        <v>999.9000000000002</v>
      </c>
      <c r="ED420">
        <v>0</v>
      </c>
      <c r="EE420">
        <v>0</v>
      </c>
      <c r="EF420">
        <v>9986.226785714285</v>
      </c>
      <c r="EG420">
        <v>0</v>
      </c>
      <c r="EH420">
        <v>12.54725714285714</v>
      </c>
      <c r="EI420">
        <v>21.17313928571429</v>
      </c>
      <c r="EJ420">
        <v>210.7948214285714</v>
      </c>
      <c r="EK420">
        <v>188.9704285714286</v>
      </c>
      <c r="EL420">
        <v>0.9140378214285715</v>
      </c>
      <c r="EM420">
        <v>184.9997142857142</v>
      </c>
      <c r="EN420">
        <v>21.01265</v>
      </c>
      <c r="EO420">
        <v>1.968480357142857</v>
      </c>
      <c r="EP420">
        <v>1.886423571428571</v>
      </c>
      <c r="EQ420">
        <v>17.19306071428571</v>
      </c>
      <c r="ER420">
        <v>16.52192857142857</v>
      </c>
      <c r="ES420">
        <v>2000.011428571428</v>
      </c>
      <c r="ET420">
        <v>0.9800067857142858</v>
      </c>
      <c r="EU420">
        <v>0.01999284642857143</v>
      </c>
      <c r="EV420">
        <v>0</v>
      </c>
      <c r="EW420">
        <v>261.7710357142857</v>
      </c>
      <c r="EX420">
        <v>5.00078</v>
      </c>
      <c r="EY420">
        <v>5271.947142857141</v>
      </c>
      <c r="EZ420">
        <v>16379.76428571429</v>
      </c>
      <c r="FA420">
        <v>39.30771428571428</v>
      </c>
      <c r="FB420">
        <v>40.07114285714285</v>
      </c>
      <c r="FC420">
        <v>39.84357142857142</v>
      </c>
      <c r="FD420">
        <v>39.85235714285714</v>
      </c>
      <c r="FE420">
        <v>40.57342857142856</v>
      </c>
      <c r="FF420">
        <v>1955.121428571428</v>
      </c>
      <c r="FG420">
        <v>39.89000000000001</v>
      </c>
      <c r="FH420">
        <v>0</v>
      </c>
      <c r="FI420">
        <v>1758577681.8</v>
      </c>
      <c r="FJ420">
        <v>0</v>
      </c>
      <c r="FK420">
        <v>261.6771923076923</v>
      </c>
      <c r="FL420">
        <v>-21.31839316123341</v>
      </c>
      <c r="FM420">
        <v>-424.8827352963682</v>
      </c>
      <c r="FN420">
        <v>5269.646923076923</v>
      </c>
      <c r="FO420">
        <v>15</v>
      </c>
      <c r="FP420">
        <v>0</v>
      </c>
      <c r="FQ420" t="s">
        <v>441</v>
      </c>
      <c r="FR420">
        <v>1746989605.5</v>
      </c>
      <c r="FS420">
        <v>1746989593.5</v>
      </c>
      <c r="FT420">
        <v>0</v>
      </c>
      <c r="FU420">
        <v>-0.274</v>
      </c>
      <c r="FV420">
        <v>-0.002</v>
      </c>
      <c r="FW420">
        <v>2.549</v>
      </c>
      <c r="FX420">
        <v>0.129</v>
      </c>
      <c r="FY420">
        <v>420</v>
      </c>
      <c r="FZ420">
        <v>17</v>
      </c>
      <c r="GA420">
        <v>0.02</v>
      </c>
      <c r="GB420">
        <v>0.04</v>
      </c>
      <c r="GC420">
        <v>21.136885</v>
      </c>
      <c r="GD420">
        <v>0.8311879924952901</v>
      </c>
      <c r="GE420">
        <v>0.08566343896318895</v>
      </c>
      <c r="GF420">
        <v>0</v>
      </c>
      <c r="GG420">
        <v>262.5674999999999</v>
      </c>
      <c r="GH420">
        <v>-18.72230710688293</v>
      </c>
      <c r="GI420">
        <v>1.859771068295928</v>
      </c>
      <c r="GJ420">
        <v>0</v>
      </c>
      <c r="GK420">
        <v>0.91291475</v>
      </c>
      <c r="GL420">
        <v>0.02034614634146415</v>
      </c>
      <c r="GM420">
        <v>0.00232194514093249</v>
      </c>
      <c r="GN420">
        <v>1</v>
      </c>
      <c r="GO420">
        <v>1</v>
      </c>
      <c r="GP420">
        <v>3</v>
      </c>
      <c r="GQ420" t="s">
        <v>451</v>
      </c>
      <c r="GR420">
        <v>3.10262</v>
      </c>
      <c r="GS420">
        <v>2.7222</v>
      </c>
      <c r="GT420">
        <v>0.0439296</v>
      </c>
      <c r="GU420">
        <v>0.0390475</v>
      </c>
      <c r="GV420">
        <v>0.100515</v>
      </c>
      <c r="GW420">
        <v>0.098855</v>
      </c>
      <c r="GX420">
        <v>24982</v>
      </c>
      <c r="GY420">
        <v>22808.1</v>
      </c>
      <c r="GZ420">
        <v>26693.3</v>
      </c>
      <c r="HA420">
        <v>23956.1</v>
      </c>
      <c r="HB420">
        <v>38416.6</v>
      </c>
      <c r="HC420">
        <v>31900.4</v>
      </c>
      <c r="HD420">
        <v>46616.4</v>
      </c>
      <c r="HE420">
        <v>37892.1</v>
      </c>
      <c r="HF420">
        <v>1.87013</v>
      </c>
      <c r="HG420">
        <v>1.85753</v>
      </c>
      <c r="HH420">
        <v>0.10753</v>
      </c>
      <c r="HI420">
        <v>0</v>
      </c>
      <c r="HJ420">
        <v>28.2527</v>
      </c>
      <c r="HK420">
        <v>999.9</v>
      </c>
      <c r="HL420">
        <v>47.9</v>
      </c>
      <c r="HM420">
        <v>31.8</v>
      </c>
      <c r="HN420">
        <v>25.1906</v>
      </c>
      <c r="HO420">
        <v>61.0259</v>
      </c>
      <c r="HP420">
        <v>22.2796</v>
      </c>
      <c r="HQ420">
        <v>1</v>
      </c>
      <c r="HR420">
        <v>0.110274</v>
      </c>
      <c r="HS420">
        <v>0.305305</v>
      </c>
      <c r="HT420">
        <v>20.2797</v>
      </c>
      <c r="HU420">
        <v>5.21145</v>
      </c>
      <c r="HV420">
        <v>11.98</v>
      </c>
      <c r="HW420">
        <v>4.96315</v>
      </c>
      <c r="HX420">
        <v>3.27453</v>
      </c>
      <c r="HY420">
        <v>9999</v>
      </c>
      <c r="HZ420">
        <v>9999</v>
      </c>
      <c r="IA420">
        <v>9999</v>
      </c>
      <c r="IB420">
        <v>999.9</v>
      </c>
      <c r="IC420">
        <v>1.86393</v>
      </c>
      <c r="ID420">
        <v>1.86007</v>
      </c>
      <c r="IE420">
        <v>1.85842</v>
      </c>
      <c r="IF420">
        <v>1.85974</v>
      </c>
      <c r="IG420">
        <v>1.85989</v>
      </c>
      <c r="IH420">
        <v>1.85837</v>
      </c>
      <c r="II420">
        <v>1.85745</v>
      </c>
      <c r="IJ420">
        <v>1.85242</v>
      </c>
      <c r="IK420">
        <v>0</v>
      </c>
      <c r="IL420">
        <v>0</v>
      </c>
      <c r="IM420">
        <v>0</v>
      </c>
      <c r="IN420">
        <v>0</v>
      </c>
      <c r="IO420" t="s">
        <v>443</v>
      </c>
      <c r="IP420" t="s">
        <v>444</v>
      </c>
      <c r="IQ420" t="s">
        <v>445</v>
      </c>
      <c r="IR420" t="s">
        <v>445</v>
      </c>
      <c r="IS420" t="s">
        <v>445</v>
      </c>
      <c r="IT420" t="s">
        <v>445</v>
      </c>
      <c r="IU420">
        <v>0</v>
      </c>
      <c r="IV420">
        <v>100</v>
      </c>
      <c r="IW420">
        <v>100</v>
      </c>
      <c r="IX420">
        <v>-1.218</v>
      </c>
      <c r="IY420">
        <v>0.274</v>
      </c>
      <c r="IZ420">
        <v>-1.088691465271074</v>
      </c>
      <c r="JA420">
        <v>-0.0009653133281458612</v>
      </c>
      <c r="JB420">
        <v>1.467522864134924E-06</v>
      </c>
      <c r="JC420">
        <v>-3.533429210606989E-10</v>
      </c>
      <c r="JD420">
        <v>0.001055554131792665</v>
      </c>
      <c r="JE420">
        <v>0.003653998214210923</v>
      </c>
      <c r="JF420">
        <v>0.0003927652080039181</v>
      </c>
      <c r="JG420">
        <v>9.453655735445027E-07</v>
      </c>
      <c r="JH420">
        <v>2</v>
      </c>
      <c r="JI420">
        <v>1975</v>
      </c>
      <c r="JJ420">
        <v>1</v>
      </c>
      <c r="JK420">
        <v>27</v>
      </c>
      <c r="JL420">
        <v>193134.6</v>
      </c>
      <c r="JM420">
        <v>193134.8</v>
      </c>
      <c r="JN420">
        <v>0.518799</v>
      </c>
      <c r="JO420">
        <v>2.64038</v>
      </c>
      <c r="JP420">
        <v>1.49658</v>
      </c>
      <c r="JQ420">
        <v>2.35107</v>
      </c>
      <c r="JR420">
        <v>1.54907</v>
      </c>
      <c r="JS420">
        <v>2.45728</v>
      </c>
      <c r="JT420">
        <v>36.3165</v>
      </c>
      <c r="JU420">
        <v>24.1751</v>
      </c>
      <c r="JV420">
        <v>18</v>
      </c>
      <c r="JW420">
        <v>480.588</v>
      </c>
      <c r="JX420">
        <v>486.84</v>
      </c>
      <c r="JY420">
        <v>27.1391</v>
      </c>
      <c r="JZ420">
        <v>28.6564</v>
      </c>
      <c r="KA420">
        <v>30.0005</v>
      </c>
      <c r="KB420">
        <v>28.8074</v>
      </c>
      <c r="KC420">
        <v>28.7897</v>
      </c>
      <c r="KD420">
        <v>10.3368</v>
      </c>
      <c r="KE420">
        <v>19.3765</v>
      </c>
      <c r="KF420">
        <v>74.5061</v>
      </c>
      <c r="KG420">
        <v>27.1305</v>
      </c>
      <c r="KH420">
        <v>131.975</v>
      </c>
      <c r="KI420">
        <v>20.9651</v>
      </c>
      <c r="KJ420">
        <v>101.92</v>
      </c>
      <c r="KK420">
        <v>91.39</v>
      </c>
    </row>
    <row r="421" spans="1:297">
      <c r="A421">
        <v>403</v>
      </c>
      <c r="B421">
        <v>1758577688.6</v>
      </c>
      <c r="C421">
        <v>12911</v>
      </c>
      <c r="D421" t="s">
        <v>1255</v>
      </c>
      <c r="E421" t="s">
        <v>1256</v>
      </c>
      <c r="F421">
        <v>5</v>
      </c>
      <c r="G421" t="s">
        <v>1220</v>
      </c>
      <c r="H421" t="s">
        <v>438</v>
      </c>
      <c r="I421">
        <v>1758577681.1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(EA421+(U421+2*0.95*5.67E-8*(((EA421+$B$9)+273)^4-(EA421+273)^4)-44100*J421)/(1.84*29.3*R421+8*0.95*5.67E-8*(EA421+273)^3))</f>
        <v>0</v>
      </c>
      <c r="W421">
        <f>($C$9*EB421+$D$9*EC421+$E$9*V421)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2*0.95*5.67E-8*(((EA421+$B$9)+273)^4-(W421+273)^4)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156.0646620825838</v>
      </c>
      <c r="AK421">
        <v>169.5527151515151</v>
      </c>
      <c r="AL421">
        <v>-3.337853999260116</v>
      </c>
      <c r="AM421">
        <v>64.87128383266207</v>
      </c>
      <c r="AN421">
        <f>(AP421 - AO421 + DY421*1E3/(8.314*(EA421+273.15)) * AR421/DX421 * AQ421) * DX421/(100*DL421) * 1000/(1000 - AP421)</f>
        <v>0</v>
      </c>
      <c r="AO421">
        <v>21.0123143757021</v>
      </c>
      <c r="AP421">
        <v>21.93172</v>
      </c>
      <c r="AQ421">
        <v>1.046060474328038E-06</v>
      </c>
      <c r="AR421">
        <v>105.5247475425242</v>
      </c>
      <c r="AS421">
        <v>0</v>
      </c>
      <c r="AT421">
        <v>0</v>
      </c>
      <c r="AU421">
        <f>IF(AS421*$H$15&gt;=AW421,1.0,(AW421/(AW421-AS421*$H$15)))</f>
        <v>0</v>
      </c>
      <c r="AV421">
        <f>(AU421-1)*100</f>
        <v>0</v>
      </c>
      <c r="AW421">
        <f>MAX(0,($B$15+$C$15*EF421)/(1+$D$15*EF421)*DY421/(EA421+273)*$E$15)</f>
        <v>0</v>
      </c>
      <c r="AX421" t="s">
        <v>439</v>
      </c>
      <c r="AY421" t="s">
        <v>439</v>
      </c>
      <c r="AZ421">
        <v>0</v>
      </c>
      <c r="BA421">
        <v>0</v>
      </c>
      <c r="BB421">
        <f>1-AZ421/BA421</f>
        <v>0</v>
      </c>
      <c r="BC421">
        <v>0</v>
      </c>
      <c r="BD421" t="s">
        <v>439</v>
      </c>
      <c r="BE421" t="s">
        <v>439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439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$B$13*EG421+$C$13*EH421+$F$13*ES421*(1-EV421)</f>
        <v>0</v>
      </c>
      <c r="DI421">
        <f>DH421*DJ421</f>
        <v>0</v>
      </c>
      <c r="DJ421">
        <f>($B$13*$D$11+$C$13*$D$11+$F$13*((FF421+EX421)/MAX(FF421+EX421+FG421, 0.1)*$I$11+FG421/MAX(FF421+EX421+FG421, 0.1)*$J$11))/($B$13+$C$13+$F$13)</f>
        <v>0</v>
      </c>
      <c r="DK421">
        <f>($B$13*$K$11+$C$13*$K$11+$F$13*((FF421+EX421)/MAX(FF421+EX421+FG421, 0.1)*$P$11+FG421/MAX(FF421+EX421+FG421, 0.1)*$Q$11))/($B$13+$C$13+$F$13)</f>
        <v>0</v>
      </c>
      <c r="DL421">
        <v>1.65</v>
      </c>
      <c r="DM421">
        <v>0.5</v>
      </c>
      <c r="DN421" t="s">
        <v>440</v>
      </c>
      <c r="DO421">
        <v>2</v>
      </c>
      <c r="DP421" t="b">
        <v>1</v>
      </c>
      <c r="DQ421">
        <v>1758577681.1</v>
      </c>
      <c r="DR421">
        <v>188.7719259259259</v>
      </c>
      <c r="DS421">
        <v>167.5027407407408</v>
      </c>
      <c r="DT421">
        <v>21.92875185185185</v>
      </c>
      <c r="DU421">
        <v>21.01246296296296</v>
      </c>
      <c r="DV421">
        <v>189.9932592592592</v>
      </c>
      <c r="DW421">
        <v>21.6548</v>
      </c>
      <c r="DX421">
        <v>499.9797777777778</v>
      </c>
      <c r="DY421">
        <v>89.77774814814813</v>
      </c>
      <c r="DZ421">
        <v>0.06439521851851852</v>
      </c>
      <c r="EA421">
        <v>28.63001481481481</v>
      </c>
      <c r="EB421">
        <v>30.01132962962963</v>
      </c>
      <c r="EC421">
        <v>999.9000000000001</v>
      </c>
      <c r="ED421">
        <v>0</v>
      </c>
      <c r="EE421">
        <v>0</v>
      </c>
      <c r="EF421">
        <v>9994.463333333333</v>
      </c>
      <c r="EG421">
        <v>0</v>
      </c>
      <c r="EH421">
        <v>12.54655555555556</v>
      </c>
      <c r="EI421">
        <v>21.26915925925926</v>
      </c>
      <c r="EJ421">
        <v>193.0042222222222</v>
      </c>
      <c r="EK421">
        <v>171.097962962963</v>
      </c>
      <c r="EL421">
        <v>0.916292</v>
      </c>
      <c r="EM421">
        <v>167.5027407407408</v>
      </c>
      <c r="EN421">
        <v>21.01246296296296</v>
      </c>
      <c r="EO421">
        <v>1.968714074074075</v>
      </c>
      <c r="EP421">
        <v>1.886452222222222</v>
      </c>
      <c r="EQ421">
        <v>17.19493333333333</v>
      </c>
      <c r="ER421">
        <v>16.52217407407407</v>
      </c>
      <c r="ES421">
        <v>2000.019259259259</v>
      </c>
      <c r="ET421">
        <v>0.9800068888888889</v>
      </c>
      <c r="EU421">
        <v>0.01999272962962963</v>
      </c>
      <c r="EV421">
        <v>0</v>
      </c>
      <c r="EW421">
        <v>259.5885185185185</v>
      </c>
      <c r="EX421">
        <v>5.00078</v>
      </c>
      <c r="EY421">
        <v>5229.981481481482</v>
      </c>
      <c r="EZ421">
        <v>16379.82592592593</v>
      </c>
      <c r="FA421">
        <v>39.32374074074074</v>
      </c>
      <c r="FB421">
        <v>40.07607407407407</v>
      </c>
      <c r="FC421">
        <v>39.8887037037037</v>
      </c>
      <c r="FD421">
        <v>39.86074074074073</v>
      </c>
      <c r="FE421">
        <v>40.56233333333333</v>
      </c>
      <c r="FF421">
        <v>1955.129259259259</v>
      </c>
      <c r="FG421">
        <v>39.89000000000001</v>
      </c>
      <c r="FH421">
        <v>0</v>
      </c>
      <c r="FI421">
        <v>1758577686.6</v>
      </c>
      <c r="FJ421">
        <v>0</v>
      </c>
      <c r="FK421">
        <v>259.6909230769231</v>
      </c>
      <c r="FL421">
        <v>-27.11398289029109</v>
      </c>
      <c r="FM421">
        <v>-534.459828951599</v>
      </c>
      <c r="FN421">
        <v>5231.242692307692</v>
      </c>
      <c r="FO421">
        <v>15</v>
      </c>
      <c r="FP421">
        <v>0</v>
      </c>
      <c r="FQ421" t="s">
        <v>441</v>
      </c>
      <c r="FR421">
        <v>1746989605.5</v>
      </c>
      <c r="FS421">
        <v>1746989593.5</v>
      </c>
      <c r="FT421">
        <v>0</v>
      </c>
      <c r="FU421">
        <v>-0.274</v>
      </c>
      <c r="FV421">
        <v>-0.002</v>
      </c>
      <c r="FW421">
        <v>2.549</v>
      </c>
      <c r="FX421">
        <v>0.129</v>
      </c>
      <c r="FY421">
        <v>420</v>
      </c>
      <c r="FZ421">
        <v>17</v>
      </c>
      <c r="GA421">
        <v>0.02</v>
      </c>
      <c r="GB421">
        <v>0.04</v>
      </c>
      <c r="GC421">
        <v>21.2048975</v>
      </c>
      <c r="GD421">
        <v>0.8964303939961987</v>
      </c>
      <c r="GE421">
        <v>0.09430968796337957</v>
      </c>
      <c r="GF421">
        <v>0</v>
      </c>
      <c r="GG421">
        <v>261.0935882352941</v>
      </c>
      <c r="GH421">
        <v>-22.85919019594553</v>
      </c>
      <c r="GI421">
        <v>2.267380596994312</v>
      </c>
      <c r="GJ421">
        <v>0</v>
      </c>
      <c r="GK421">
        <v>0.914903925</v>
      </c>
      <c r="GL421">
        <v>0.02179903564727767</v>
      </c>
      <c r="GM421">
        <v>0.002469900943231326</v>
      </c>
      <c r="GN421">
        <v>1</v>
      </c>
      <c r="GO421">
        <v>1</v>
      </c>
      <c r="GP421">
        <v>3</v>
      </c>
      <c r="GQ421" t="s">
        <v>451</v>
      </c>
      <c r="GR421">
        <v>3.10278</v>
      </c>
      <c r="GS421">
        <v>2.72234</v>
      </c>
      <c r="GT421">
        <v>0.0404026</v>
      </c>
      <c r="GU421">
        <v>0.0353255</v>
      </c>
      <c r="GV421">
        <v>0.100521</v>
      </c>
      <c r="GW421">
        <v>0.09885670000000001</v>
      </c>
      <c r="GX421">
        <v>25074.1</v>
      </c>
      <c r="GY421">
        <v>22896.2</v>
      </c>
      <c r="GZ421">
        <v>26693.3</v>
      </c>
      <c r="HA421">
        <v>23955.9</v>
      </c>
      <c r="HB421">
        <v>38415.5</v>
      </c>
      <c r="HC421">
        <v>31899.9</v>
      </c>
      <c r="HD421">
        <v>46616</v>
      </c>
      <c r="HE421">
        <v>37892</v>
      </c>
      <c r="HF421">
        <v>1.87042</v>
      </c>
      <c r="HG421">
        <v>1.85715</v>
      </c>
      <c r="HH421">
        <v>0.107627</v>
      </c>
      <c r="HI421">
        <v>0</v>
      </c>
      <c r="HJ421">
        <v>28.2564</v>
      </c>
      <c r="HK421">
        <v>999.9</v>
      </c>
      <c r="HL421">
        <v>47.9</v>
      </c>
      <c r="HM421">
        <v>31.8</v>
      </c>
      <c r="HN421">
        <v>25.1894</v>
      </c>
      <c r="HO421">
        <v>60.7359</v>
      </c>
      <c r="HP421">
        <v>22.472</v>
      </c>
      <c r="HQ421">
        <v>1</v>
      </c>
      <c r="HR421">
        <v>0.110747</v>
      </c>
      <c r="HS421">
        <v>0.314199</v>
      </c>
      <c r="HT421">
        <v>20.2799</v>
      </c>
      <c r="HU421">
        <v>5.2107</v>
      </c>
      <c r="HV421">
        <v>11.9798</v>
      </c>
      <c r="HW421">
        <v>4.96285</v>
      </c>
      <c r="HX421">
        <v>3.27435</v>
      </c>
      <c r="HY421">
        <v>9999</v>
      </c>
      <c r="HZ421">
        <v>9999</v>
      </c>
      <c r="IA421">
        <v>9999</v>
      </c>
      <c r="IB421">
        <v>999.9</v>
      </c>
      <c r="IC421">
        <v>1.86394</v>
      </c>
      <c r="ID421">
        <v>1.86006</v>
      </c>
      <c r="IE421">
        <v>1.85844</v>
      </c>
      <c r="IF421">
        <v>1.85974</v>
      </c>
      <c r="IG421">
        <v>1.85989</v>
      </c>
      <c r="IH421">
        <v>1.85837</v>
      </c>
      <c r="II421">
        <v>1.85745</v>
      </c>
      <c r="IJ421">
        <v>1.85242</v>
      </c>
      <c r="IK421">
        <v>0</v>
      </c>
      <c r="IL421">
        <v>0</v>
      </c>
      <c r="IM421">
        <v>0</v>
      </c>
      <c r="IN421">
        <v>0</v>
      </c>
      <c r="IO421" t="s">
        <v>443</v>
      </c>
      <c r="IP421" t="s">
        <v>444</v>
      </c>
      <c r="IQ421" t="s">
        <v>445</v>
      </c>
      <c r="IR421" t="s">
        <v>445</v>
      </c>
      <c r="IS421" t="s">
        <v>445</v>
      </c>
      <c r="IT421" t="s">
        <v>445</v>
      </c>
      <c r="IU421">
        <v>0</v>
      </c>
      <c r="IV421">
        <v>100</v>
      </c>
      <c r="IW421">
        <v>100</v>
      </c>
      <c r="IX421">
        <v>-1.209</v>
      </c>
      <c r="IY421">
        <v>0.2741</v>
      </c>
      <c r="IZ421">
        <v>-1.088691465271074</v>
      </c>
      <c r="JA421">
        <v>-0.0009653133281458612</v>
      </c>
      <c r="JB421">
        <v>1.467522864134924E-06</v>
      </c>
      <c r="JC421">
        <v>-3.533429210606989E-10</v>
      </c>
      <c r="JD421">
        <v>0.001055554131792665</v>
      </c>
      <c r="JE421">
        <v>0.003653998214210923</v>
      </c>
      <c r="JF421">
        <v>0.0003927652080039181</v>
      </c>
      <c r="JG421">
        <v>9.453655735445027E-07</v>
      </c>
      <c r="JH421">
        <v>2</v>
      </c>
      <c r="JI421">
        <v>1975</v>
      </c>
      <c r="JJ421">
        <v>1</v>
      </c>
      <c r="JK421">
        <v>27</v>
      </c>
      <c r="JL421">
        <v>193134.7</v>
      </c>
      <c r="JM421">
        <v>193134.9</v>
      </c>
      <c r="JN421">
        <v>0.476074</v>
      </c>
      <c r="JO421">
        <v>2.65259</v>
      </c>
      <c r="JP421">
        <v>1.49658</v>
      </c>
      <c r="JQ421">
        <v>2.34985</v>
      </c>
      <c r="JR421">
        <v>1.54907</v>
      </c>
      <c r="JS421">
        <v>2.40723</v>
      </c>
      <c r="JT421">
        <v>36.2929</v>
      </c>
      <c r="JU421">
        <v>24.1663</v>
      </c>
      <c r="JV421">
        <v>18</v>
      </c>
      <c r="JW421">
        <v>480.798</v>
      </c>
      <c r="JX421">
        <v>486.631</v>
      </c>
      <c r="JY421">
        <v>27.1275</v>
      </c>
      <c r="JZ421">
        <v>28.6613</v>
      </c>
      <c r="KA421">
        <v>30.0006</v>
      </c>
      <c r="KB421">
        <v>28.8121</v>
      </c>
      <c r="KC421">
        <v>28.794</v>
      </c>
      <c r="KD421">
        <v>9.55411</v>
      </c>
      <c r="KE421">
        <v>19.3765</v>
      </c>
      <c r="KF421">
        <v>74.5061</v>
      </c>
      <c r="KG421">
        <v>27.1224</v>
      </c>
      <c r="KH421">
        <v>118.619</v>
      </c>
      <c r="KI421">
        <v>20.9646</v>
      </c>
      <c r="KJ421">
        <v>101.919</v>
      </c>
      <c r="KK421">
        <v>91.3896</v>
      </c>
    </row>
    <row r="422" spans="1:297">
      <c r="A422">
        <v>404</v>
      </c>
      <c r="B422">
        <v>1758577693.6</v>
      </c>
      <c r="C422">
        <v>12916</v>
      </c>
      <c r="D422" t="s">
        <v>1257</v>
      </c>
      <c r="E422" t="s">
        <v>1258</v>
      </c>
      <c r="F422">
        <v>5</v>
      </c>
      <c r="G422" t="s">
        <v>1220</v>
      </c>
      <c r="H422" t="s">
        <v>438</v>
      </c>
      <c r="I422">
        <v>1758577685.814285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(EA422+(U422+2*0.95*5.67E-8*(((EA422+$B$9)+273)^4-(EA422+273)^4)-44100*J422)/(1.84*29.3*R422+8*0.95*5.67E-8*(EA422+273)^3))</f>
        <v>0</v>
      </c>
      <c r="W422">
        <f>($C$9*EB422+$D$9*EC422+$E$9*V422)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2*0.95*5.67E-8*(((EA422+$B$9)+273)^4-(W422+273)^4)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139.0791329995227</v>
      </c>
      <c r="AK422">
        <v>152.7818545454545</v>
      </c>
      <c r="AL422">
        <v>-3.355767689544176</v>
      </c>
      <c r="AM422">
        <v>64.87128383266207</v>
      </c>
      <c r="AN422">
        <f>(AP422 - AO422 + DY422*1E3/(8.314*(EA422+273.15)) * AR422/DX422 * AQ422) * DX422/(100*DL422) * 1000/(1000 - AP422)</f>
        <v>0</v>
      </c>
      <c r="AO422">
        <v>21.00973933869581</v>
      </c>
      <c r="AP422">
        <v>21.93403454545454</v>
      </c>
      <c r="AQ422">
        <v>3.204343715670636E-06</v>
      </c>
      <c r="AR422">
        <v>105.5247475425242</v>
      </c>
      <c r="AS422">
        <v>0</v>
      </c>
      <c r="AT422">
        <v>0</v>
      </c>
      <c r="AU422">
        <f>IF(AS422*$H$15&gt;=AW422,1.0,(AW422/(AW422-AS422*$H$15)))</f>
        <v>0</v>
      </c>
      <c r="AV422">
        <f>(AU422-1)*100</f>
        <v>0</v>
      </c>
      <c r="AW422">
        <f>MAX(0,($B$15+$C$15*EF422)/(1+$D$15*EF422)*DY422/(EA422+273)*$E$15)</f>
        <v>0</v>
      </c>
      <c r="AX422" t="s">
        <v>439</v>
      </c>
      <c r="AY422" t="s">
        <v>439</v>
      </c>
      <c r="AZ422">
        <v>0</v>
      </c>
      <c r="BA422">
        <v>0</v>
      </c>
      <c r="BB422">
        <f>1-AZ422/BA422</f>
        <v>0</v>
      </c>
      <c r="BC422">
        <v>0</v>
      </c>
      <c r="BD422" t="s">
        <v>439</v>
      </c>
      <c r="BE422" t="s">
        <v>439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439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$B$13*EG422+$C$13*EH422+$F$13*ES422*(1-EV422)</f>
        <v>0</v>
      </c>
      <c r="DI422">
        <f>DH422*DJ422</f>
        <v>0</v>
      </c>
      <c r="DJ422">
        <f>($B$13*$D$11+$C$13*$D$11+$F$13*((FF422+EX422)/MAX(FF422+EX422+FG422, 0.1)*$I$11+FG422/MAX(FF422+EX422+FG422, 0.1)*$J$11))/($B$13+$C$13+$F$13)</f>
        <v>0</v>
      </c>
      <c r="DK422">
        <f>($B$13*$K$11+$C$13*$K$11+$F$13*((FF422+EX422)/MAX(FF422+EX422+FG422, 0.1)*$P$11+FG422/MAX(FF422+EX422+FG422, 0.1)*$Q$11))/($B$13+$C$13+$F$13)</f>
        <v>0</v>
      </c>
      <c r="DL422">
        <v>1.65</v>
      </c>
      <c r="DM422">
        <v>0.5</v>
      </c>
      <c r="DN422" t="s">
        <v>440</v>
      </c>
      <c r="DO422">
        <v>2</v>
      </c>
      <c r="DP422" t="b">
        <v>1</v>
      </c>
      <c r="DQ422">
        <v>1758577685.814285</v>
      </c>
      <c r="DR422">
        <v>173.2943571428571</v>
      </c>
      <c r="DS422">
        <v>151.8808214285714</v>
      </c>
      <c r="DT422">
        <v>21.93081071428572</v>
      </c>
      <c r="DU422">
        <v>21.01200357142857</v>
      </c>
      <c r="DV422">
        <v>174.5085</v>
      </c>
      <c r="DW422">
        <v>21.65681785714286</v>
      </c>
      <c r="DX422">
        <v>500.0140357142857</v>
      </c>
      <c r="DY422">
        <v>89.77857142857144</v>
      </c>
      <c r="DZ422">
        <v>0.06427568571428573</v>
      </c>
      <c r="EA422">
        <v>28.62852142857142</v>
      </c>
      <c r="EB422">
        <v>30.01036428571428</v>
      </c>
      <c r="EC422">
        <v>999.9000000000002</v>
      </c>
      <c r="ED422">
        <v>0</v>
      </c>
      <c r="EE422">
        <v>0</v>
      </c>
      <c r="EF422">
        <v>9996.981428571427</v>
      </c>
      <c r="EG422">
        <v>0</v>
      </c>
      <c r="EH422">
        <v>12.55506785714286</v>
      </c>
      <c r="EI422">
        <v>21.41358571428571</v>
      </c>
      <c r="EJ422">
        <v>177.1801071428572</v>
      </c>
      <c r="EK422">
        <v>155.1406428571429</v>
      </c>
      <c r="EL422">
        <v>0.9188076428571428</v>
      </c>
      <c r="EM422">
        <v>151.8808214285714</v>
      </c>
      <c r="EN422">
        <v>21.01200357142857</v>
      </c>
      <c r="EO422">
        <v>1.9689175</v>
      </c>
      <c r="EP422">
        <v>1.886428214285714</v>
      </c>
      <c r="EQ422">
        <v>17.19656071428572</v>
      </c>
      <c r="ER422">
        <v>16.52197857142857</v>
      </c>
      <c r="ES422">
        <v>2000.003214285714</v>
      </c>
      <c r="ET422">
        <v>0.9800067857142858</v>
      </c>
      <c r="EU422">
        <v>0.01999283214285715</v>
      </c>
      <c r="EV422">
        <v>0</v>
      </c>
      <c r="EW422">
        <v>257.2054285714286</v>
      </c>
      <c r="EX422">
        <v>5.00078</v>
      </c>
      <c r="EY422">
        <v>5182.580714285715</v>
      </c>
      <c r="EZ422">
        <v>16379.70357142857</v>
      </c>
      <c r="FA422">
        <v>39.32117857142857</v>
      </c>
      <c r="FB422">
        <v>40.08899999999999</v>
      </c>
      <c r="FC422">
        <v>39.74753571428571</v>
      </c>
      <c r="FD422">
        <v>39.85678571428571</v>
      </c>
      <c r="FE422">
        <v>40.54889285714285</v>
      </c>
      <c r="FF422">
        <v>1955.113214285715</v>
      </c>
      <c r="FG422">
        <v>39.89000000000001</v>
      </c>
      <c r="FH422">
        <v>0</v>
      </c>
      <c r="FI422">
        <v>1758577692</v>
      </c>
      <c r="FJ422">
        <v>0</v>
      </c>
      <c r="FK422">
        <v>256.81448</v>
      </c>
      <c r="FL422">
        <v>-34.62692301544627</v>
      </c>
      <c r="FM422">
        <v>-669.796922050155</v>
      </c>
      <c r="FN422">
        <v>5174.2904</v>
      </c>
      <c r="FO422">
        <v>15</v>
      </c>
      <c r="FP422">
        <v>0</v>
      </c>
      <c r="FQ422" t="s">
        <v>441</v>
      </c>
      <c r="FR422">
        <v>1746989605.5</v>
      </c>
      <c r="FS422">
        <v>1746989593.5</v>
      </c>
      <c r="FT422">
        <v>0</v>
      </c>
      <c r="FU422">
        <v>-0.274</v>
      </c>
      <c r="FV422">
        <v>-0.002</v>
      </c>
      <c r="FW422">
        <v>2.549</v>
      </c>
      <c r="FX422">
        <v>0.129</v>
      </c>
      <c r="FY422">
        <v>420</v>
      </c>
      <c r="FZ422">
        <v>17</v>
      </c>
      <c r="GA422">
        <v>0.02</v>
      </c>
      <c r="GB422">
        <v>0.04</v>
      </c>
      <c r="GC422">
        <v>21.33288780487805</v>
      </c>
      <c r="GD422">
        <v>1.749188153310067</v>
      </c>
      <c r="GE422">
        <v>0.1816523498134348</v>
      </c>
      <c r="GF422">
        <v>0</v>
      </c>
      <c r="GG422">
        <v>258.7182941176471</v>
      </c>
      <c r="GH422">
        <v>-29.35602749221392</v>
      </c>
      <c r="GI422">
        <v>2.905320530351697</v>
      </c>
      <c r="GJ422">
        <v>0</v>
      </c>
      <c r="GK422">
        <v>0.9173130731707317</v>
      </c>
      <c r="GL422">
        <v>0.03324096167247457</v>
      </c>
      <c r="GM422">
        <v>0.003594536154412388</v>
      </c>
      <c r="GN422">
        <v>1</v>
      </c>
      <c r="GO422">
        <v>1</v>
      </c>
      <c r="GP422">
        <v>3</v>
      </c>
      <c r="GQ422" t="s">
        <v>451</v>
      </c>
      <c r="GR422">
        <v>3.10273</v>
      </c>
      <c r="GS422">
        <v>2.7228</v>
      </c>
      <c r="GT422">
        <v>0.0367736</v>
      </c>
      <c r="GU422">
        <v>0.0315454</v>
      </c>
      <c r="GV422">
        <v>0.100526</v>
      </c>
      <c r="GW422">
        <v>0.0988391</v>
      </c>
      <c r="GX422">
        <v>25168.4</v>
      </c>
      <c r="GY422">
        <v>22985.8</v>
      </c>
      <c r="GZ422">
        <v>26692.8</v>
      </c>
      <c r="HA422">
        <v>23955.8</v>
      </c>
      <c r="HB422">
        <v>38414.3</v>
      </c>
      <c r="HC422">
        <v>31899.7</v>
      </c>
      <c r="HD422">
        <v>46615.4</v>
      </c>
      <c r="HE422">
        <v>37891.5</v>
      </c>
      <c r="HF422">
        <v>1.8702</v>
      </c>
      <c r="HG422">
        <v>1.85715</v>
      </c>
      <c r="HH422">
        <v>0.107251</v>
      </c>
      <c r="HI422">
        <v>0</v>
      </c>
      <c r="HJ422">
        <v>28.2605</v>
      </c>
      <c r="HK422">
        <v>999.9</v>
      </c>
      <c r="HL422">
        <v>47.9</v>
      </c>
      <c r="HM422">
        <v>31.8</v>
      </c>
      <c r="HN422">
        <v>25.1909</v>
      </c>
      <c r="HO422">
        <v>60.7159</v>
      </c>
      <c r="HP422">
        <v>22.2716</v>
      </c>
      <c r="HQ422">
        <v>1</v>
      </c>
      <c r="HR422">
        <v>0.111186</v>
      </c>
      <c r="HS422">
        <v>0.323886</v>
      </c>
      <c r="HT422">
        <v>20.2796</v>
      </c>
      <c r="HU422">
        <v>5.211</v>
      </c>
      <c r="HV422">
        <v>11.98</v>
      </c>
      <c r="HW422">
        <v>4.9629</v>
      </c>
      <c r="HX422">
        <v>3.27435</v>
      </c>
      <c r="HY422">
        <v>9999</v>
      </c>
      <c r="HZ422">
        <v>9999</v>
      </c>
      <c r="IA422">
        <v>9999</v>
      </c>
      <c r="IB422">
        <v>999.9</v>
      </c>
      <c r="IC422">
        <v>1.86395</v>
      </c>
      <c r="ID422">
        <v>1.86008</v>
      </c>
      <c r="IE422">
        <v>1.85845</v>
      </c>
      <c r="IF422">
        <v>1.85974</v>
      </c>
      <c r="IG422">
        <v>1.85989</v>
      </c>
      <c r="IH422">
        <v>1.85838</v>
      </c>
      <c r="II422">
        <v>1.85745</v>
      </c>
      <c r="IJ422">
        <v>1.85242</v>
      </c>
      <c r="IK422">
        <v>0</v>
      </c>
      <c r="IL422">
        <v>0</v>
      </c>
      <c r="IM422">
        <v>0</v>
      </c>
      <c r="IN422">
        <v>0</v>
      </c>
      <c r="IO422" t="s">
        <v>443</v>
      </c>
      <c r="IP422" t="s">
        <v>444</v>
      </c>
      <c r="IQ422" t="s">
        <v>445</v>
      </c>
      <c r="IR422" t="s">
        <v>445</v>
      </c>
      <c r="IS422" t="s">
        <v>445</v>
      </c>
      <c r="IT422" t="s">
        <v>445</v>
      </c>
      <c r="IU422">
        <v>0</v>
      </c>
      <c r="IV422">
        <v>100</v>
      </c>
      <c r="IW422">
        <v>100</v>
      </c>
      <c r="IX422">
        <v>-1.201</v>
      </c>
      <c r="IY422">
        <v>0.2741</v>
      </c>
      <c r="IZ422">
        <v>-1.088691465271074</v>
      </c>
      <c r="JA422">
        <v>-0.0009653133281458612</v>
      </c>
      <c r="JB422">
        <v>1.467522864134924E-06</v>
      </c>
      <c r="JC422">
        <v>-3.533429210606989E-10</v>
      </c>
      <c r="JD422">
        <v>0.001055554131792665</v>
      </c>
      <c r="JE422">
        <v>0.003653998214210923</v>
      </c>
      <c r="JF422">
        <v>0.0003927652080039181</v>
      </c>
      <c r="JG422">
        <v>9.453655735445027E-07</v>
      </c>
      <c r="JH422">
        <v>2</v>
      </c>
      <c r="JI422">
        <v>1975</v>
      </c>
      <c r="JJ422">
        <v>1</v>
      </c>
      <c r="JK422">
        <v>27</v>
      </c>
      <c r="JL422">
        <v>193134.8</v>
      </c>
      <c r="JM422">
        <v>193135</v>
      </c>
      <c r="JN422">
        <v>0.437012</v>
      </c>
      <c r="JO422">
        <v>2.65015</v>
      </c>
      <c r="JP422">
        <v>1.49658</v>
      </c>
      <c r="JQ422">
        <v>2.34985</v>
      </c>
      <c r="JR422">
        <v>1.54907</v>
      </c>
      <c r="JS422">
        <v>2.43774</v>
      </c>
      <c r="JT422">
        <v>36.3165</v>
      </c>
      <c r="JU422">
        <v>24.1751</v>
      </c>
      <c r="JV422">
        <v>18</v>
      </c>
      <c r="JW422">
        <v>480.704</v>
      </c>
      <c r="JX422">
        <v>486.671</v>
      </c>
      <c r="JY422">
        <v>27.1188</v>
      </c>
      <c r="JZ422">
        <v>28.6674</v>
      </c>
      <c r="KA422">
        <v>30.0005</v>
      </c>
      <c r="KB422">
        <v>28.817</v>
      </c>
      <c r="KC422">
        <v>28.7987</v>
      </c>
      <c r="KD422">
        <v>8.703620000000001</v>
      </c>
      <c r="KE422">
        <v>19.3765</v>
      </c>
      <c r="KF422">
        <v>74.5061</v>
      </c>
      <c r="KG422">
        <v>27.1118</v>
      </c>
      <c r="KH422">
        <v>98.58580000000001</v>
      </c>
      <c r="KI422">
        <v>20.9641</v>
      </c>
      <c r="KJ422">
        <v>101.918</v>
      </c>
      <c r="KK422">
        <v>91.3886</v>
      </c>
    </row>
    <row r="423" spans="1:297">
      <c r="A423">
        <v>405</v>
      </c>
      <c r="B423">
        <v>1758577698.6</v>
      </c>
      <c r="C423">
        <v>12921</v>
      </c>
      <c r="D423" t="s">
        <v>1259</v>
      </c>
      <c r="E423" t="s">
        <v>1260</v>
      </c>
      <c r="F423">
        <v>5</v>
      </c>
      <c r="G423" t="s">
        <v>1220</v>
      </c>
      <c r="H423" t="s">
        <v>438</v>
      </c>
      <c r="I423">
        <v>1758577691.1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(EA423+(U423+2*0.95*5.67E-8*(((EA423+$B$9)+273)^4-(EA423+273)^4)-44100*J423)/(1.84*29.3*R423+8*0.95*5.67E-8*(EA423+273)^3))</f>
        <v>0</v>
      </c>
      <c r="W423">
        <f>($C$9*EB423+$D$9*EC423+$E$9*V423)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2*0.95*5.67E-8*(((EA423+$B$9)+273)^4-(W423+273)^4)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122.1071313975453</v>
      </c>
      <c r="AK423">
        <v>136.033503030303</v>
      </c>
      <c r="AL423">
        <v>-3.355089084672741</v>
      </c>
      <c r="AM423">
        <v>64.87128383266207</v>
      </c>
      <c r="AN423">
        <f>(AP423 - AO423 + DY423*1E3/(8.314*(EA423+273.15)) * AR423/DX423 * AQ423) * DX423/(100*DL423) * 1000/(1000 - AP423)</f>
        <v>0</v>
      </c>
      <c r="AO423">
        <v>21.00619339294179</v>
      </c>
      <c r="AP423">
        <v>21.93735272727271</v>
      </c>
      <c r="AQ423">
        <v>6.523093633469645E-06</v>
      </c>
      <c r="AR423">
        <v>105.5247475425242</v>
      </c>
      <c r="AS423">
        <v>0</v>
      </c>
      <c r="AT423">
        <v>0</v>
      </c>
      <c r="AU423">
        <f>IF(AS423*$H$15&gt;=AW423,1.0,(AW423/(AW423-AS423*$H$15)))</f>
        <v>0</v>
      </c>
      <c r="AV423">
        <f>(AU423-1)*100</f>
        <v>0</v>
      </c>
      <c r="AW423">
        <f>MAX(0,($B$15+$C$15*EF423)/(1+$D$15*EF423)*DY423/(EA423+273)*$E$15)</f>
        <v>0</v>
      </c>
      <c r="AX423" t="s">
        <v>439</v>
      </c>
      <c r="AY423" t="s">
        <v>439</v>
      </c>
      <c r="AZ423">
        <v>0</v>
      </c>
      <c r="BA423">
        <v>0</v>
      </c>
      <c r="BB423">
        <f>1-AZ423/BA423</f>
        <v>0</v>
      </c>
      <c r="BC423">
        <v>0</v>
      </c>
      <c r="BD423" t="s">
        <v>439</v>
      </c>
      <c r="BE423" t="s">
        <v>439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439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$B$13*EG423+$C$13*EH423+$F$13*ES423*(1-EV423)</f>
        <v>0</v>
      </c>
      <c r="DI423">
        <f>DH423*DJ423</f>
        <v>0</v>
      </c>
      <c r="DJ423">
        <f>($B$13*$D$11+$C$13*$D$11+$F$13*((FF423+EX423)/MAX(FF423+EX423+FG423, 0.1)*$I$11+FG423/MAX(FF423+EX423+FG423, 0.1)*$J$11))/($B$13+$C$13+$F$13)</f>
        <v>0</v>
      </c>
      <c r="DK423">
        <f>($B$13*$K$11+$C$13*$K$11+$F$13*((FF423+EX423)/MAX(FF423+EX423+FG423, 0.1)*$P$11+FG423/MAX(FF423+EX423+FG423, 0.1)*$Q$11))/($B$13+$C$13+$F$13)</f>
        <v>0</v>
      </c>
      <c r="DL423">
        <v>1.65</v>
      </c>
      <c r="DM423">
        <v>0.5</v>
      </c>
      <c r="DN423" t="s">
        <v>440</v>
      </c>
      <c r="DO423">
        <v>2</v>
      </c>
      <c r="DP423" t="b">
        <v>1</v>
      </c>
      <c r="DQ423">
        <v>1758577691.1</v>
      </c>
      <c r="DR423">
        <v>155.9842592592593</v>
      </c>
      <c r="DS423">
        <v>134.3604444444444</v>
      </c>
      <c r="DT423">
        <v>21.93356666666667</v>
      </c>
      <c r="DU423">
        <v>21.00982962962962</v>
      </c>
      <c r="DV423">
        <v>157.1896666666667</v>
      </c>
      <c r="DW423">
        <v>21.6595037037037</v>
      </c>
      <c r="DX423">
        <v>499.9627037037037</v>
      </c>
      <c r="DY423">
        <v>89.77931481481482</v>
      </c>
      <c r="DZ423">
        <v>0.06428751111111111</v>
      </c>
      <c r="EA423">
        <v>28.6254</v>
      </c>
      <c r="EB423">
        <v>30.00814074074074</v>
      </c>
      <c r="EC423">
        <v>999.9000000000001</v>
      </c>
      <c r="ED423">
        <v>0</v>
      </c>
      <c r="EE423">
        <v>0</v>
      </c>
      <c r="EF423">
        <v>10011.82074074074</v>
      </c>
      <c r="EG423">
        <v>0</v>
      </c>
      <c r="EH423">
        <v>12.57326666666667</v>
      </c>
      <c r="EI423">
        <v>21.62388518518519</v>
      </c>
      <c r="EJ423">
        <v>159.4824444444444</v>
      </c>
      <c r="EK423">
        <v>137.243962962963</v>
      </c>
      <c r="EL423">
        <v>0.9237369259259258</v>
      </c>
      <c r="EM423">
        <v>134.3604444444444</v>
      </c>
      <c r="EN423">
        <v>21.00982962962962</v>
      </c>
      <c r="EO423">
        <v>1.96918037037037</v>
      </c>
      <c r="EP423">
        <v>1.886248148148148</v>
      </c>
      <c r="EQ423">
        <v>17.19867777777778</v>
      </c>
      <c r="ER423">
        <v>16.52047407407408</v>
      </c>
      <c r="ES423">
        <v>2000.01037037037</v>
      </c>
      <c r="ET423">
        <v>0.9800068888888889</v>
      </c>
      <c r="EU423">
        <v>0.01999271481481482</v>
      </c>
      <c r="EV423">
        <v>0</v>
      </c>
      <c r="EW423">
        <v>254.0229629629629</v>
      </c>
      <c r="EX423">
        <v>5.00078</v>
      </c>
      <c r="EY423">
        <v>5120.631851851852</v>
      </c>
      <c r="EZ423">
        <v>16379.76666666667</v>
      </c>
      <c r="FA423">
        <v>39.3354074074074</v>
      </c>
      <c r="FB423">
        <v>40.09</v>
      </c>
      <c r="FC423">
        <v>39.75203703703703</v>
      </c>
      <c r="FD423">
        <v>39.86533333333333</v>
      </c>
      <c r="FE423">
        <v>40.56222222222222</v>
      </c>
      <c r="FF423">
        <v>1955.12037037037</v>
      </c>
      <c r="FG423">
        <v>39.89000000000001</v>
      </c>
      <c r="FH423">
        <v>0</v>
      </c>
      <c r="FI423">
        <v>1758577696.8</v>
      </c>
      <c r="FJ423">
        <v>0</v>
      </c>
      <c r="FK423">
        <v>253.842</v>
      </c>
      <c r="FL423">
        <v>-39.65976929364971</v>
      </c>
      <c r="FM423">
        <v>-771.1792319734623</v>
      </c>
      <c r="FN423">
        <v>5116.833200000001</v>
      </c>
      <c r="FO423">
        <v>15</v>
      </c>
      <c r="FP423">
        <v>0</v>
      </c>
      <c r="FQ423" t="s">
        <v>441</v>
      </c>
      <c r="FR423">
        <v>1746989605.5</v>
      </c>
      <c r="FS423">
        <v>1746989593.5</v>
      </c>
      <c r="FT423">
        <v>0</v>
      </c>
      <c r="FU423">
        <v>-0.274</v>
      </c>
      <c r="FV423">
        <v>-0.002</v>
      </c>
      <c r="FW423">
        <v>2.549</v>
      </c>
      <c r="FX423">
        <v>0.129</v>
      </c>
      <c r="FY423">
        <v>420</v>
      </c>
      <c r="FZ423">
        <v>17</v>
      </c>
      <c r="GA423">
        <v>0.02</v>
      </c>
      <c r="GB423">
        <v>0.04</v>
      </c>
      <c r="GC423">
        <v>21.5209125</v>
      </c>
      <c r="GD423">
        <v>2.385596622889274</v>
      </c>
      <c r="GE423">
        <v>0.2346732272624001</v>
      </c>
      <c r="GF423">
        <v>0</v>
      </c>
      <c r="GG423">
        <v>255.7707352941177</v>
      </c>
      <c r="GH423">
        <v>-36.17220780753171</v>
      </c>
      <c r="GI423">
        <v>3.568404976595236</v>
      </c>
      <c r="GJ423">
        <v>0</v>
      </c>
      <c r="GK423">
        <v>0.9212284499999999</v>
      </c>
      <c r="GL423">
        <v>0.05507536210130946</v>
      </c>
      <c r="GM423">
        <v>0.005385945014340566</v>
      </c>
      <c r="GN423">
        <v>1</v>
      </c>
      <c r="GO423">
        <v>1</v>
      </c>
      <c r="GP423">
        <v>3</v>
      </c>
      <c r="GQ423" t="s">
        <v>451</v>
      </c>
      <c r="GR423">
        <v>3.10244</v>
      </c>
      <c r="GS423">
        <v>2.72278</v>
      </c>
      <c r="GT423">
        <v>0.03306</v>
      </c>
      <c r="GU423">
        <v>0.0276595</v>
      </c>
      <c r="GV423">
        <v>0.100535</v>
      </c>
      <c r="GW423">
        <v>0.0988322</v>
      </c>
      <c r="GX423">
        <v>25265.2</v>
      </c>
      <c r="GY423">
        <v>23077.8</v>
      </c>
      <c r="GZ423">
        <v>26692.5</v>
      </c>
      <c r="HA423">
        <v>23955.6</v>
      </c>
      <c r="HB423">
        <v>38413.3</v>
      </c>
      <c r="HC423">
        <v>31899.2</v>
      </c>
      <c r="HD423">
        <v>46615.1</v>
      </c>
      <c r="HE423">
        <v>37891</v>
      </c>
      <c r="HF423">
        <v>1.86987</v>
      </c>
      <c r="HG423">
        <v>1.85737</v>
      </c>
      <c r="HH423">
        <v>0.106689</v>
      </c>
      <c r="HI423">
        <v>0</v>
      </c>
      <c r="HJ423">
        <v>28.2641</v>
      </c>
      <c r="HK423">
        <v>999.9</v>
      </c>
      <c r="HL423">
        <v>47.9</v>
      </c>
      <c r="HM423">
        <v>31.8</v>
      </c>
      <c r="HN423">
        <v>25.1872</v>
      </c>
      <c r="HO423">
        <v>60.6359</v>
      </c>
      <c r="HP423">
        <v>22.5921</v>
      </c>
      <c r="HQ423">
        <v>1</v>
      </c>
      <c r="HR423">
        <v>0.111626</v>
      </c>
      <c r="HS423">
        <v>0.328524</v>
      </c>
      <c r="HT423">
        <v>20.2796</v>
      </c>
      <c r="HU423">
        <v>5.21175</v>
      </c>
      <c r="HV423">
        <v>11.9798</v>
      </c>
      <c r="HW423">
        <v>4.9628</v>
      </c>
      <c r="HX423">
        <v>3.2744</v>
      </c>
      <c r="HY423">
        <v>9999</v>
      </c>
      <c r="HZ423">
        <v>9999</v>
      </c>
      <c r="IA423">
        <v>9999</v>
      </c>
      <c r="IB423">
        <v>999.9</v>
      </c>
      <c r="IC423">
        <v>1.86398</v>
      </c>
      <c r="ID423">
        <v>1.86006</v>
      </c>
      <c r="IE423">
        <v>1.85845</v>
      </c>
      <c r="IF423">
        <v>1.85974</v>
      </c>
      <c r="IG423">
        <v>1.85989</v>
      </c>
      <c r="IH423">
        <v>1.85838</v>
      </c>
      <c r="II423">
        <v>1.85745</v>
      </c>
      <c r="IJ423">
        <v>1.85242</v>
      </c>
      <c r="IK423">
        <v>0</v>
      </c>
      <c r="IL423">
        <v>0</v>
      </c>
      <c r="IM423">
        <v>0</v>
      </c>
      <c r="IN423">
        <v>0</v>
      </c>
      <c r="IO423" t="s">
        <v>443</v>
      </c>
      <c r="IP423" t="s">
        <v>444</v>
      </c>
      <c r="IQ423" t="s">
        <v>445</v>
      </c>
      <c r="IR423" t="s">
        <v>445</v>
      </c>
      <c r="IS423" t="s">
        <v>445</v>
      </c>
      <c r="IT423" t="s">
        <v>445</v>
      </c>
      <c r="IU423">
        <v>0</v>
      </c>
      <c r="IV423">
        <v>100</v>
      </c>
      <c r="IW423">
        <v>100</v>
      </c>
      <c r="IX423">
        <v>-1.192</v>
      </c>
      <c r="IY423">
        <v>0.2741</v>
      </c>
      <c r="IZ423">
        <v>-1.088691465271074</v>
      </c>
      <c r="JA423">
        <v>-0.0009653133281458612</v>
      </c>
      <c r="JB423">
        <v>1.467522864134924E-06</v>
      </c>
      <c r="JC423">
        <v>-3.533429210606989E-10</v>
      </c>
      <c r="JD423">
        <v>0.001055554131792665</v>
      </c>
      <c r="JE423">
        <v>0.003653998214210923</v>
      </c>
      <c r="JF423">
        <v>0.0003927652080039181</v>
      </c>
      <c r="JG423">
        <v>9.453655735445027E-07</v>
      </c>
      <c r="JH423">
        <v>2</v>
      </c>
      <c r="JI423">
        <v>1975</v>
      </c>
      <c r="JJ423">
        <v>1</v>
      </c>
      <c r="JK423">
        <v>27</v>
      </c>
      <c r="JL423">
        <v>193134.9</v>
      </c>
      <c r="JM423">
        <v>193135.1</v>
      </c>
      <c r="JN423">
        <v>0.394287</v>
      </c>
      <c r="JO423">
        <v>2.66968</v>
      </c>
      <c r="JP423">
        <v>1.49658</v>
      </c>
      <c r="JQ423">
        <v>2.34985</v>
      </c>
      <c r="JR423">
        <v>1.54907</v>
      </c>
      <c r="JS423">
        <v>2.40112</v>
      </c>
      <c r="JT423">
        <v>36.3165</v>
      </c>
      <c r="JU423">
        <v>24.1663</v>
      </c>
      <c r="JV423">
        <v>18</v>
      </c>
      <c r="JW423">
        <v>480.548</v>
      </c>
      <c r="JX423">
        <v>486.853</v>
      </c>
      <c r="JY423">
        <v>27.1087</v>
      </c>
      <c r="JZ423">
        <v>28.6729</v>
      </c>
      <c r="KA423">
        <v>30.0005</v>
      </c>
      <c r="KB423">
        <v>28.8213</v>
      </c>
      <c r="KC423">
        <v>28.803</v>
      </c>
      <c r="KD423">
        <v>7.90985</v>
      </c>
      <c r="KE423">
        <v>19.3765</v>
      </c>
      <c r="KF423">
        <v>74.5061</v>
      </c>
      <c r="KG423">
        <v>27.1044</v>
      </c>
      <c r="KH423">
        <v>85.22929999999999</v>
      </c>
      <c r="KI423">
        <v>20.9589</v>
      </c>
      <c r="KJ423">
        <v>101.917</v>
      </c>
      <c r="KK423">
        <v>91.3877</v>
      </c>
    </row>
    <row r="424" spans="1:297">
      <c r="A424">
        <v>406</v>
      </c>
      <c r="B424">
        <v>1758577703.6</v>
      </c>
      <c r="C424">
        <v>12926</v>
      </c>
      <c r="D424" t="s">
        <v>1261</v>
      </c>
      <c r="E424" t="s">
        <v>1262</v>
      </c>
      <c r="F424">
        <v>5</v>
      </c>
      <c r="G424" t="s">
        <v>1220</v>
      </c>
      <c r="H424" t="s">
        <v>438</v>
      </c>
      <c r="I424">
        <v>1758577695.814285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(EA424+(U424+2*0.95*5.67E-8*(((EA424+$B$9)+273)^4-(EA424+273)^4)-44100*J424)/(1.84*29.3*R424+8*0.95*5.67E-8*(EA424+273)^3))</f>
        <v>0</v>
      </c>
      <c r="W424">
        <f>($C$9*EB424+$D$9*EC424+$E$9*V424)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2*0.95*5.67E-8*(((EA424+$B$9)+273)^4-(W424+273)^4)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105.1968581827004</v>
      </c>
      <c r="AK424">
        <v>119.340703030303</v>
      </c>
      <c r="AL424">
        <v>-3.339709903210334</v>
      </c>
      <c r="AM424">
        <v>64.87128383266207</v>
      </c>
      <c r="AN424">
        <f>(AP424 - AO424 + DY424*1E3/(8.314*(EA424+273.15)) * AR424/DX424 * AQ424) * DX424/(100*DL424) * 1000/(1000 - AP424)</f>
        <v>0</v>
      </c>
      <c r="AO424">
        <v>21.00682925667559</v>
      </c>
      <c r="AP424">
        <v>21.93912727272728</v>
      </c>
      <c r="AQ424">
        <v>3.201313779425181E-06</v>
      </c>
      <c r="AR424">
        <v>105.5247475425242</v>
      </c>
      <c r="AS424">
        <v>0</v>
      </c>
      <c r="AT424">
        <v>0</v>
      </c>
      <c r="AU424">
        <f>IF(AS424*$H$15&gt;=AW424,1.0,(AW424/(AW424-AS424*$H$15)))</f>
        <v>0</v>
      </c>
      <c r="AV424">
        <f>(AU424-1)*100</f>
        <v>0</v>
      </c>
      <c r="AW424">
        <f>MAX(0,($B$15+$C$15*EF424)/(1+$D$15*EF424)*DY424/(EA424+273)*$E$15)</f>
        <v>0</v>
      </c>
      <c r="AX424" t="s">
        <v>439</v>
      </c>
      <c r="AY424" t="s">
        <v>439</v>
      </c>
      <c r="AZ424">
        <v>0</v>
      </c>
      <c r="BA424">
        <v>0</v>
      </c>
      <c r="BB424">
        <f>1-AZ424/BA424</f>
        <v>0</v>
      </c>
      <c r="BC424">
        <v>0</v>
      </c>
      <c r="BD424" t="s">
        <v>439</v>
      </c>
      <c r="BE424" t="s">
        <v>439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439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$B$13*EG424+$C$13*EH424+$F$13*ES424*(1-EV424)</f>
        <v>0</v>
      </c>
      <c r="DI424">
        <f>DH424*DJ424</f>
        <v>0</v>
      </c>
      <c r="DJ424">
        <f>($B$13*$D$11+$C$13*$D$11+$F$13*((FF424+EX424)/MAX(FF424+EX424+FG424, 0.1)*$I$11+FG424/MAX(FF424+EX424+FG424, 0.1)*$J$11))/($B$13+$C$13+$F$13)</f>
        <v>0</v>
      </c>
      <c r="DK424">
        <f>($B$13*$K$11+$C$13*$K$11+$F$13*((FF424+EX424)/MAX(FF424+EX424+FG424, 0.1)*$P$11+FG424/MAX(FF424+EX424+FG424, 0.1)*$Q$11))/($B$13+$C$13+$F$13)</f>
        <v>0</v>
      </c>
      <c r="DL424">
        <v>1.65</v>
      </c>
      <c r="DM424">
        <v>0.5</v>
      </c>
      <c r="DN424" t="s">
        <v>440</v>
      </c>
      <c r="DO424">
        <v>2</v>
      </c>
      <c r="DP424" t="b">
        <v>1</v>
      </c>
      <c r="DQ424">
        <v>1758577695.814285</v>
      </c>
      <c r="DR424">
        <v>140.5545</v>
      </c>
      <c r="DS424">
        <v>118.7154857142857</v>
      </c>
      <c r="DT424">
        <v>21.93561785714286</v>
      </c>
      <c r="DU424">
        <v>21.00805714285714</v>
      </c>
      <c r="DV424">
        <v>141.7513214285714</v>
      </c>
      <c r="DW424">
        <v>21.66151785714286</v>
      </c>
      <c r="DX424">
        <v>499.9921428571429</v>
      </c>
      <c r="DY424">
        <v>89.77984285714285</v>
      </c>
      <c r="DZ424">
        <v>0.06445653214285714</v>
      </c>
      <c r="EA424">
        <v>28.62213214285714</v>
      </c>
      <c r="EB424">
        <v>30.00319285714286</v>
      </c>
      <c r="EC424">
        <v>999.9000000000002</v>
      </c>
      <c r="ED424">
        <v>0</v>
      </c>
      <c r="EE424">
        <v>0</v>
      </c>
      <c r="EF424">
        <v>10004.09892857143</v>
      </c>
      <c r="EG424">
        <v>0</v>
      </c>
      <c r="EH424">
        <v>12.57388214285714</v>
      </c>
      <c r="EI424">
        <v>21.83903571428571</v>
      </c>
      <c r="EJ424">
        <v>143.7068928571429</v>
      </c>
      <c r="EK424">
        <v>121.2630214285714</v>
      </c>
      <c r="EL424">
        <v>0.9275644642857142</v>
      </c>
      <c r="EM424">
        <v>118.7154857142857</v>
      </c>
      <c r="EN424">
        <v>21.00805714285714</v>
      </c>
      <c r="EO424">
        <v>1.969376428571429</v>
      </c>
      <c r="EP424">
        <v>1.8861</v>
      </c>
      <c r="EQ424">
        <v>17.20025</v>
      </c>
      <c r="ER424">
        <v>16.51924285714286</v>
      </c>
      <c r="ES424">
        <v>1999.999642857143</v>
      </c>
      <c r="ET424">
        <v>0.9800068928571429</v>
      </c>
      <c r="EU424">
        <v>0.01999271071428572</v>
      </c>
      <c r="EV424">
        <v>0</v>
      </c>
      <c r="EW424">
        <v>250.8265714285714</v>
      </c>
      <c r="EX424">
        <v>5.00078</v>
      </c>
      <c r="EY424">
        <v>5058.177857142858</v>
      </c>
      <c r="EZ424">
        <v>16379.67857142857</v>
      </c>
      <c r="FA424">
        <v>39.33453571428571</v>
      </c>
      <c r="FB424">
        <v>40.09575</v>
      </c>
      <c r="FC424">
        <v>39.65596428571428</v>
      </c>
      <c r="FD424">
        <v>39.87014285714286</v>
      </c>
      <c r="FE424">
        <v>40.56664285714286</v>
      </c>
      <c r="FF424">
        <v>1955.109642857142</v>
      </c>
      <c r="FG424">
        <v>39.89000000000001</v>
      </c>
      <c r="FH424">
        <v>0</v>
      </c>
      <c r="FI424">
        <v>1758577701.6</v>
      </c>
      <c r="FJ424">
        <v>0</v>
      </c>
      <c r="FK424">
        <v>250.56344</v>
      </c>
      <c r="FL424">
        <v>-43.4435385268762</v>
      </c>
      <c r="FM424">
        <v>-832.8384628396212</v>
      </c>
      <c r="FN424">
        <v>5052.977600000001</v>
      </c>
      <c r="FO424">
        <v>15</v>
      </c>
      <c r="FP424">
        <v>0</v>
      </c>
      <c r="FQ424" t="s">
        <v>441</v>
      </c>
      <c r="FR424">
        <v>1746989605.5</v>
      </c>
      <c r="FS424">
        <v>1746989593.5</v>
      </c>
      <c r="FT424">
        <v>0</v>
      </c>
      <c r="FU424">
        <v>-0.274</v>
      </c>
      <c r="FV424">
        <v>-0.002</v>
      </c>
      <c r="FW424">
        <v>2.549</v>
      </c>
      <c r="FX424">
        <v>0.129</v>
      </c>
      <c r="FY424">
        <v>420</v>
      </c>
      <c r="FZ424">
        <v>17</v>
      </c>
      <c r="GA424">
        <v>0.02</v>
      </c>
      <c r="GB424">
        <v>0.04</v>
      </c>
      <c r="GC424">
        <v>21.72599</v>
      </c>
      <c r="GD424">
        <v>2.672872795497105</v>
      </c>
      <c r="GE424">
        <v>0.2599383607703948</v>
      </c>
      <c r="GF424">
        <v>0</v>
      </c>
      <c r="GG424">
        <v>252.3424117647059</v>
      </c>
      <c r="GH424">
        <v>-41.01747900757093</v>
      </c>
      <c r="GI424">
        <v>4.036012345617793</v>
      </c>
      <c r="GJ424">
        <v>0</v>
      </c>
      <c r="GK424">
        <v>0.9254885500000001</v>
      </c>
      <c r="GL424">
        <v>0.05200912570356233</v>
      </c>
      <c r="GM424">
        <v>0.005112872700107053</v>
      </c>
      <c r="GN424">
        <v>1</v>
      </c>
      <c r="GO424">
        <v>1</v>
      </c>
      <c r="GP424">
        <v>3</v>
      </c>
      <c r="GQ424" t="s">
        <v>451</v>
      </c>
      <c r="GR424">
        <v>3.10291</v>
      </c>
      <c r="GS424">
        <v>2.7226</v>
      </c>
      <c r="GT424">
        <v>0.029271</v>
      </c>
      <c r="GU424">
        <v>0.0236795</v>
      </c>
      <c r="GV424">
        <v>0.100542</v>
      </c>
      <c r="GW424">
        <v>0.09883069999999999</v>
      </c>
      <c r="GX424">
        <v>25363.8</v>
      </c>
      <c r="GY424">
        <v>23172.1</v>
      </c>
      <c r="GZ424">
        <v>26692.2</v>
      </c>
      <c r="HA424">
        <v>23955.4</v>
      </c>
      <c r="HB424">
        <v>38411.9</v>
      </c>
      <c r="HC424">
        <v>31898.7</v>
      </c>
      <c r="HD424">
        <v>46614.3</v>
      </c>
      <c r="HE424">
        <v>37890.9</v>
      </c>
      <c r="HF424">
        <v>1.87062</v>
      </c>
      <c r="HG424">
        <v>1.85658</v>
      </c>
      <c r="HH424">
        <v>0.105437</v>
      </c>
      <c r="HI424">
        <v>0</v>
      </c>
      <c r="HJ424">
        <v>28.2666</v>
      </c>
      <c r="HK424">
        <v>999.9</v>
      </c>
      <c r="HL424">
        <v>47.9</v>
      </c>
      <c r="HM424">
        <v>31.8</v>
      </c>
      <c r="HN424">
        <v>25.1896</v>
      </c>
      <c r="HO424">
        <v>61.0659</v>
      </c>
      <c r="HP424">
        <v>22.2396</v>
      </c>
      <c r="HQ424">
        <v>1</v>
      </c>
      <c r="HR424">
        <v>0.112053</v>
      </c>
      <c r="HS424">
        <v>0.315507</v>
      </c>
      <c r="HT424">
        <v>20.2797</v>
      </c>
      <c r="HU424">
        <v>5.21085</v>
      </c>
      <c r="HV424">
        <v>11.98</v>
      </c>
      <c r="HW424">
        <v>4.9628</v>
      </c>
      <c r="HX424">
        <v>3.27435</v>
      </c>
      <c r="HY424">
        <v>9999</v>
      </c>
      <c r="HZ424">
        <v>9999</v>
      </c>
      <c r="IA424">
        <v>9999</v>
      </c>
      <c r="IB424">
        <v>999.9</v>
      </c>
      <c r="IC424">
        <v>1.86395</v>
      </c>
      <c r="ID424">
        <v>1.86005</v>
      </c>
      <c r="IE424">
        <v>1.85842</v>
      </c>
      <c r="IF424">
        <v>1.85974</v>
      </c>
      <c r="IG424">
        <v>1.85989</v>
      </c>
      <c r="IH424">
        <v>1.85837</v>
      </c>
      <c r="II424">
        <v>1.85745</v>
      </c>
      <c r="IJ424">
        <v>1.85242</v>
      </c>
      <c r="IK424">
        <v>0</v>
      </c>
      <c r="IL424">
        <v>0</v>
      </c>
      <c r="IM424">
        <v>0</v>
      </c>
      <c r="IN424">
        <v>0</v>
      </c>
      <c r="IO424" t="s">
        <v>443</v>
      </c>
      <c r="IP424" t="s">
        <v>444</v>
      </c>
      <c r="IQ424" t="s">
        <v>445</v>
      </c>
      <c r="IR424" t="s">
        <v>445</v>
      </c>
      <c r="IS424" t="s">
        <v>445</v>
      </c>
      <c r="IT424" t="s">
        <v>445</v>
      </c>
      <c r="IU424">
        <v>0</v>
      </c>
      <c r="IV424">
        <v>100</v>
      </c>
      <c r="IW424">
        <v>100</v>
      </c>
      <c r="IX424">
        <v>-1.181</v>
      </c>
      <c r="IY424">
        <v>0.2742</v>
      </c>
      <c r="IZ424">
        <v>-1.088691465271074</v>
      </c>
      <c r="JA424">
        <v>-0.0009653133281458612</v>
      </c>
      <c r="JB424">
        <v>1.467522864134924E-06</v>
      </c>
      <c r="JC424">
        <v>-3.533429210606989E-10</v>
      </c>
      <c r="JD424">
        <v>0.001055554131792665</v>
      </c>
      <c r="JE424">
        <v>0.003653998214210923</v>
      </c>
      <c r="JF424">
        <v>0.0003927652080039181</v>
      </c>
      <c r="JG424">
        <v>9.453655735445027E-07</v>
      </c>
      <c r="JH424">
        <v>2</v>
      </c>
      <c r="JI424">
        <v>1975</v>
      </c>
      <c r="JJ424">
        <v>1</v>
      </c>
      <c r="JK424">
        <v>27</v>
      </c>
      <c r="JL424">
        <v>193135</v>
      </c>
      <c r="JM424">
        <v>193135.2</v>
      </c>
      <c r="JN424">
        <v>0.354004</v>
      </c>
      <c r="JO424">
        <v>2.66602</v>
      </c>
      <c r="JP424">
        <v>1.49658</v>
      </c>
      <c r="JQ424">
        <v>2.34985</v>
      </c>
      <c r="JR424">
        <v>1.54907</v>
      </c>
      <c r="JS424">
        <v>2.41699</v>
      </c>
      <c r="JT424">
        <v>36.3165</v>
      </c>
      <c r="JU424">
        <v>24.1751</v>
      </c>
      <c r="JV424">
        <v>18</v>
      </c>
      <c r="JW424">
        <v>481.02</v>
      </c>
      <c r="JX424">
        <v>486.372</v>
      </c>
      <c r="JY424">
        <v>27.102</v>
      </c>
      <c r="JZ424">
        <v>28.6784</v>
      </c>
      <c r="KA424">
        <v>30.0005</v>
      </c>
      <c r="KB424">
        <v>28.8262</v>
      </c>
      <c r="KC424">
        <v>28.8079</v>
      </c>
      <c r="KD424">
        <v>7.05251</v>
      </c>
      <c r="KE424">
        <v>19.3765</v>
      </c>
      <c r="KF424">
        <v>74.5061</v>
      </c>
      <c r="KG424">
        <v>27.1026</v>
      </c>
      <c r="KH424">
        <v>65.1962</v>
      </c>
      <c r="KI424">
        <v>20.955</v>
      </c>
      <c r="KJ424">
        <v>101.915</v>
      </c>
      <c r="KK424">
        <v>91.38720000000001</v>
      </c>
    </row>
    <row r="425" spans="1:297">
      <c r="A425">
        <v>407</v>
      </c>
      <c r="B425">
        <v>1758577708.6</v>
      </c>
      <c r="C425">
        <v>12931</v>
      </c>
      <c r="D425" t="s">
        <v>1263</v>
      </c>
      <c r="E425" t="s">
        <v>1264</v>
      </c>
      <c r="F425">
        <v>5</v>
      </c>
      <c r="G425" t="s">
        <v>1220</v>
      </c>
      <c r="H425" t="s">
        <v>438</v>
      </c>
      <c r="I425">
        <v>1758577701.1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(EA425+(U425+2*0.95*5.67E-8*(((EA425+$B$9)+273)^4-(EA425+273)^4)-44100*J425)/(1.84*29.3*R425+8*0.95*5.67E-8*(EA425+273)^3))</f>
        <v>0</v>
      </c>
      <c r="W425">
        <f>($C$9*EB425+$D$9*EC425+$E$9*V425)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2*0.95*5.67E-8*(((EA425+$B$9)+273)^4-(W425+273)^4)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88.24732623406726</v>
      </c>
      <c r="AK425">
        <v>102.6296121212121</v>
      </c>
      <c r="AL425">
        <v>-3.341300805310831</v>
      </c>
      <c r="AM425">
        <v>64.87128383266207</v>
      </c>
      <c r="AN425">
        <f>(AP425 - AO425 + DY425*1E3/(8.314*(EA425+273.15)) * AR425/DX425 * AQ425) * DX425/(100*DL425) * 1000/(1000 - AP425)</f>
        <v>0</v>
      </c>
      <c r="AO425">
        <v>21.00594647885264</v>
      </c>
      <c r="AP425">
        <v>21.94519818181818</v>
      </c>
      <c r="AQ425">
        <v>1.031711619157541E-05</v>
      </c>
      <c r="AR425">
        <v>105.5247475425242</v>
      </c>
      <c r="AS425">
        <v>0</v>
      </c>
      <c r="AT425">
        <v>0</v>
      </c>
      <c r="AU425">
        <f>IF(AS425*$H$15&gt;=AW425,1.0,(AW425/(AW425-AS425*$H$15)))</f>
        <v>0</v>
      </c>
      <c r="AV425">
        <f>(AU425-1)*100</f>
        <v>0</v>
      </c>
      <c r="AW425">
        <f>MAX(0,($B$15+$C$15*EF425)/(1+$D$15*EF425)*DY425/(EA425+273)*$E$15)</f>
        <v>0</v>
      </c>
      <c r="AX425" t="s">
        <v>439</v>
      </c>
      <c r="AY425" t="s">
        <v>439</v>
      </c>
      <c r="AZ425">
        <v>0</v>
      </c>
      <c r="BA425">
        <v>0</v>
      </c>
      <c r="BB425">
        <f>1-AZ425/BA425</f>
        <v>0</v>
      </c>
      <c r="BC425">
        <v>0</v>
      </c>
      <c r="BD425" t="s">
        <v>439</v>
      </c>
      <c r="BE425" t="s">
        <v>439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439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$B$13*EG425+$C$13*EH425+$F$13*ES425*(1-EV425)</f>
        <v>0</v>
      </c>
      <c r="DI425">
        <f>DH425*DJ425</f>
        <v>0</v>
      </c>
      <c r="DJ425">
        <f>($B$13*$D$11+$C$13*$D$11+$F$13*((FF425+EX425)/MAX(FF425+EX425+FG425, 0.1)*$I$11+FG425/MAX(FF425+EX425+FG425, 0.1)*$J$11))/($B$13+$C$13+$F$13)</f>
        <v>0</v>
      </c>
      <c r="DK425">
        <f>($B$13*$K$11+$C$13*$K$11+$F$13*((FF425+EX425)/MAX(FF425+EX425+FG425, 0.1)*$P$11+FG425/MAX(FF425+EX425+FG425, 0.1)*$Q$11))/($B$13+$C$13+$F$13)</f>
        <v>0</v>
      </c>
      <c r="DL425">
        <v>1.65</v>
      </c>
      <c r="DM425">
        <v>0.5</v>
      </c>
      <c r="DN425" t="s">
        <v>440</v>
      </c>
      <c r="DO425">
        <v>2</v>
      </c>
      <c r="DP425" t="b">
        <v>1</v>
      </c>
      <c r="DQ425">
        <v>1758577701.1</v>
      </c>
      <c r="DR425">
        <v>123.2597777777778</v>
      </c>
      <c r="DS425">
        <v>101.1688777777778</v>
      </c>
      <c r="DT425">
        <v>21.93881851851851</v>
      </c>
      <c r="DU425">
        <v>21.00644444444444</v>
      </c>
      <c r="DV425">
        <v>124.4462592592593</v>
      </c>
      <c r="DW425">
        <v>21.66464444444445</v>
      </c>
      <c r="DX425">
        <v>499.9688148148148</v>
      </c>
      <c r="DY425">
        <v>89.77964444444444</v>
      </c>
      <c r="DZ425">
        <v>0.06467407777777778</v>
      </c>
      <c r="EA425">
        <v>28.61825925925926</v>
      </c>
      <c r="EB425">
        <v>29.99962222222222</v>
      </c>
      <c r="EC425">
        <v>999.9000000000001</v>
      </c>
      <c r="ED425">
        <v>0</v>
      </c>
      <c r="EE425">
        <v>0</v>
      </c>
      <c r="EF425">
        <v>9996.149629629632</v>
      </c>
      <c r="EG425">
        <v>0</v>
      </c>
      <c r="EH425">
        <v>12.5748925925926</v>
      </c>
      <c r="EI425">
        <v>22.0908037037037</v>
      </c>
      <c r="EJ425">
        <v>126.0245185185185</v>
      </c>
      <c r="EK425">
        <v>103.3397222222222</v>
      </c>
      <c r="EL425">
        <v>0.9323760740740739</v>
      </c>
      <c r="EM425">
        <v>101.1688777777778</v>
      </c>
      <c r="EN425">
        <v>21.00644444444444</v>
      </c>
      <c r="EO425">
        <v>1.969658888888889</v>
      </c>
      <c r="EP425">
        <v>1.885950740740741</v>
      </c>
      <c r="EQ425">
        <v>17.20251481481482</v>
      </c>
      <c r="ER425">
        <v>16.51798888888889</v>
      </c>
      <c r="ES425">
        <v>2000.000370370371</v>
      </c>
      <c r="ET425">
        <v>0.980007</v>
      </c>
      <c r="EU425">
        <v>0.0199926</v>
      </c>
      <c r="EV425">
        <v>0</v>
      </c>
      <c r="EW425">
        <v>247.0215555555556</v>
      </c>
      <c r="EX425">
        <v>5.00078</v>
      </c>
      <c r="EY425">
        <v>4985.294814814814</v>
      </c>
      <c r="EZ425">
        <v>16379.67777777778</v>
      </c>
      <c r="FA425">
        <v>39.34455555555555</v>
      </c>
      <c r="FB425">
        <v>40.09699999999999</v>
      </c>
      <c r="FC425">
        <v>39.803</v>
      </c>
      <c r="FD425">
        <v>39.89085185185185</v>
      </c>
      <c r="FE425">
        <v>40.59470370370371</v>
      </c>
      <c r="FF425">
        <v>1955.11037037037</v>
      </c>
      <c r="FG425">
        <v>39.88925925925927</v>
      </c>
      <c r="FH425">
        <v>0</v>
      </c>
      <c r="FI425">
        <v>1758577707</v>
      </c>
      <c r="FJ425">
        <v>0</v>
      </c>
      <c r="FK425">
        <v>246.8758461538462</v>
      </c>
      <c r="FL425">
        <v>-43.40273497355171</v>
      </c>
      <c r="FM425">
        <v>-835.3244433046106</v>
      </c>
      <c r="FN425">
        <v>4982.499230769231</v>
      </c>
      <c r="FO425">
        <v>15</v>
      </c>
      <c r="FP425">
        <v>0</v>
      </c>
      <c r="FQ425" t="s">
        <v>441</v>
      </c>
      <c r="FR425">
        <v>1746989605.5</v>
      </c>
      <c r="FS425">
        <v>1746989593.5</v>
      </c>
      <c r="FT425">
        <v>0</v>
      </c>
      <c r="FU425">
        <v>-0.274</v>
      </c>
      <c r="FV425">
        <v>-0.002</v>
      </c>
      <c r="FW425">
        <v>2.549</v>
      </c>
      <c r="FX425">
        <v>0.129</v>
      </c>
      <c r="FY425">
        <v>420</v>
      </c>
      <c r="FZ425">
        <v>17</v>
      </c>
      <c r="GA425">
        <v>0.02</v>
      </c>
      <c r="GB425">
        <v>0.04</v>
      </c>
      <c r="GC425">
        <v>21.914925</v>
      </c>
      <c r="GD425">
        <v>2.681272795497093</v>
      </c>
      <c r="GE425">
        <v>0.2608951300331226</v>
      </c>
      <c r="GF425">
        <v>0</v>
      </c>
      <c r="GG425">
        <v>249.8511470588235</v>
      </c>
      <c r="GH425">
        <v>-42.90458366621797</v>
      </c>
      <c r="GI425">
        <v>4.218168295894714</v>
      </c>
      <c r="GJ425">
        <v>0</v>
      </c>
      <c r="GK425">
        <v>0.928804675</v>
      </c>
      <c r="GL425">
        <v>0.0537879061913696</v>
      </c>
      <c r="GM425">
        <v>0.005269967525457339</v>
      </c>
      <c r="GN425">
        <v>1</v>
      </c>
      <c r="GO425">
        <v>1</v>
      </c>
      <c r="GP425">
        <v>3</v>
      </c>
      <c r="GQ425" t="s">
        <v>451</v>
      </c>
      <c r="GR425">
        <v>3.10255</v>
      </c>
      <c r="GS425">
        <v>2.72308</v>
      </c>
      <c r="GT425">
        <v>0.0253913</v>
      </c>
      <c r="GU425">
        <v>0.0195882</v>
      </c>
      <c r="GV425">
        <v>0.100558</v>
      </c>
      <c r="GW425">
        <v>0.0988262</v>
      </c>
      <c r="GX425">
        <v>25465</v>
      </c>
      <c r="GY425">
        <v>23268.9</v>
      </c>
      <c r="GZ425">
        <v>26692.1</v>
      </c>
      <c r="HA425">
        <v>23955.2</v>
      </c>
      <c r="HB425">
        <v>38410.4</v>
      </c>
      <c r="HC425">
        <v>31898.2</v>
      </c>
      <c r="HD425">
        <v>46613.9</v>
      </c>
      <c r="HE425">
        <v>37890.5</v>
      </c>
      <c r="HF425">
        <v>1.86983</v>
      </c>
      <c r="HG425">
        <v>1.85705</v>
      </c>
      <c r="HH425">
        <v>0.106551</v>
      </c>
      <c r="HI425">
        <v>0</v>
      </c>
      <c r="HJ425">
        <v>28.2689</v>
      </c>
      <c r="HK425">
        <v>999.9</v>
      </c>
      <c r="HL425">
        <v>47.9</v>
      </c>
      <c r="HM425">
        <v>31.8</v>
      </c>
      <c r="HN425">
        <v>25.1892</v>
      </c>
      <c r="HO425">
        <v>61.0759</v>
      </c>
      <c r="HP425">
        <v>22.5521</v>
      </c>
      <c r="HQ425">
        <v>1</v>
      </c>
      <c r="HR425">
        <v>0.112137</v>
      </c>
      <c r="HS425">
        <v>0.0845398</v>
      </c>
      <c r="HT425">
        <v>20.2797</v>
      </c>
      <c r="HU425">
        <v>5.21055</v>
      </c>
      <c r="HV425">
        <v>11.98</v>
      </c>
      <c r="HW425">
        <v>4.9627</v>
      </c>
      <c r="HX425">
        <v>3.27433</v>
      </c>
      <c r="HY425">
        <v>9999</v>
      </c>
      <c r="HZ425">
        <v>9999</v>
      </c>
      <c r="IA425">
        <v>9999</v>
      </c>
      <c r="IB425">
        <v>999.9</v>
      </c>
      <c r="IC425">
        <v>1.86397</v>
      </c>
      <c r="ID425">
        <v>1.86006</v>
      </c>
      <c r="IE425">
        <v>1.85843</v>
      </c>
      <c r="IF425">
        <v>1.85974</v>
      </c>
      <c r="IG425">
        <v>1.85989</v>
      </c>
      <c r="IH425">
        <v>1.85837</v>
      </c>
      <c r="II425">
        <v>1.85745</v>
      </c>
      <c r="IJ425">
        <v>1.85242</v>
      </c>
      <c r="IK425">
        <v>0</v>
      </c>
      <c r="IL425">
        <v>0</v>
      </c>
      <c r="IM425">
        <v>0</v>
      </c>
      <c r="IN425">
        <v>0</v>
      </c>
      <c r="IO425" t="s">
        <v>443</v>
      </c>
      <c r="IP425" t="s">
        <v>444</v>
      </c>
      <c r="IQ425" t="s">
        <v>445</v>
      </c>
      <c r="IR425" t="s">
        <v>445</v>
      </c>
      <c r="IS425" t="s">
        <v>445</v>
      </c>
      <c r="IT425" t="s">
        <v>445</v>
      </c>
      <c r="IU425">
        <v>0</v>
      </c>
      <c r="IV425">
        <v>100</v>
      </c>
      <c r="IW425">
        <v>100</v>
      </c>
      <c r="IX425">
        <v>-1.171</v>
      </c>
      <c r="IY425">
        <v>0.2743</v>
      </c>
      <c r="IZ425">
        <v>-1.088691465271074</v>
      </c>
      <c r="JA425">
        <v>-0.0009653133281458612</v>
      </c>
      <c r="JB425">
        <v>1.467522864134924E-06</v>
      </c>
      <c r="JC425">
        <v>-3.533429210606989E-10</v>
      </c>
      <c r="JD425">
        <v>0.001055554131792665</v>
      </c>
      <c r="JE425">
        <v>0.003653998214210923</v>
      </c>
      <c r="JF425">
        <v>0.0003927652080039181</v>
      </c>
      <c r="JG425">
        <v>9.453655735445027E-07</v>
      </c>
      <c r="JH425">
        <v>2</v>
      </c>
      <c r="JI425">
        <v>1975</v>
      </c>
      <c r="JJ425">
        <v>1</v>
      </c>
      <c r="JK425">
        <v>27</v>
      </c>
      <c r="JL425">
        <v>193135.1</v>
      </c>
      <c r="JM425">
        <v>193135.3</v>
      </c>
      <c r="JN425">
        <v>0.311279</v>
      </c>
      <c r="JO425">
        <v>2.68433</v>
      </c>
      <c r="JP425">
        <v>1.49658</v>
      </c>
      <c r="JQ425">
        <v>2.34985</v>
      </c>
      <c r="JR425">
        <v>1.54907</v>
      </c>
      <c r="JS425">
        <v>2.3999</v>
      </c>
      <c r="JT425">
        <v>36.3165</v>
      </c>
      <c r="JU425">
        <v>24.1663</v>
      </c>
      <c r="JV425">
        <v>18</v>
      </c>
      <c r="JW425">
        <v>480.593</v>
      </c>
      <c r="JX425">
        <v>486.717</v>
      </c>
      <c r="JY425">
        <v>27.1122</v>
      </c>
      <c r="JZ425">
        <v>28.6846</v>
      </c>
      <c r="KA425">
        <v>30.0003</v>
      </c>
      <c r="KB425">
        <v>28.8312</v>
      </c>
      <c r="KC425">
        <v>28.8123</v>
      </c>
      <c r="KD425">
        <v>6.25698</v>
      </c>
      <c r="KE425">
        <v>19.3765</v>
      </c>
      <c r="KF425">
        <v>74.5061</v>
      </c>
      <c r="KG425">
        <v>27.1809</v>
      </c>
      <c r="KH425">
        <v>51.8398</v>
      </c>
      <c r="KI425">
        <v>20.9447</v>
      </c>
      <c r="KJ425">
        <v>101.915</v>
      </c>
      <c r="KK425">
        <v>91.38639999999999</v>
      </c>
    </row>
    <row r="426" spans="1:297">
      <c r="A426">
        <v>408</v>
      </c>
      <c r="B426">
        <v>1758577713.6</v>
      </c>
      <c r="C426">
        <v>12936</v>
      </c>
      <c r="D426" t="s">
        <v>1265</v>
      </c>
      <c r="E426" t="s">
        <v>1266</v>
      </c>
      <c r="F426">
        <v>5</v>
      </c>
      <c r="G426" t="s">
        <v>1220</v>
      </c>
      <c r="H426" t="s">
        <v>438</v>
      </c>
      <c r="I426">
        <v>1758577705.814285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(EA426+(U426+2*0.95*5.67E-8*(((EA426+$B$9)+273)^4-(EA426+273)^4)-44100*J426)/(1.84*29.3*R426+8*0.95*5.67E-8*(EA426+273)^3))</f>
        <v>0</v>
      </c>
      <c r="W426">
        <f>($C$9*EB426+$D$9*EC426+$E$9*V426)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2*0.95*5.67E-8*(((EA426+$B$9)+273)^4-(W426+273)^4)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71.10569766529551</v>
      </c>
      <c r="AK426">
        <v>85.88779757575753</v>
      </c>
      <c r="AL426">
        <v>-3.350442320297394</v>
      </c>
      <c r="AM426">
        <v>64.87128383266207</v>
      </c>
      <c r="AN426">
        <f>(AP426 - AO426 + DY426*1E3/(8.314*(EA426+273.15)) * AR426/DX426 * AQ426) * DX426/(100*DL426) * 1000/(1000 - AP426)</f>
        <v>0</v>
      </c>
      <c r="AO426">
        <v>21.00756213299655</v>
      </c>
      <c r="AP426">
        <v>21.95178060606061</v>
      </c>
      <c r="AQ426">
        <v>1.066599743931381E-05</v>
      </c>
      <c r="AR426">
        <v>105.5247475425242</v>
      </c>
      <c r="AS426">
        <v>0</v>
      </c>
      <c r="AT426">
        <v>0</v>
      </c>
      <c r="AU426">
        <f>IF(AS426*$H$15&gt;=AW426,1.0,(AW426/(AW426-AS426*$H$15)))</f>
        <v>0</v>
      </c>
      <c r="AV426">
        <f>(AU426-1)*100</f>
        <v>0</v>
      </c>
      <c r="AW426">
        <f>MAX(0,($B$15+$C$15*EF426)/(1+$D$15*EF426)*DY426/(EA426+273)*$E$15)</f>
        <v>0</v>
      </c>
      <c r="AX426" t="s">
        <v>439</v>
      </c>
      <c r="AY426" t="s">
        <v>439</v>
      </c>
      <c r="AZ426">
        <v>0</v>
      </c>
      <c r="BA426">
        <v>0</v>
      </c>
      <c r="BB426">
        <f>1-AZ426/BA426</f>
        <v>0</v>
      </c>
      <c r="BC426">
        <v>0</v>
      </c>
      <c r="BD426" t="s">
        <v>439</v>
      </c>
      <c r="BE426" t="s">
        <v>439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439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$B$13*EG426+$C$13*EH426+$F$13*ES426*(1-EV426)</f>
        <v>0</v>
      </c>
      <c r="DI426">
        <f>DH426*DJ426</f>
        <v>0</v>
      </c>
      <c r="DJ426">
        <f>($B$13*$D$11+$C$13*$D$11+$F$13*((FF426+EX426)/MAX(FF426+EX426+FG426, 0.1)*$I$11+FG426/MAX(FF426+EX426+FG426, 0.1)*$J$11))/($B$13+$C$13+$F$13)</f>
        <v>0</v>
      </c>
      <c r="DK426">
        <f>($B$13*$K$11+$C$13*$K$11+$F$13*((FF426+EX426)/MAX(FF426+EX426+FG426, 0.1)*$P$11+FG426/MAX(FF426+EX426+FG426, 0.1)*$Q$11))/($B$13+$C$13+$F$13)</f>
        <v>0</v>
      </c>
      <c r="DL426">
        <v>1.65</v>
      </c>
      <c r="DM426">
        <v>0.5</v>
      </c>
      <c r="DN426" t="s">
        <v>440</v>
      </c>
      <c r="DO426">
        <v>2</v>
      </c>
      <c r="DP426" t="b">
        <v>1</v>
      </c>
      <c r="DQ426">
        <v>1758577705.814285</v>
      </c>
      <c r="DR426">
        <v>107.8462928571429</v>
      </c>
      <c r="DS426">
        <v>85.46791785714285</v>
      </c>
      <c r="DT426">
        <v>21.94309285714286</v>
      </c>
      <c r="DU426">
        <v>21.0066</v>
      </c>
      <c r="DV426">
        <v>109.022975</v>
      </c>
      <c r="DW426">
        <v>21.66882857142857</v>
      </c>
      <c r="DX426">
        <v>499.9623928571428</v>
      </c>
      <c r="DY426">
        <v>89.77897142857144</v>
      </c>
      <c r="DZ426">
        <v>0.06474960357142856</v>
      </c>
      <c r="EA426">
        <v>28.61592857142857</v>
      </c>
      <c r="EB426">
        <v>29.99438928571428</v>
      </c>
      <c r="EC426">
        <v>999.9000000000002</v>
      </c>
      <c r="ED426">
        <v>0</v>
      </c>
      <c r="EE426">
        <v>0</v>
      </c>
      <c r="EF426">
        <v>9988.830357142857</v>
      </c>
      <c r="EG426">
        <v>0</v>
      </c>
      <c r="EH426">
        <v>12.57290357142857</v>
      </c>
      <c r="EI426">
        <v>22.37831785714286</v>
      </c>
      <c r="EJ426">
        <v>110.2657428571429</v>
      </c>
      <c r="EK426">
        <v>87.30186071428571</v>
      </c>
      <c r="EL426">
        <v>0.936496142857143</v>
      </c>
      <c r="EM426">
        <v>85.46791785714285</v>
      </c>
      <c r="EN426">
        <v>21.0066</v>
      </c>
      <c r="EO426">
        <v>1.970028214285714</v>
      </c>
      <c r="EP426">
        <v>1.885950357142857</v>
      </c>
      <c r="EQ426">
        <v>17.205475</v>
      </c>
      <c r="ER426">
        <v>16.51798571428571</v>
      </c>
      <c r="ES426">
        <v>1999.9875</v>
      </c>
      <c r="ET426">
        <v>0.980007</v>
      </c>
      <c r="EU426">
        <v>0.0199926</v>
      </c>
      <c r="EV426">
        <v>0</v>
      </c>
      <c r="EW426">
        <v>243.7755</v>
      </c>
      <c r="EX426">
        <v>5.00078</v>
      </c>
      <c r="EY426">
        <v>4922.577142857143</v>
      </c>
      <c r="EZ426">
        <v>16379.57142857143</v>
      </c>
      <c r="FA426">
        <v>39.32782142857143</v>
      </c>
      <c r="FB426">
        <v>40.10700000000001</v>
      </c>
      <c r="FC426">
        <v>39.80782142857142</v>
      </c>
      <c r="FD426">
        <v>39.89260714285714</v>
      </c>
      <c r="FE426">
        <v>40.60699999999999</v>
      </c>
      <c r="FF426">
        <v>1955.0975</v>
      </c>
      <c r="FG426">
        <v>39.88607142857143</v>
      </c>
      <c r="FH426">
        <v>0</v>
      </c>
      <c r="FI426">
        <v>1758577711.8</v>
      </c>
      <c r="FJ426">
        <v>0</v>
      </c>
      <c r="FK426">
        <v>243.5989615384615</v>
      </c>
      <c r="FL426">
        <v>-40.07121368632057</v>
      </c>
      <c r="FM426">
        <v>-768.2810262137077</v>
      </c>
      <c r="FN426">
        <v>4918.855384615385</v>
      </c>
      <c r="FO426">
        <v>15</v>
      </c>
      <c r="FP426">
        <v>0</v>
      </c>
      <c r="FQ426" t="s">
        <v>441</v>
      </c>
      <c r="FR426">
        <v>1746989605.5</v>
      </c>
      <c r="FS426">
        <v>1746989593.5</v>
      </c>
      <c r="FT426">
        <v>0</v>
      </c>
      <c r="FU426">
        <v>-0.274</v>
      </c>
      <c r="FV426">
        <v>-0.002</v>
      </c>
      <c r="FW426">
        <v>2.549</v>
      </c>
      <c r="FX426">
        <v>0.129</v>
      </c>
      <c r="FY426">
        <v>420</v>
      </c>
      <c r="FZ426">
        <v>17</v>
      </c>
      <c r="GA426">
        <v>0.02</v>
      </c>
      <c r="GB426">
        <v>0.04</v>
      </c>
      <c r="GC426">
        <v>22.19893414634146</v>
      </c>
      <c r="GD426">
        <v>3.549867595818827</v>
      </c>
      <c r="GE426">
        <v>0.3542420638626039</v>
      </c>
      <c r="GF426">
        <v>0</v>
      </c>
      <c r="GG426">
        <v>246.1069117647059</v>
      </c>
      <c r="GH426">
        <v>-41.73614974540612</v>
      </c>
      <c r="GI426">
        <v>4.105545047770558</v>
      </c>
      <c r="GJ426">
        <v>0</v>
      </c>
      <c r="GK426">
        <v>0.9338706341463413</v>
      </c>
      <c r="GL426">
        <v>0.05216220209059124</v>
      </c>
      <c r="GM426">
        <v>0.005208696792940165</v>
      </c>
      <c r="GN426">
        <v>1</v>
      </c>
      <c r="GO426">
        <v>1</v>
      </c>
      <c r="GP426">
        <v>3</v>
      </c>
      <c r="GQ426" t="s">
        <v>451</v>
      </c>
      <c r="GR426">
        <v>3.10241</v>
      </c>
      <c r="GS426">
        <v>2.72301</v>
      </c>
      <c r="GT426">
        <v>0.0214113</v>
      </c>
      <c r="GU426">
        <v>0.0154107</v>
      </c>
      <c r="GV426">
        <v>0.100577</v>
      </c>
      <c r="GW426">
        <v>0.0988298</v>
      </c>
      <c r="GX426">
        <v>25568.9</v>
      </c>
      <c r="GY426">
        <v>23367.4</v>
      </c>
      <c r="GZ426">
        <v>26692</v>
      </c>
      <c r="HA426">
        <v>23954.6</v>
      </c>
      <c r="HB426">
        <v>38409</v>
      </c>
      <c r="HC426">
        <v>31897.3</v>
      </c>
      <c r="HD426">
        <v>46613.8</v>
      </c>
      <c r="HE426">
        <v>37890.1</v>
      </c>
      <c r="HF426">
        <v>1.86937</v>
      </c>
      <c r="HG426">
        <v>1.85725</v>
      </c>
      <c r="HH426">
        <v>0.105165</v>
      </c>
      <c r="HI426">
        <v>0</v>
      </c>
      <c r="HJ426">
        <v>28.2708</v>
      </c>
      <c r="HK426">
        <v>999.9</v>
      </c>
      <c r="HL426">
        <v>47.9</v>
      </c>
      <c r="HM426">
        <v>31.8</v>
      </c>
      <c r="HN426">
        <v>25.1935</v>
      </c>
      <c r="HO426">
        <v>61.3259</v>
      </c>
      <c r="HP426">
        <v>22.4479</v>
      </c>
      <c r="HQ426">
        <v>1</v>
      </c>
      <c r="HR426">
        <v>0.112114</v>
      </c>
      <c r="HS426">
        <v>0.12302</v>
      </c>
      <c r="HT426">
        <v>20.2798</v>
      </c>
      <c r="HU426">
        <v>5.21055</v>
      </c>
      <c r="HV426">
        <v>11.98</v>
      </c>
      <c r="HW426">
        <v>4.9626</v>
      </c>
      <c r="HX426">
        <v>3.27428</v>
      </c>
      <c r="HY426">
        <v>9999</v>
      </c>
      <c r="HZ426">
        <v>9999</v>
      </c>
      <c r="IA426">
        <v>9999</v>
      </c>
      <c r="IB426">
        <v>999.9</v>
      </c>
      <c r="IC426">
        <v>1.86398</v>
      </c>
      <c r="ID426">
        <v>1.86006</v>
      </c>
      <c r="IE426">
        <v>1.85844</v>
      </c>
      <c r="IF426">
        <v>1.85974</v>
      </c>
      <c r="IG426">
        <v>1.85989</v>
      </c>
      <c r="IH426">
        <v>1.85837</v>
      </c>
      <c r="II426">
        <v>1.85745</v>
      </c>
      <c r="IJ426">
        <v>1.85242</v>
      </c>
      <c r="IK426">
        <v>0</v>
      </c>
      <c r="IL426">
        <v>0</v>
      </c>
      <c r="IM426">
        <v>0</v>
      </c>
      <c r="IN426">
        <v>0</v>
      </c>
      <c r="IO426" t="s">
        <v>443</v>
      </c>
      <c r="IP426" t="s">
        <v>444</v>
      </c>
      <c r="IQ426" t="s">
        <v>445</v>
      </c>
      <c r="IR426" t="s">
        <v>445</v>
      </c>
      <c r="IS426" t="s">
        <v>445</v>
      </c>
      <c r="IT426" t="s">
        <v>445</v>
      </c>
      <c r="IU426">
        <v>0</v>
      </c>
      <c r="IV426">
        <v>100</v>
      </c>
      <c r="IW426">
        <v>100</v>
      </c>
      <c r="IX426">
        <v>-1.159</v>
      </c>
      <c r="IY426">
        <v>0.2745</v>
      </c>
      <c r="IZ426">
        <v>-1.088691465271074</v>
      </c>
      <c r="JA426">
        <v>-0.0009653133281458612</v>
      </c>
      <c r="JB426">
        <v>1.467522864134924E-06</v>
      </c>
      <c r="JC426">
        <v>-3.533429210606989E-10</v>
      </c>
      <c r="JD426">
        <v>0.001055554131792665</v>
      </c>
      <c r="JE426">
        <v>0.003653998214210923</v>
      </c>
      <c r="JF426">
        <v>0.0003927652080039181</v>
      </c>
      <c r="JG426">
        <v>9.453655735445027E-07</v>
      </c>
      <c r="JH426">
        <v>2</v>
      </c>
      <c r="JI426">
        <v>1975</v>
      </c>
      <c r="JJ426">
        <v>1</v>
      </c>
      <c r="JK426">
        <v>27</v>
      </c>
      <c r="JL426">
        <v>193135.1</v>
      </c>
      <c r="JM426">
        <v>193135.3</v>
      </c>
      <c r="JN426">
        <v>0.272217</v>
      </c>
      <c r="JO426">
        <v>2.68066</v>
      </c>
      <c r="JP426">
        <v>1.49658</v>
      </c>
      <c r="JQ426">
        <v>2.34985</v>
      </c>
      <c r="JR426">
        <v>1.54907</v>
      </c>
      <c r="JS426">
        <v>2.4231</v>
      </c>
      <c r="JT426">
        <v>36.3165</v>
      </c>
      <c r="JU426">
        <v>24.1751</v>
      </c>
      <c r="JV426">
        <v>18</v>
      </c>
      <c r="JW426">
        <v>480.37</v>
      </c>
      <c r="JX426">
        <v>486.888</v>
      </c>
      <c r="JY426">
        <v>27.1776</v>
      </c>
      <c r="JZ426">
        <v>28.6895</v>
      </c>
      <c r="KA426">
        <v>30.0002</v>
      </c>
      <c r="KB426">
        <v>28.8361</v>
      </c>
      <c r="KC426">
        <v>28.8171</v>
      </c>
      <c r="KD426">
        <v>5.40109</v>
      </c>
      <c r="KE426">
        <v>19.3765</v>
      </c>
      <c r="KF426">
        <v>74.5061</v>
      </c>
      <c r="KG426">
        <v>27.1817</v>
      </c>
      <c r="KH426">
        <v>31.8055</v>
      </c>
      <c r="KI426">
        <v>20.9345</v>
      </c>
      <c r="KJ426">
        <v>101.914</v>
      </c>
      <c r="KK426">
        <v>91.3849</v>
      </c>
    </row>
    <row r="427" spans="1:297">
      <c r="A427">
        <v>409</v>
      </c>
      <c r="B427">
        <v>1758577810.6</v>
      </c>
      <c r="C427">
        <v>13033</v>
      </c>
      <c r="D427" t="s">
        <v>1267</v>
      </c>
      <c r="E427" t="s">
        <v>1268</v>
      </c>
      <c r="F427">
        <v>5</v>
      </c>
      <c r="G427" t="s">
        <v>1220</v>
      </c>
      <c r="H427" t="s">
        <v>438</v>
      </c>
      <c r="I427">
        <v>1758577802.599999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(EA427+(U427+2*0.95*5.67E-8*(((EA427+$B$9)+273)^4-(EA427+273)^4)-44100*J427)/(1.84*29.3*R427+8*0.95*5.67E-8*(EA427+273)^3))</f>
        <v>0</v>
      </c>
      <c r="W427">
        <f>($C$9*EB427+$D$9*EC427+$E$9*V427)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2*0.95*5.67E-8*(((EA427+$B$9)+273)^4-(W427+273)^4)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428.6959488674253</v>
      </c>
      <c r="AK427">
        <v>426.3474424242424</v>
      </c>
      <c r="AL427">
        <v>-0.0003916002213152307</v>
      </c>
      <c r="AM427">
        <v>64.87128383266207</v>
      </c>
      <c r="AN427">
        <f>(AP427 - AO427 + DY427*1E3/(8.314*(EA427+273.15)) * AR427/DX427 * AQ427) * DX427/(100*DL427) * 1000/(1000 - AP427)</f>
        <v>0</v>
      </c>
      <c r="AO427">
        <v>20.82618531160792</v>
      </c>
      <c r="AP427">
        <v>21.93950545454546</v>
      </c>
      <c r="AQ427">
        <v>-0.005592017284455169</v>
      </c>
      <c r="AR427">
        <v>105.5247475425242</v>
      </c>
      <c r="AS427">
        <v>0</v>
      </c>
      <c r="AT427">
        <v>0</v>
      </c>
      <c r="AU427">
        <f>IF(AS427*$H$15&gt;=AW427,1.0,(AW427/(AW427-AS427*$H$15)))</f>
        <v>0</v>
      </c>
      <c r="AV427">
        <f>(AU427-1)*100</f>
        <v>0</v>
      </c>
      <c r="AW427">
        <f>MAX(0,($B$15+$C$15*EF427)/(1+$D$15*EF427)*DY427/(EA427+273)*$E$15)</f>
        <v>0</v>
      </c>
      <c r="AX427" t="s">
        <v>439</v>
      </c>
      <c r="AY427" t="s">
        <v>439</v>
      </c>
      <c r="AZ427">
        <v>0</v>
      </c>
      <c r="BA427">
        <v>0</v>
      </c>
      <c r="BB427">
        <f>1-AZ427/BA427</f>
        <v>0</v>
      </c>
      <c r="BC427">
        <v>0</v>
      </c>
      <c r="BD427" t="s">
        <v>439</v>
      </c>
      <c r="BE427" t="s">
        <v>439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439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$B$13*EG427+$C$13*EH427+$F$13*ES427*(1-EV427)</f>
        <v>0</v>
      </c>
      <c r="DI427">
        <f>DH427*DJ427</f>
        <v>0</v>
      </c>
      <c r="DJ427">
        <f>($B$13*$D$11+$C$13*$D$11+$F$13*((FF427+EX427)/MAX(FF427+EX427+FG427, 0.1)*$I$11+FG427/MAX(FF427+EX427+FG427, 0.1)*$J$11))/($B$13+$C$13+$F$13)</f>
        <v>0</v>
      </c>
      <c r="DK427">
        <f>($B$13*$K$11+$C$13*$K$11+$F$13*((FF427+EX427)/MAX(FF427+EX427+FG427, 0.1)*$P$11+FG427/MAX(FF427+EX427+FG427, 0.1)*$Q$11))/($B$13+$C$13+$F$13)</f>
        <v>0</v>
      </c>
      <c r="DL427">
        <v>1.65</v>
      </c>
      <c r="DM427">
        <v>0.5</v>
      </c>
      <c r="DN427" t="s">
        <v>440</v>
      </c>
      <c r="DO427">
        <v>2</v>
      </c>
      <c r="DP427" t="b">
        <v>1</v>
      </c>
      <c r="DQ427">
        <v>1758577802.599999</v>
      </c>
      <c r="DR427">
        <v>417.0183548387098</v>
      </c>
      <c r="DS427">
        <v>419.8037741935484</v>
      </c>
      <c r="DT427">
        <v>21.95379032258064</v>
      </c>
      <c r="DU427">
        <v>20.88519032258064</v>
      </c>
      <c r="DV427">
        <v>418.2799032258065</v>
      </c>
      <c r="DW427">
        <v>21.67929677419355</v>
      </c>
      <c r="DX427">
        <v>500.0012903225807</v>
      </c>
      <c r="DY427">
        <v>89.77720645161291</v>
      </c>
      <c r="DZ427">
        <v>0.06565753870967742</v>
      </c>
      <c r="EA427">
        <v>28.66148064516129</v>
      </c>
      <c r="EB427">
        <v>30.00881935483871</v>
      </c>
      <c r="EC427">
        <v>999.9000000000003</v>
      </c>
      <c r="ED427">
        <v>0</v>
      </c>
      <c r="EE427">
        <v>0</v>
      </c>
      <c r="EF427">
        <v>9998.359999999997</v>
      </c>
      <c r="EG427">
        <v>0</v>
      </c>
      <c r="EH427">
        <v>10.60283870967742</v>
      </c>
      <c r="EI427">
        <v>-2.785376129032258</v>
      </c>
      <c r="EJ427">
        <v>426.3790322580644</v>
      </c>
      <c r="EK427">
        <v>428.7584193548386</v>
      </c>
      <c r="EL427">
        <v>1.068601612903225</v>
      </c>
      <c r="EM427">
        <v>419.8037741935484</v>
      </c>
      <c r="EN427">
        <v>20.88519032258064</v>
      </c>
      <c r="EO427">
        <v>1.97095</v>
      </c>
      <c r="EP427">
        <v>1.875012903225806</v>
      </c>
      <c r="EQ427">
        <v>17.21287419354839</v>
      </c>
      <c r="ER427">
        <v>16.42656451612903</v>
      </c>
      <c r="ES427">
        <v>2000.006129032258</v>
      </c>
      <c r="ET427">
        <v>0.9799937741935483</v>
      </c>
      <c r="EU427">
        <v>0.02000631612903225</v>
      </c>
      <c r="EV427">
        <v>0</v>
      </c>
      <c r="EW427">
        <v>241.4802903225806</v>
      </c>
      <c r="EX427">
        <v>5.000779999999999</v>
      </c>
      <c r="EY427">
        <v>4881.792580645162</v>
      </c>
      <c r="EZ427">
        <v>16379.65161290323</v>
      </c>
      <c r="FA427">
        <v>39.4292258064516</v>
      </c>
      <c r="FB427">
        <v>40.25174193548386</v>
      </c>
      <c r="FC427">
        <v>40.00164516129031</v>
      </c>
      <c r="FD427">
        <v>40.00790322580645</v>
      </c>
      <c r="FE427">
        <v>40.7376129032258</v>
      </c>
      <c r="FF427">
        <v>1955.090967741935</v>
      </c>
      <c r="FG427">
        <v>39.91354838709679</v>
      </c>
      <c r="FH427">
        <v>0</v>
      </c>
      <c r="FI427">
        <v>1758577809</v>
      </c>
      <c r="FJ427">
        <v>0</v>
      </c>
      <c r="FK427">
        <v>241.6097307692308</v>
      </c>
      <c r="FL427">
        <v>10.98314527271706</v>
      </c>
      <c r="FM427">
        <v>211.3384612623178</v>
      </c>
      <c r="FN427">
        <v>4884.349615384614</v>
      </c>
      <c r="FO427">
        <v>15</v>
      </c>
      <c r="FP427">
        <v>0</v>
      </c>
      <c r="FQ427" t="s">
        <v>441</v>
      </c>
      <c r="FR427">
        <v>1746989605.5</v>
      </c>
      <c r="FS427">
        <v>1746989593.5</v>
      </c>
      <c r="FT427">
        <v>0</v>
      </c>
      <c r="FU427">
        <v>-0.274</v>
      </c>
      <c r="FV427">
        <v>-0.002</v>
      </c>
      <c r="FW427">
        <v>2.549</v>
      </c>
      <c r="FX427">
        <v>0.129</v>
      </c>
      <c r="FY427">
        <v>420</v>
      </c>
      <c r="FZ427">
        <v>17</v>
      </c>
      <c r="GA427">
        <v>0.02</v>
      </c>
      <c r="GB427">
        <v>0.04</v>
      </c>
      <c r="GC427">
        <v>-2.768163</v>
      </c>
      <c r="GD427">
        <v>-0.2892529080675407</v>
      </c>
      <c r="GE427">
        <v>0.05127177055651584</v>
      </c>
      <c r="GF427">
        <v>1</v>
      </c>
      <c r="GG427">
        <v>241.0700294117647</v>
      </c>
      <c r="GH427">
        <v>10.83341480930164</v>
      </c>
      <c r="GI427">
        <v>1.090751777588015</v>
      </c>
      <c r="GJ427">
        <v>0</v>
      </c>
      <c r="GK427">
        <v>1.06246325</v>
      </c>
      <c r="GL427">
        <v>0.2601182363977468</v>
      </c>
      <c r="GM427">
        <v>0.02990109524645377</v>
      </c>
      <c r="GN427">
        <v>0</v>
      </c>
      <c r="GO427">
        <v>1</v>
      </c>
      <c r="GP427">
        <v>3</v>
      </c>
      <c r="GQ427" t="s">
        <v>451</v>
      </c>
      <c r="GR427">
        <v>3.10265</v>
      </c>
      <c r="GS427">
        <v>2.72336</v>
      </c>
      <c r="GT427">
        <v>0.0870682</v>
      </c>
      <c r="GU427">
        <v>0.08735660000000001</v>
      </c>
      <c r="GV427">
        <v>0.100504</v>
      </c>
      <c r="GW427">
        <v>0.0981786</v>
      </c>
      <c r="GX427">
        <v>23848.7</v>
      </c>
      <c r="GY427">
        <v>21657.4</v>
      </c>
      <c r="GZ427">
        <v>26686.8</v>
      </c>
      <c r="HA427">
        <v>23951.9</v>
      </c>
      <c r="HB427">
        <v>38413.4</v>
      </c>
      <c r="HC427">
        <v>31924.6</v>
      </c>
      <c r="HD427">
        <v>46605.1</v>
      </c>
      <c r="HE427">
        <v>37886.1</v>
      </c>
      <c r="HF427">
        <v>1.86925</v>
      </c>
      <c r="HG427">
        <v>1.85532</v>
      </c>
      <c r="HH427">
        <v>0.103578</v>
      </c>
      <c r="HI427">
        <v>0</v>
      </c>
      <c r="HJ427">
        <v>28.3204</v>
      </c>
      <c r="HK427">
        <v>999.9</v>
      </c>
      <c r="HL427">
        <v>48</v>
      </c>
      <c r="HM427">
        <v>31.8</v>
      </c>
      <c r="HN427">
        <v>25.244</v>
      </c>
      <c r="HO427">
        <v>60.9259</v>
      </c>
      <c r="HP427">
        <v>22.3558</v>
      </c>
      <c r="HQ427">
        <v>1</v>
      </c>
      <c r="HR427">
        <v>0.122088</v>
      </c>
      <c r="HS427">
        <v>0.312666</v>
      </c>
      <c r="HT427">
        <v>20.2803</v>
      </c>
      <c r="HU427">
        <v>5.21579</v>
      </c>
      <c r="HV427">
        <v>11.98</v>
      </c>
      <c r="HW427">
        <v>4.9642</v>
      </c>
      <c r="HX427">
        <v>3.27508</v>
      </c>
      <c r="HY427">
        <v>9999</v>
      </c>
      <c r="HZ427">
        <v>9999</v>
      </c>
      <c r="IA427">
        <v>9999</v>
      </c>
      <c r="IB427">
        <v>999.9</v>
      </c>
      <c r="IC427">
        <v>1.86394</v>
      </c>
      <c r="ID427">
        <v>1.86009</v>
      </c>
      <c r="IE427">
        <v>1.85842</v>
      </c>
      <c r="IF427">
        <v>1.85974</v>
      </c>
      <c r="IG427">
        <v>1.85989</v>
      </c>
      <c r="IH427">
        <v>1.85838</v>
      </c>
      <c r="II427">
        <v>1.85745</v>
      </c>
      <c r="IJ427">
        <v>1.85242</v>
      </c>
      <c r="IK427">
        <v>0</v>
      </c>
      <c r="IL427">
        <v>0</v>
      </c>
      <c r="IM427">
        <v>0</v>
      </c>
      <c r="IN427">
        <v>0</v>
      </c>
      <c r="IO427" t="s">
        <v>443</v>
      </c>
      <c r="IP427" t="s">
        <v>444</v>
      </c>
      <c r="IQ427" t="s">
        <v>445</v>
      </c>
      <c r="IR427" t="s">
        <v>445</v>
      </c>
      <c r="IS427" t="s">
        <v>445</v>
      </c>
      <c r="IT427" t="s">
        <v>445</v>
      </c>
      <c r="IU427">
        <v>0</v>
      </c>
      <c r="IV427">
        <v>100</v>
      </c>
      <c r="IW427">
        <v>100</v>
      </c>
      <c r="IX427">
        <v>-1.262</v>
      </c>
      <c r="IY427">
        <v>0.2741</v>
      </c>
      <c r="IZ427">
        <v>-1.088691465271074</v>
      </c>
      <c r="JA427">
        <v>-0.0009653133281458612</v>
      </c>
      <c r="JB427">
        <v>1.467522864134924E-06</v>
      </c>
      <c r="JC427">
        <v>-3.533429210606989E-10</v>
      </c>
      <c r="JD427">
        <v>0.001055554131792665</v>
      </c>
      <c r="JE427">
        <v>0.003653998214210923</v>
      </c>
      <c r="JF427">
        <v>0.0003927652080039181</v>
      </c>
      <c r="JG427">
        <v>9.453655735445027E-07</v>
      </c>
      <c r="JH427">
        <v>2</v>
      </c>
      <c r="JI427">
        <v>1975</v>
      </c>
      <c r="JJ427">
        <v>1</v>
      </c>
      <c r="JK427">
        <v>27</v>
      </c>
      <c r="JL427">
        <v>193136.8</v>
      </c>
      <c r="JM427">
        <v>193137</v>
      </c>
      <c r="JN427">
        <v>1.14624</v>
      </c>
      <c r="JO427">
        <v>2.65137</v>
      </c>
      <c r="JP427">
        <v>1.49658</v>
      </c>
      <c r="JQ427">
        <v>2.35107</v>
      </c>
      <c r="JR427">
        <v>1.54907</v>
      </c>
      <c r="JS427">
        <v>2.42676</v>
      </c>
      <c r="JT427">
        <v>36.3871</v>
      </c>
      <c r="JU427">
        <v>24.1751</v>
      </c>
      <c r="JV427">
        <v>18</v>
      </c>
      <c r="JW427">
        <v>481.028</v>
      </c>
      <c r="JX427">
        <v>486.404</v>
      </c>
      <c r="JY427">
        <v>27.2046</v>
      </c>
      <c r="JZ427">
        <v>28.8001</v>
      </c>
      <c r="KA427">
        <v>30.0006</v>
      </c>
      <c r="KB427">
        <v>28.9335</v>
      </c>
      <c r="KC427">
        <v>28.9107</v>
      </c>
      <c r="KD427">
        <v>23.0406</v>
      </c>
      <c r="KE427">
        <v>20.5147</v>
      </c>
      <c r="KF427">
        <v>74.5061</v>
      </c>
      <c r="KG427">
        <v>27.2004</v>
      </c>
      <c r="KH427">
        <v>426.469</v>
      </c>
      <c r="KI427">
        <v>20.8312</v>
      </c>
      <c r="KJ427">
        <v>101.895</v>
      </c>
      <c r="KK427">
        <v>91.375</v>
      </c>
    </row>
    <row r="428" spans="1:297">
      <c r="A428">
        <v>410</v>
      </c>
      <c r="B428">
        <v>1758577815.6</v>
      </c>
      <c r="C428">
        <v>13038</v>
      </c>
      <c r="D428" t="s">
        <v>1269</v>
      </c>
      <c r="E428" t="s">
        <v>1270</v>
      </c>
      <c r="F428">
        <v>5</v>
      </c>
      <c r="G428" t="s">
        <v>1220</v>
      </c>
      <c r="H428" t="s">
        <v>438</v>
      </c>
      <c r="I428">
        <v>1758577807.755172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(EA428+(U428+2*0.95*5.67E-8*(((EA428+$B$9)+273)^4-(EA428+273)^4)-44100*J428)/(1.84*29.3*R428+8*0.95*5.67E-8*(EA428+273)^3))</f>
        <v>0</v>
      </c>
      <c r="W428">
        <f>($C$9*EB428+$D$9*EC428+$E$9*V428)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2*0.95*5.67E-8*(((EA428+$B$9)+273)^4-(W428+273)^4)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428.7305354347374</v>
      </c>
      <c r="AK428">
        <v>426.3304727272726</v>
      </c>
      <c r="AL428">
        <v>0.001428996766341624</v>
      </c>
      <c r="AM428">
        <v>64.87128383266207</v>
      </c>
      <c r="AN428">
        <f>(AP428 - AO428 + DY428*1E3/(8.314*(EA428+273.15)) * AR428/DX428 * AQ428) * DX428/(100*DL428) * 1000/(1000 - AP428)</f>
        <v>0</v>
      </c>
      <c r="AO428">
        <v>20.81477492566469</v>
      </c>
      <c r="AP428">
        <v>21.91729818181818</v>
      </c>
      <c r="AQ428">
        <v>-0.00223871778576485</v>
      </c>
      <c r="AR428">
        <v>105.5247475425242</v>
      </c>
      <c r="AS428">
        <v>0</v>
      </c>
      <c r="AT428">
        <v>0</v>
      </c>
      <c r="AU428">
        <f>IF(AS428*$H$15&gt;=AW428,1.0,(AW428/(AW428-AS428*$H$15)))</f>
        <v>0</v>
      </c>
      <c r="AV428">
        <f>(AU428-1)*100</f>
        <v>0</v>
      </c>
      <c r="AW428">
        <f>MAX(0,($B$15+$C$15*EF428)/(1+$D$15*EF428)*DY428/(EA428+273)*$E$15)</f>
        <v>0</v>
      </c>
      <c r="AX428" t="s">
        <v>439</v>
      </c>
      <c r="AY428" t="s">
        <v>439</v>
      </c>
      <c r="AZ428">
        <v>0</v>
      </c>
      <c r="BA428">
        <v>0</v>
      </c>
      <c r="BB428">
        <f>1-AZ428/BA428</f>
        <v>0</v>
      </c>
      <c r="BC428">
        <v>0</v>
      </c>
      <c r="BD428" t="s">
        <v>439</v>
      </c>
      <c r="BE428" t="s">
        <v>439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439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$B$13*EG428+$C$13*EH428+$F$13*ES428*(1-EV428)</f>
        <v>0</v>
      </c>
      <c r="DI428">
        <f>DH428*DJ428</f>
        <v>0</v>
      </c>
      <c r="DJ428">
        <f>($B$13*$D$11+$C$13*$D$11+$F$13*((FF428+EX428)/MAX(FF428+EX428+FG428, 0.1)*$I$11+FG428/MAX(FF428+EX428+FG428, 0.1)*$J$11))/($B$13+$C$13+$F$13)</f>
        <v>0</v>
      </c>
      <c r="DK428">
        <f>($B$13*$K$11+$C$13*$K$11+$F$13*((FF428+EX428)/MAX(FF428+EX428+FG428, 0.1)*$P$11+FG428/MAX(FF428+EX428+FG428, 0.1)*$Q$11))/($B$13+$C$13+$F$13)</f>
        <v>0</v>
      </c>
      <c r="DL428">
        <v>1.65</v>
      </c>
      <c r="DM428">
        <v>0.5</v>
      </c>
      <c r="DN428" t="s">
        <v>440</v>
      </c>
      <c r="DO428">
        <v>2</v>
      </c>
      <c r="DP428" t="b">
        <v>1</v>
      </c>
      <c r="DQ428">
        <v>1758577807.755172</v>
      </c>
      <c r="DR428">
        <v>416.9910689655172</v>
      </c>
      <c r="DS428">
        <v>419.9492758620689</v>
      </c>
      <c r="DT428">
        <v>21.94566551724138</v>
      </c>
      <c r="DU428">
        <v>20.85515517241379</v>
      </c>
      <c r="DV428">
        <v>418.2526206896552</v>
      </c>
      <c r="DW428">
        <v>21.67133448275862</v>
      </c>
      <c r="DX428">
        <v>499.9750689655173</v>
      </c>
      <c r="DY428">
        <v>89.77675862068966</v>
      </c>
      <c r="DZ428">
        <v>0.06544335172413793</v>
      </c>
      <c r="EA428">
        <v>28.66312068965517</v>
      </c>
      <c r="EB428">
        <v>30.01045862068965</v>
      </c>
      <c r="EC428">
        <v>999.9000000000002</v>
      </c>
      <c r="ED428">
        <v>0</v>
      </c>
      <c r="EE428">
        <v>0</v>
      </c>
      <c r="EF428">
        <v>9997.626206896552</v>
      </c>
      <c r="EG428">
        <v>0</v>
      </c>
      <c r="EH428">
        <v>10.62258620689655</v>
      </c>
      <c r="EI428">
        <v>-2.958159655172414</v>
      </c>
      <c r="EJ428">
        <v>426.3475862068966</v>
      </c>
      <c r="EK428">
        <v>428.8938620689655</v>
      </c>
      <c r="EL428">
        <v>1.090506551724138</v>
      </c>
      <c r="EM428">
        <v>419.9492758620689</v>
      </c>
      <c r="EN428">
        <v>20.85515517241379</v>
      </c>
      <c r="EO428">
        <v>1.970210689655173</v>
      </c>
      <c r="EP428">
        <v>1.872307931034483</v>
      </c>
      <c r="EQ428">
        <v>17.20693793103448</v>
      </c>
      <c r="ER428">
        <v>16.40387931034483</v>
      </c>
      <c r="ES428">
        <v>2000.003448275862</v>
      </c>
      <c r="ET428">
        <v>0.9799939655172409</v>
      </c>
      <c r="EU428">
        <v>0.02000613103448275</v>
      </c>
      <c r="EV428">
        <v>0</v>
      </c>
      <c r="EW428">
        <v>242.3845172413793</v>
      </c>
      <c r="EX428">
        <v>5.00078</v>
      </c>
      <c r="EY428">
        <v>4899.440344827587</v>
      </c>
      <c r="EZ428">
        <v>16379.62758620689</v>
      </c>
      <c r="FA428">
        <v>39.43720689655171</v>
      </c>
      <c r="FB428">
        <v>40.26913793103447</v>
      </c>
      <c r="FC428">
        <v>40.0168620689655</v>
      </c>
      <c r="FD428">
        <v>40.01486206896551</v>
      </c>
      <c r="FE428">
        <v>40.74327586206896</v>
      </c>
      <c r="FF428">
        <v>1955.088620689655</v>
      </c>
      <c r="FG428">
        <v>39.91310344827587</v>
      </c>
      <c r="FH428">
        <v>0</v>
      </c>
      <c r="FI428">
        <v>1758577813.8</v>
      </c>
      <c r="FJ428">
        <v>0</v>
      </c>
      <c r="FK428">
        <v>242.4759615384616</v>
      </c>
      <c r="FL428">
        <v>10.54827350362644</v>
      </c>
      <c r="FM428">
        <v>197.8358975734661</v>
      </c>
      <c r="FN428">
        <v>4900.611538461539</v>
      </c>
      <c r="FO428">
        <v>15</v>
      </c>
      <c r="FP428">
        <v>0</v>
      </c>
      <c r="FQ428" t="s">
        <v>441</v>
      </c>
      <c r="FR428">
        <v>1746989605.5</v>
      </c>
      <c r="FS428">
        <v>1746989593.5</v>
      </c>
      <c r="FT428">
        <v>0</v>
      </c>
      <c r="FU428">
        <v>-0.274</v>
      </c>
      <c r="FV428">
        <v>-0.002</v>
      </c>
      <c r="FW428">
        <v>2.549</v>
      </c>
      <c r="FX428">
        <v>0.129</v>
      </c>
      <c r="FY428">
        <v>420</v>
      </c>
      <c r="FZ428">
        <v>17</v>
      </c>
      <c r="GA428">
        <v>0.02</v>
      </c>
      <c r="GB428">
        <v>0.04</v>
      </c>
      <c r="GC428">
        <v>-2.82955425</v>
      </c>
      <c r="GD428">
        <v>-0.811403864915565</v>
      </c>
      <c r="GE428">
        <v>0.1457649279642998</v>
      </c>
      <c r="GF428">
        <v>0</v>
      </c>
      <c r="GG428">
        <v>241.7247941176471</v>
      </c>
      <c r="GH428">
        <v>10.84637126861818</v>
      </c>
      <c r="GI428">
        <v>1.091598902296447</v>
      </c>
      <c r="GJ428">
        <v>0</v>
      </c>
      <c r="GK428">
        <v>1.0766455</v>
      </c>
      <c r="GL428">
        <v>0.3091206754221401</v>
      </c>
      <c r="GM428">
        <v>0.03317312217368151</v>
      </c>
      <c r="GN428">
        <v>0</v>
      </c>
      <c r="GO428">
        <v>0</v>
      </c>
      <c r="GP428">
        <v>3</v>
      </c>
      <c r="GQ428" t="s">
        <v>456</v>
      </c>
      <c r="GR428">
        <v>3.10275</v>
      </c>
      <c r="GS428">
        <v>2.72296</v>
      </c>
      <c r="GT428">
        <v>0.0870737</v>
      </c>
      <c r="GU428">
        <v>0.08774</v>
      </c>
      <c r="GV428">
        <v>0.10043</v>
      </c>
      <c r="GW428">
        <v>0.0981645</v>
      </c>
      <c r="GX428">
        <v>23848.1</v>
      </c>
      <c r="GY428">
        <v>21648.2</v>
      </c>
      <c r="GZ428">
        <v>26686.3</v>
      </c>
      <c r="HA428">
        <v>23951.9</v>
      </c>
      <c r="HB428">
        <v>38416</v>
      </c>
      <c r="HC428">
        <v>31925.2</v>
      </c>
      <c r="HD428">
        <v>46604.4</v>
      </c>
      <c r="HE428">
        <v>37886.2</v>
      </c>
      <c r="HF428">
        <v>1.86963</v>
      </c>
      <c r="HG428">
        <v>1.85518</v>
      </c>
      <c r="HH428">
        <v>0.104368</v>
      </c>
      <c r="HI428">
        <v>0</v>
      </c>
      <c r="HJ428">
        <v>28.3227</v>
      </c>
      <c r="HK428">
        <v>999.9</v>
      </c>
      <c r="HL428">
        <v>48</v>
      </c>
      <c r="HM428">
        <v>31.8</v>
      </c>
      <c r="HN428">
        <v>25.244</v>
      </c>
      <c r="HO428">
        <v>60.6959</v>
      </c>
      <c r="HP428">
        <v>22.4639</v>
      </c>
      <c r="HQ428">
        <v>1</v>
      </c>
      <c r="HR428">
        <v>0.12252</v>
      </c>
      <c r="HS428">
        <v>0.320487</v>
      </c>
      <c r="HT428">
        <v>20.2797</v>
      </c>
      <c r="HU428">
        <v>5.21205</v>
      </c>
      <c r="HV428">
        <v>11.98</v>
      </c>
      <c r="HW428">
        <v>4.96335</v>
      </c>
      <c r="HX428">
        <v>3.2743</v>
      </c>
      <c r="HY428">
        <v>9999</v>
      </c>
      <c r="HZ428">
        <v>9999</v>
      </c>
      <c r="IA428">
        <v>9999</v>
      </c>
      <c r="IB428">
        <v>999.9</v>
      </c>
      <c r="IC428">
        <v>1.86394</v>
      </c>
      <c r="ID428">
        <v>1.86009</v>
      </c>
      <c r="IE428">
        <v>1.8584</v>
      </c>
      <c r="IF428">
        <v>1.85974</v>
      </c>
      <c r="IG428">
        <v>1.85989</v>
      </c>
      <c r="IH428">
        <v>1.85837</v>
      </c>
      <c r="II428">
        <v>1.85745</v>
      </c>
      <c r="IJ428">
        <v>1.85242</v>
      </c>
      <c r="IK428">
        <v>0</v>
      </c>
      <c r="IL428">
        <v>0</v>
      </c>
      <c r="IM428">
        <v>0</v>
      </c>
      <c r="IN428">
        <v>0</v>
      </c>
      <c r="IO428" t="s">
        <v>443</v>
      </c>
      <c r="IP428" t="s">
        <v>444</v>
      </c>
      <c r="IQ428" t="s">
        <v>445</v>
      </c>
      <c r="IR428" t="s">
        <v>445</v>
      </c>
      <c r="IS428" t="s">
        <v>445</v>
      </c>
      <c r="IT428" t="s">
        <v>445</v>
      </c>
      <c r="IU428">
        <v>0</v>
      </c>
      <c r="IV428">
        <v>100</v>
      </c>
      <c r="IW428">
        <v>100</v>
      </c>
      <c r="IX428">
        <v>-1.262</v>
      </c>
      <c r="IY428">
        <v>0.2736</v>
      </c>
      <c r="IZ428">
        <v>-1.088691465271074</v>
      </c>
      <c r="JA428">
        <v>-0.0009653133281458612</v>
      </c>
      <c r="JB428">
        <v>1.467522864134924E-06</v>
      </c>
      <c r="JC428">
        <v>-3.533429210606989E-10</v>
      </c>
      <c r="JD428">
        <v>0.001055554131792665</v>
      </c>
      <c r="JE428">
        <v>0.003653998214210923</v>
      </c>
      <c r="JF428">
        <v>0.0003927652080039181</v>
      </c>
      <c r="JG428">
        <v>9.453655735445027E-07</v>
      </c>
      <c r="JH428">
        <v>2</v>
      </c>
      <c r="JI428">
        <v>1975</v>
      </c>
      <c r="JJ428">
        <v>1</v>
      </c>
      <c r="JK428">
        <v>27</v>
      </c>
      <c r="JL428">
        <v>193136.8</v>
      </c>
      <c r="JM428">
        <v>193137</v>
      </c>
      <c r="JN428">
        <v>1.17065</v>
      </c>
      <c r="JO428">
        <v>2.64771</v>
      </c>
      <c r="JP428">
        <v>1.49658</v>
      </c>
      <c r="JQ428">
        <v>2.35107</v>
      </c>
      <c r="JR428">
        <v>1.54907</v>
      </c>
      <c r="JS428">
        <v>2.42554</v>
      </c>
      <c r="JT428">
        <v>36.3871</v>
      </c>
      <c r="JU428">
        <v>24.1751</v>
      </c>
      <c r="JV428">
        <v>18</v>
      </c>
      <c r="JW428">
        <v>481.282</v>
      </c>
      <c r="JX428">
        <v>486.341</v>
      </c>
      <c r="JY428">
        <v>27.1955</v>
      </c>
      <c r="JZ428">
        <v>28.8063</v>
      </c>
      <c r="KA428">
        <v>30.0005</v>
      </c>
      <c r="KB428">
        <v>28.9384</v>
      </c>
      <c r="KC428">
        <v>28.9151</v>
      </c>
      <c r="KD428">
        <v>23.5799</v>
      </c>
      <c r="KE428">
        <v>20.5147</v>
      </c>
      <c r="KF428">
        <v>74.5061</v>
      </c>
      <c r="KG428">
        <v>27.193</v>
      </c>
      <c r="KH428">
        <v>439.87</v>
      </c>
      <c r="KI428">
        <v>20.8312</v>
      </c>
      <c r="KJ428">
        <v>101.893</v>
      </c>
      <c r="KK428">
        <v>91.37520000000001</v>
      </c>
    </row>
    <row r="429" spans="1:297">
      <c r="A429">
        <v>411</v>
      </c>
      <c r="B429">
        <v>1758577820.6</v>
      </c>
      <c r="C429">
        <v>13043</v>
      </c>
      <c r="D429" t="s">
        <v>1271</v>
      </c>
      <c r="E429" t="s">
        <v>1272</v>
      </c>
      <c r="F429">
        <v>5</v>
      </c>
      <c r="G429" t="s">
        <v>1220</v>
      </c>
      <c r="H429" t="s">
        <v>438</v>
      </c>
      <c r="I429">
        <v>1758577812.832142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(EA429+(U429+2*0.95*5.67E-8*(((EA429+$B$9)+273)^4-(EA429+273)^4)-44100*J429)/(1.84*29.3*R429+8*0.95*5.67E-8*(EA429+273)^3))</f>
        <v>0</v>
      </c>
      <c r="W429">
        <f>($C$9*EB429+$D$9*EC429+$E$9*V429)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2*0.95*5.67E-8*(((EA429+$B$9)+273)^4-(W429+273)^4)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435.5440346744851</v>
      </c>
      <c r="AK429">
        <v>429.4623757575756</v>
      </c>
      <c r="AL429">
        <v>0.7636044548537448</v>
      </c>
      <c r="AM429">
        <v>64.87128383266207</v>
      </c>
      <c r="AN429">
        <f>(AP429 - AO429 + DY429*1E3/(8.314*(EA429+273.15)) * AR429/DX429 * AQ429) * DX429/(100*DL429) * 1000/(1000 - AP429)</f>
        <v>0</v>
      </c>
      <c r="AO429">
        <v>20.81589620265193</v>
      </c>
      <c r="AP429">
        <v>21.90724909090909</v>
      </c>
      <c r="AQ429">
        <v>-0.0003725214783382608</v>
      </c>
      <c r="AR429">
        <v>105.5247475425242</v>
      </c>
      <c r="AS429">
        <v>0</v>
      </c>
      <c r="AT429">
        <v>0</v>
      </c>
      <c r="AU429">
        <f>IF(AS429*$H$15&gt;=AW429,1.0,(AW429/(AW429-AS429*$H$15)))</f>
        <v>0</v>
      </c>
      <c r="AV429">
        <f>(AU429-1)*100</f>
        <v>0</v>
      </c>
      <c r="AW429">
        <f>MAX(0,($B$15+$C$15*EF429)/(1+$D$15*EF429)*DY429/(EA429+273)*$E$15)</f>
        <v>0</v>
      </c>
      <c r="AX429" t="s">
        <v>439</v>
      </c>
      <c r="AY429" t="s">
        <v>439</v>
      </c>
      <c r="AZ429">
        <v>0</v>
      </c>
      <c r="BA429">
        <v>0</v>
      </c>
      <c r="BB429">
        <f>1-AZ429/BA429</f>
        <v>0</v>
      </c>
      <c r="BC429">
        <v>0</v>
      </c>
      <c r="BD429" t="s">
        <v>439</v>
      </c>
      <c r="BE429" t="s">
        <v>439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439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$B$13*EG429+$C$13*EH429+$F$13*ES429*(1-EV429)</f>
        <v>0</v>
      </c>
      <c r="DI429">
        <f>DH429*DJ429</f>
        <v>0</v>
      </c>
      <c r="DJ429">
        <f>($B$13*$D$11+$C$13*$D$11+$F$13*((FF429+EX429)/MAX(FF429+EX429+FG429, 0.1)*$I$11+FG429/MAX(FF429+EX429+FG429, 0.1)*$J$11))/($B$13+$C$13+$F$13)</f>
        <v>0</v>
      </c>
      <c r="DK429">
        <f>($B$13*$K$11+$C$13*$K$11+$F$13*((FF429+EX429)/MAX(FF429+EX429+FG429, 0.1)*$P$11+FG429/MAX(FF429+EX429+FG429, 0.1)*$Q$11))/($B$13+$C$13+$F$13)</f>
        <v>0</v>
      </c>
      <c r="DL429">
        <v>1.65</v>
      </c>
      <c r="DM429">
        <v>0.5</v>
      </c>
      <c r="DN429" t="s">
        <v>440</v>
      </c>
      <c r="DO429">
        <v>2</v>
      </c>
      <c r="DP429" t="b">
        <v>1</v>
      </c>
      <c r="DQ429">
        <v>1758577812.832142</v>
      </c>
      <c r="DR429">
        <v>417.4121785714286</v>
      </c>
      <c r="DS429">
        <v>422.5695714285714</v>
      </c>
      <c r="DT429">
        <v>21.9298</v>
      </c>
      <c r="DU429">
        <v>20.82445</v>
      </c>
      <c r="DV429">
        <v>418.6737142857142</v>
      </c>
      <c r="DW429">
        <v>21.6558</v>
      </c>
      <c r="DX429">
        <v>499.9662142857143</v>
      </c>
      <c r="DY429">
        <v>89.77564642857145</v>
      </c>
      <c r="DZ429">
        <v>0.06517777499999999</v>
      </c>
      <c r="EA429">
        <v>28.66376071428571</v>
      </c>
      <c r="EB429">
        <v>30.01123214285714</v>
      </c>
      <c r="EC429">
        <v>999.9000000000002</v>
      </c>
      <c r="ED429">
        <v>0</v>
      </c>
      <c r="EE429">
        <v>0</v>
      </c>
      <c r="EF429">
        <v>9995.15392857143</v>
      </c>
      <c r="EG429">
        <v>0</v>
      </c>
      <c r="EH429">
        <v>10.625</v>
      </c>
      <c r="EI429">
        <v>-5.157295714285715</v>
      </c>
      <c r="EJ429">
        <v>426.77125</v>
      </c>
      <c r="EK429">
        <v>431.5563928571428</v>
      </c>
      <c r="EL429">
        <v>1.105344285714286</v>
      </c>
      <c r="EM429">
        <v>422.5695714285714</v>
      </c>
      <c r="EN429">
        <v>20.82445</v>
      </c>
      <c r="EO429">
        <v>1.968761428571428</v>
      </c>
      <c r="EP429">
        <v>1.869527857142857</v>
      </c>
      <c r="EQ429">
        <v>17.19530714285714</v>
      </c>
      <c r="ER429">
        <v>16.380575</v>
      </c>
      <c r="ES429">
        <v>2000.003928571429</v>
      </c>
      <c r="ET429">
        <v>0.9799940714285711</v>
      </c>
      <c r="EU429">
        <v>0.02000602142857142</v>
      </c>
      <c r="EV429">
        <v>0</v>
      </c>
      <c r="EW429">
        <v>243.2711785714285</v>
      </c>
      <c r="EX429">
        <v>5.00078</v>
      </c>
      <c r="EY429">
        <v>4915.657857142857</v>
      </c>
      <c r="EZ429">
        <v>16379.63571428571</v>
      </c>
      <c r="FA429">
        <v>39.44607142857142</v>
      </c>
      <c r="FB429">
        <v>40.27432142857142</v>
      </c>
      <c r="FC429">
        <v>40.03535714285714</v>
      </c>
      <c r="FD429">
        <v>40.03321428571429</v>
      </c>
      <c r="FE429">
        <v>40.74521428571428</v>
      </c>
      <c r="FF429">
        <v>1955.089285714286</v>
      </c>
      <c r="FG429">
        <v>39.91285714285715</v>
      </c>
      <c r="FH429">
        <v>0</v>
      </c>
      <c r="FI429">
        <v>1758577819.2</v>
      </c>
      <c r="FJ429">
        <v>0</v>
      </c>
      <c r="FK429">
        <v>243.43724</v>
      </c>
      <c r="FL429">
        <v>9.539538452167038</v>
      </c>
      <c r="FM429">
        <v>181.1769230640909</v>
      </c>
      <c r="FN429">
        <v>4918.721600000001</v>
      </c>
      <c r="FO429">
        <v>15</v>
      </c>
      <c r="FP429">
        <v>0</v>
      </c>
      <c r="FQ429" t="s">
        <v>441</v>
      </c>
      <c r="FR429">
        <v>1746989605.5</v>
      </c>
      <c r="FS429">
        <v>1746989593.5</v>
      </c>
      <c r="FT429">
        <v>0</v>
      </c>
      <c r="FU429">
        <v>-0.274</v>
      </c>
      <c r="FV429">
        <v>-0.002</v>
      </c>
      <c r="FW429">
        <v>2.549</v>
      </c>
      <c r="FX429">
        <v>0.129</v>
      </c>
      <c r="FY429">
        <v>420</v>
      </c>
      <c r="FZ429">
        <v>17</v>
      </c>
      <c r="GA429">
        <v>0.02</v>
      </c>
      <c r="GB429">
        <v>0.04</v>
      </c>
      <c r="GC429">
        <v>-4.226600487804879</v>
      </c>
      <c r="GD429">
        <v>-20.01087867595819</v>
      </c>
      <c r="GE429">
        <v>2.671953443407341</v>
      </c>
      <c r="GF429">
        <v>0</v>
      </c>
      <c r="GG429">
        <v>242.7384411764706</v>
      </c>
      <c r="GH429">
        <v>10.42351412473057</v>
      </c>
      <c r="GI429">
        <v>1.051156567259483</v>
      </c>
      <c r="GJ429">
        <v>0</v>
      </c>
      <c r="GK429">
        <v>1.090060975609756</v>
      </c>
      <c r="GL429">
        <v>0.1774712195121951</v>
      </c>
      <c r="GM429">
        <v>0.02725215666604434</v>
      </c>
      <c r="GN429">
        <v>0</v>
      </c>
      <c r="GO429">
        <v>0</v>
      </c>
      <c r="GP429">
        <v>3</v>
      </c>
      <c r="GQ429" t="s">
        <v>456</v>
      </c>
      <c r="GR429">
        <v>3.1025</v>
      </c>
      <c r="GS429">
        <v>2.72318</v>
      </c>
      <c r="GT429">
        <v>0.0876398</v>
      </c>
      <c r="GU429">
        <v>0.089654</v>
      </c>
      <c r="GV429">
        <v>0.100402</v>
      </c>
      <c r="GW429">
        <v>0.0981677</v>
      </c>
      <c r="GX429">
        <v>23833.1</v>
      </c>
      <c r="GY429">
        <v>21602.7</v>
      </c>
      <c r="GZ429">
        <v>26686.1</v>
      </c>
      <c r="HA429">
        <v>23951.8</v>
      </c>
      <c r="HB429">
        <v>38417.2</v>
      </c>
      <c r="HC429">
        <v>31925.2</v>
      </c>
      <c r="HD429">
        <v>46604.2</v>
      </c>
      <c r="HE429">
        <v>37886.1</v>
      </c>
      <c r="HF429">
        <v>1.86895</v>
      </c>
      <c r="HG429">
        <v>1.85562</v>
      </c>
      <c r="HH429">
        <v>0.102699</v>
      </c>
      <c r="HI429">
        <v>0</v>
      </c>
      <c r="HJ429">
        <v>28.3258</v>
      </c>
      <c r="HK429">
        <v>999.9</v>
      </c>
      <c r="HL429">
        <v>48</v>
      </c>
      <c r="HM429">
        <v>31.8</v>
      </c>
      <c r="HN429">
        <v>25.2462</v>
      </c>
      <c r="HO429">
        <v>60.8559</v>
      </c>
      <c r="HP429">
        <v>22.484</v>
      </c>
      <c r="HQ429">
        <v>1</v>
      </c>
      <c r="HR429">
        <v>0.122876</v>
      </c>
      <c r="HS429">
        <v>0.366193</v>
      </c>
      <c r="HT429">
        <v>20.2796</v>
      </c>
      <c r="HU429">
        <v>5.21205</v>
      </c>
      <c r="HV429">
        <v>11.98</v>
      </c>
      <c r="HW429">
        <v>4.96335</v>
      </c>
      <c r="HX429">
        <v>3.27428</v>
      </c>
      <c r="HY429">
        <v>9999</v>
      </c>
      <c r="HZ429">
        <v>9999</v>
      </c>
      <c r="IA429">
        <v>9999</v>
      </c>
      <c r="IB429">
        <v>999.9</v>
      </c>
      <c r="IC429">
        <v>1.86394</v>
      </c>
      <c r="ID429">
        <v>1.86007</v>
      </c>
      <c r="IE429">
        <v>1.85839</v>
      </c>
      <c r="IF429">
        <v>1.85974</v>
      </c>
      <c r="IG429">
        <v>1.85989</v>
      </c>
      <c r="IH429">
        <v>1.85837</v>
      </c>
      <c r="II429">
        <v>1.85745</v>
      </c>
      <c r="IJ429">
        <v>1.85242</v>
      </c>
      <c r="IK429">
        <v>0</v>
      </c>
      <c r="IL429">
        <v>0</v>
      </c>
      <c r="IM429">
        <v>0</v>
      </c>
      <c r="IN429">
        <v>0</v>
      </c>
      <c r="IO429" t="s">
        <v>443</v>
      </c>
      <c r="IP429" t="s">
        <v>444</v>
      </c>
      <c r="IQ429" t="s">
        <v>445</v>
      </c>
      <c r="IR429" t="s">
        <v>445</v>
      </c>
      <c r="IS429" t="s">
        <v>445</v>
      </c>
      <c r="IT429" t="s">
        <v>445</v>
      </c>
      <c r="IU429">
        <v>0</v>
      </c>
      <c r="IV429">
        <v>100</v>
      </c>
      <c r="IW429">
        <v>100</v>
      </c>
      <c r="IX429">
        <v>-1.261</v>
      </c>
      <c r="IY429">
        <v>0.2735</v>
      </c>
      <c r="IZ429">
        <v>-1.088691465271074</v>
      </c>
      <c r="JA429">
        <v>-0.0009653133281458612</v>
      </c>
      <c r="JB429">
        <v>1.467522864134924E-06</v>
      </c>
      <c r="JC429">
        <v>-3.533429210606989E-10</v>
      </c>
      <c r="JD429">
        <v>0.001055554131792665</v>
      </c>
      <c r="JE429">
        <v>0.003653998214210923</v>
      </c>
      <c r="JF429">
        <v>0.0003927652080039181</v>
      </c>
      <c r="JG429">
        <v>9.453655735445027E-07</v>
      </c>
      <c r="JH429">
        <v>2</v>
      </c>
      <c r="JI429">
        <v>1975</v>
      </c>
      <c r="JJ429">
        <v>1</v>
      </c>
      <c r="JK429">
        <v>27</v>
      </c>
      <c r="JL429">
        <v>193136.9</v>
      </c>
      <c r="JM429">
        <v>193137.1</v>
      </c>
      <c r="JN429">
        <v>1.20483</v>
      </c>
      <c r="JO429">
        <v>2.64648</v>
      </c>
      <c r="JP429">
        <v>1.49658</v>
      </c>
      <c r="JQ429">
        <v>2.34985</v>
      </c>
      <c r="JR429">
        <v>1.54907</v>
      </c>
      <c r="JS429">
        <v>2.41821</v>
      </c>
      <c r="JT429">
        <v>36.3635</v>
      </c>
      <c r="JU429">
        <v>24.1751</v>
      </c>
      <c r="JV429">
        <v>18</v>
      </c>
      <c r="JW429">
        <v>480.932</v>
      </c>
      <c r="JX429">
        <v>486.686</v>
      </c>
      <c r="JY429">
        <v>27.1835</v>
      </c>
      <c r="JZ429">
        <v>28.8112</v>
      </c>
      <c r="KA429">
        <v>30.0006</v>
      </c>
      <c r="KB429">
        <v>28.944</v>
      </c>
      <c r="KC429">
        <v>28.9212</v>
      </c>
      <c r="KD429">
        <v>24.2085</v>
      </c>
      <c r="KE429">
        <v>20.5147</v>
      </c>
      <c r="KF429">
        <v>74.5061</v>
      </c>
      <c r="KG429">
        <v>27.1767</v>
      </c>
      <c r="KH429">
        <v>459.906</v>
      </c>
      <c r="KI429">
        <v>20.8312</v>
      </c>
      <c r="KJ429">
        <v>101.893</v>
      </c>
      <c r="KK429">
        <v>91.3747</v>
      </c>
    </row>
    <row r="430" spans="1:297">
      <c r="A430">
        <v>412</v>
      </c>
      <c r="B430">
        <v>1758577825.6</v>
      </c>
      <c r="C430">
        <v>13048</v>
      </c>
      <c r="D430" t="s">
        <v>1273</v>
      </c>
      <c r="E430" t="s">
        <v>1274</v>
      </c>
      <c r="F430">
        <v>5</v>
      </c>
      <c r="G430" t="s">
        <v>1220</v>
      </c>
      <c r="H430" t="s">
        <v>438</v>
      </c>
      <c r="I430">
        <v>1758577818.1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(EA430+(U430+2*0.95*5.67E-8*(((EA430+$B$9)+273)^4-(EA430+273)^4)-44100*J430)/(1.84*29.3*R430+8*0.95*5.67E-8*(EA430+273)^3))</f>
        <v>0</v>
      </c>
      <c r="W430">
        <f>($C$9*EB430+$D$9*EC430+$E$9*V430)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2*0.95*5.67E-8*(((EA430+$B$9)+273)^4-(W430+273)^4)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449.8056470913786</v>
      </c>
      <c r="AK430">
        <v>438.390521212121</v>
      </c>
      <c r="AL430">
        <v>1.90650622766871</v>
      </c>
      <c r="AM430">
        <v>64.87128383266207</v>
      </c>
      <c r="AN430">
        <f>(AP430 - AO430 + DY430*1E3/(8.314*(EA430+273.15)) * AR430/DX430 * AQ430) * DX430/(100*DL430) * 1000/(1000 - AP430)</f>
        <v>0</v>
      </c>
      <c r="AO430">
        <v>20.81836201551047</v>
      </c>
      <c r="AP430">
        <v>21.90712787878786</v>
      </c>
      <c r="AQ430">
        <v>-6.046121438630212E-06</v>
      </c>
      <c r="AR430">
        <v>105.5247475425242</v>
      </c>
      <c r="AS430">
        <v>0</v>
      </c>
      <c r="AT430">
        <v>0</v>
      </c>
      <c r="AU430">
        <f>IF(AS430*$H$15&gt;=AW430,1.0,(AW430/(AW430-AS430*$H$15)))</f>
        <v>0</v>
      </c>
      <c r="AV430">
        <f>(AU430-1)*100</f>
        <v>0</v>
      </c>
      <c r="AW430">
        <f>MAX(0,($B$15+$C$15*EF430)/(1+$D$15*EF430)*DY430/(EA430+273)*$E$15)</f>
        <v>0</v>
      </c>
      <c r="AX430" t="s">
        <v>439</v>
      </c>
      <c r="AY430" t="s">
        <v>439</v>
      </c>
      <c r="AZ430">
        <v>0</v>
      </c>
      <c r="BA430">
        <v>0</v>
      </c>
      <c r="BB430">
        <f>1-AZ430/BA430</f>
        <v>0</v>
      </c>
      <c r="BC430">
        <v>0</v>
      </c>
      <c r="BD430" t="s">
        <v>439</v>
      </c>
      <c r="BE430" t="s">
        <v>439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439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$B$13*EG430+$C$13*EH430+$F$13*ES430*(1-EV430)</f>
        <v>0</v>
      </c>
      <c r="DI430">
        <f>DH430*DJ430</f>
        <v>0</v>
      </c>
      <c r="DJ430">
        <f>($B$13*$D$11+$C$13*$D$11+$F$13*((FF430+EX430)/MAX(FF430+EX430+FG430, 0.1)*$I$11+FG430/MAX(FF430+EX430+FG430, 0.1)*$J$11))/($B$13+$C$13+$F$13)</f>
        <v>0</v>
      </c>
      <c r="DK430">
        <f>($B$13*$K$11+$C$13*$K$11+$F$13*((FF430+EX430)/MAX(FF430+EX430+FG430, 0.1)*$P$11+FG430/MAX(FF430+EX430+FG430, 0.1)*$Q$11))/($B$13+$C$13+$F$13)</f>
        <v>0</v>
      </c>
      <c r="DL430">
        <v>1.65</v>
      </c>
      <c r="DM430">
        <v>0.5</v>
      </c>
      <c r="DN430" t="s">
        <v>440</v>
      </c>
      <c r="DO430">
        <v>2</v>
      </c>
      <c r="DP430" t="b">
        <v>1</v>
      </c>
      <c r="DQ430">
        <v>1758577818.1</v>
      </c>
      <c r="DR430">
        <v>420.0469259259259</v>
      </c>
      <c r="DS430">
        <v>430.1434814814815</v>
      </c>
      <c r="DT430">
        <v>21.91378518518518</v>
      </c>
      <c r="DU430">
        <v>20.81630370370371</v>
      </c>
      <c r="DV430">
        <v>421.3082592592593</v>
      </c>
      <c r="DW430">
        <v>21.64013333333334</v>
      </c>
      <c r="DX430">
        <v>499.9870370370371</v>
      </c>
      <c r="DY430">
        <v>89.77340000000002</v>
      </c>
      <c r="DZ430">
        <v>0.06488755925925925</v>
      </c>
      <c r="EA430">
        <v>28.66529259259259</v>
      </c>
      <c r="EB430">
        <v>30.00821111111111</v>
      </c>
      <c r="EC430">
        <v>999.9000000000001</v>
      </c>
      <c r="ED430">
        <v>0</v>
      </c>
      <c r="EE430">
        <v>0</v>
      </c>
      <c r="EF430">
        <v>10011.31962962963</v>
      </c>
      <c r="EG430">
        <v>0</v>
      </c>
      <c r="EH430">
        <v>10.625</v>
      </c>
      <c r="EI430">
        <v>-10.09637962962963</v>
      </c>
      <c r="EJ430">
        <v>429.4580740740741</v>
      </c>
      <c r="EK430">
        <v>439.2877037037038</v>
      </c>
      <c r="EL430">
        <v>1.097475185185185</v>
      </c>
      <c r="EM430">
        <v>430.1434814814815</v>
      </c>
      <c r="EN430">
        <v>20.81630370370371</v>
      </c>
      <c r="EO430">
        <v>1.967273703703704</v>
      </c>
      <c r="EP430">
        <v>1.86874962962963</v>
      </c>
      <c r="EQ430">
        <v>17.18337037037037</v>
      </c>
      <c r="ER430">
        <v>16.37403703703704</v>
      </c>
      <c r="ES430">
        <v>1999.993333333334</v>
      </c>
      <c r="ET430">
        <v>0.9799927777777775</v>
      </c>
      <c r="EU430">
        <v>0.02000735555555555</v>
      </c>
      <c r="EV430">
        <v>0</v>
      </c>
      <c r="EW430">
        <v>244.0766296296297</v>
      </c>
      <c r="EX430">
        <v>5.00078</v>
      </c>
      <c r="EY430">
        <v>4931.164074074074</v>
      </c>
      <c r="EZ430">
        <v>16379.53333333333</v>
      </c>
      <c r="FA430">
        <v>39.43018518518517</v>
      </c>
      <c r="FB430">
        <v>40.27292592592593</v>
      </c>
      <c r="FC430">
        <v>39.93251851851851</v>
      </c>
      <c r="FD430">
        <v>40.0367037037037</v>
      </c>
      <c r="FE430">
        <v>40.72896296296296</v>
      </c>
      <c r="FF430">
        <v>1955.076666666666</v>
      </c>
      <c r="FG430">
        <v>39.91555555555556</v>
      </c>
      <c r="FH430">
        <v>0</v>
      </c>
      <c r="FI430">
        <v>1758577824</v>
      </c>
      <c r="FJ430">
        <v>0</v>
      </c>
      <c r="FK430">
        <v>244.15232</v>
      </c>
      <c r="FL430">
        <v>8.43199996465837</v>
      </c>
      <c r="FM430">
        <v>170.1238458854381</v>
      </c>
      <c r="FN430">
        <v>4932.692800000001</v>
      </c>
      <c r="FO430">
        <v>15</v>
      </c>
      <c r="FP430">
        <v>0</v>
      </c>
      <c r="FQ430" t="s">
        <v>441</v>
      </c>
      <c r="FR430">
        <v>1746989605.5</v>
      </c>
      <c r="FS430">
        <v>1746989593.5</v>
      </c>
      <c r="FT430">
        <v>0</v>
      </c>
      <c r="FU430">
        <v>-0.274</v>
      </c>
      <c r="FV430">
        <v>-0.002</v>
      </c>
      <c r="FW430">
        <v>2.549</v>
      </c>
      <c r="FX430">
        <v>0.129</v>
      </c>
      <c r="FY430">
        <v>420</v>
      </c>
      <c r="FZ430">
        <v>17</v>
      </c>
      <c r="GA430">
        <v>0.02</v>
      </c>
      <c r="GB430">
        <v>0.04</v>
      </c>
      <c r="GC430">
        <v>-7.516294878048781</v>
      </c>
      <c r="GD430">
        <v>-52.90142487804877</v>
      </c>
      <c r="GE430">
        <v>5.6934102351626</v>
      </c>
      <c r="GF430">
        <v>0</v>
      </c>
      <c r="GG430">
        <v>243.5497647058824</v>
      </c>
      <c r="GH430">
        <v>9.345057287654303</v>
      </c>
      <c r="GI430">
        <v>0.9416205073864931</v>
      </c>
      <c r="GJ430">
        <v>0</v>
      </c>
      <c r="GK430">
        <v>1.100094634146342</v>
      </c>
      <c r="GL430">
        <v>-0.05131108013937103</v>
      </c>
      <c r="GM430">
        <v>0.01449593418145172</v>
      </c>
      <c r="GN430">
        <v>1</v>
      </c>
      <c r="GO430">
        <v>1</v>
      </c>
      <c r="GP430">
        <v>3</v>
      </c>
      <c r="GQ430" t="s">
        <v>451</v>
      </c>
      <c r="GR430">
        <v>3.10261</v>
      </c>
      <c r="GS430">
        <v>2.72308</v>
      </c>
      <c r="GT430">
        <v>0.0890702</v>
      </c>
      <c r="GU430">
        <v>0.09203119999999999</v>
      </c>
      <c r="GV430">
        <v>0.100393</v>
      </c>
      <c r="GW430">
        <v>0.09817049999999999</v>
      </c>
      <c r="GX430">
        <v>23795.5</v>
      </c>
      <c r="GY430">
        <v>21545.9</v>
      </c>
      <c r="GZ430">
        <v>26685.9</v>
      </c>
      <c r="HA430">
        <v>23951.4</v>
      </c>
      <c r="HB430">
        <v>38417.3</v>
      </c>
      <c r="HC430">
        <v>31925.1</v>
      </c>
      <c r="HD430">
        <v>46603.6</v>
      </c>
      <c r="HE430">
        <v>37885.8</v>
      </c>
      <c r="HF430">
        <v>1.86908</v>
      </c>
      <c r="HG430">
        <v>1.8552</v>
      </c>
      <c r="HH430">
        <v>0.102483</v>
      </c>
      <c r="HI430">
        <v>0</v>
      </c>
      <c r="HJ430">
        <v>28.33</v>
      </c>
      <c r="HK430">
        <v>999.9</v>
      </c>
      <c r="HL430">
        <v>48</v>
      </c>
      <c r="HM430">
        <v>31.8</v>
      </c>
      <c r="HN430">
        <v>25.2452</v>
      </c>
      <c r="HO430">
        <v>60.7759</v>
      </c>
      <c r="HP430">
        <v>22.5521</v>
      </c>
      <c r="HQ430">
        <v>1</v>
      </c>
      <c r="HR430">
        <v>0.123509</v>
      </c>
      <c r="HS430">
        <v>0.352813</v>
      </c>
      <c r="HT430">
        <v>20.2795</v>
      </c>
      <c r="HU430">
        <v>5.21175</v>
      </c>
      <c r="HV430">
        <v>11.98</v>
      </c>
      <c r="HW430">
        <v>4.9633</v>
      </c>
      <c r="HX430">
        <v>3.27428</v>
      </c>
      <c r="HY430">
        <v>9999</v>
      </c>
      <c r="HZ430">
        <v>9999</v>
      </c>
      <c r="IA430">
        <v>9999</v>
      </c>
      <c r="IB430">
        <v>999.9</v>
      </c>
      <c r="IC430">
        <v>1.86395</v>
      </c>
      <c r="ID430">
        <v>1.86006</v>
      </c>
      <c r="IE430">
        <v>1.8584</v>
      </c>
      <c r="IF430">
        <v>1.85975</v>
      </c>
      <c r="IG430">
        <v>1.85989</v>
      </c>
      <c r="IH430">
        <v>1.85837</v>
      </c>
      <c r="II430">
        <v>1.85745</v>
      </c>
      <c r="IJ430">
        <v>1.85242</v>
      </c>
      <c r="IK430">
        <v>0</v>
      </c>
      <c r="IL430">
        <v>0</v>
      </c>
      <c r="IM430">
        <v>0</v>
      </c>
      <c r="IN430">
        <v>0</v>
      </c>
      <c r="IO430" t="s">
        <v>443</v>
      </c>
      <c r="IP430" t="s">
        <v>444</v>
      </c>
      <c r="IQ430" t="s">
        <v>445</v>
      </c>
      <c r="IR430" t="s">
        <v>445</v>
      </c>
      <c r="IS430" t="s">
        <v>445</v>
      </c>
      <c r="IT430" t="s">
        <v>445</v>
      </c>
      <c r="IU430">
        <v>0</v>
      </c>
      <c r="IV430">
        <v>100</v>
      </c>
      <c r="IW430">
        <v>100</v>
      </c>
      <c r="IX430">
        <v>-1.261</v>
      </c>
      <c r="IY430">
        <v>0.2735</v>
      </c>
      <c r="IZ430">
        <v>-1.088691465271074</v>
      </c>
      <c r="JA430">
        <v>-0.0009653133281458612</v>
      </c>
      <c r="JB430">
        <v>1.467522864134924E-06</v>
      </c>
      <c r="JC430">
        <v>-3.533429210606989E-10</v>
      </c>
      <c r="JD430">
        <v>0.001055554131792665</v>
      </c>
      <c r="JE430">
        <v>0.003653998214210923</v>
      </c>
      <c r="JF430">
        <v>0.0003927652080039181</v>
      </c>
      <c r="JG430">
        <v>9.453655735445027E-07</v>
      </c>
      <c r="JH430">
        <v>2</v>
      </c>
      <c r="JI430">
        <v>1975</v>
      </c>
      <c r="JJ430">
        <v>1</v>
      </c>
      <c r="JK430">
        <v>27</v>
      </c>
      <c r="JL430">
        <v>193137</v>
      </c>
      <c r="JM430">
        <v>193137.2</v>
      </c>
      <c r="JN430">
        <v>1.23901</v>
      </c>
      <c r="JO430">
        <v>2.64526</v>
      </c>
      <c r="JP430">
        <v>1.49658</v>
      </c>
      <c r="JQ430">
        <v>2.35107</v>
      </c>
      <c r="JR430">
        <v>1.54907</v>
      </c>
      <c r="JS430">
        <v>2.43164</v>
      </c>
      <c r="JT430">
        <v>36.3871</v>
      </c>
      <c r="JU430">
        <v>24.1751</v>
      </c>
      <c r="JV430">
        <v>18</v>
      </c>
      <c r="JW430">
        <v>481.042</v>
      </c>
      <c r="JX430">
        <v>486.449</v>
      </c>
      <c r="JY430">
        <v>27.17</v>
      </c>
      <c r="JZ430">
        <v>28.8173</v>
      </c>
      <c r="KA430">
        <v>30.0005</v>
      </c>
      <c r="KB430">
        <v>28.9489</v>
      </c>
      <c r="KC430">
        <v>28.9261</v>
      </c>
      <c r="KD430">
        <v>24.9626</v>
      </c>
      <c r="KE430">
        <v>20.5147</v>
      </c>
      <c r="KF430">
        <v>74.5061</v>
      </c>
      <c r="KG430">
        <v>27.1692</v>
      </c>
      <c r="KH430">
        <v>473.281</v>
      </c>
      <c r="KI430">
        <v>20.8312</v>
      </c>
      <c r="KJ430">
        <v>101.892</v>
      </c>
      <c r="KK430">
        <v>91.3738</v>
      </c>
    </row>
    <row r="431" spans="1:297">
      <c r="A431">
        <v>413</v>
      </c>
      <c r="B431">
        <v>1758577830.6</v>
      </c>
      <c r="C431">
        <v>13053</v>
      </c>
      <c r="D431" t="s">
        <v>1275</v>
      </c>
      <c r="E431" t="s">
        <v>1276</v>
      </c>
      <c r="F431">
        <v>5</v>
      </c>
      <c r="G431" t="s">
        <v>1220</v>
      </c>
      <c r="H431" t="s">
        <v>438</v>
      </c>
      <c r="I431">
        <v>1758577822.814285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(EA431+(U431+2*0.95*5.67E-8*(((EA431+$B$9)+273)^4-(EA431+273)^4)-44100*J431)/(1.84*29.3*R431+8*0.95*5.67E-8*(EA431+273)^3))</f>
        <v>0</v>
      </c>
      <c r="W431">
        <f>($C$9*EB431+$D$9*EC431+$E$9*V431)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2*0.95*5.67E-8*(((EA431+$B$9)+273)^4-(W431+273)^4)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466.3794553529773</v>
      </c>
      <c r="AK431">
        <v>451.3571696969693</v>
      </c>
      <c r="AL431">
        <v>2.676634532306038</v>
      </c>
      <c r="AM431">
        <v>64.87128383266207</v>
      </c>
      <c r="AN431">
        <f>(AP431 - AO431 + DY431*1E3/(8.314*(EA431+273.15)) * AR431/DX431 * AQ431) * DX431/(100*DL431) * 1000/(1000 - AP431)</f>
        <v>0</v>
      </c>
      <c r="AO431">
        <v>20.8215721936451</v>
      </c>
      <c r="AP431">
        <v>21.90730181818182</v>
      </c>
      <c r="AQ431">
        <v>7.378099796695328E-06</v>
      </c>
      <c r="AR431">
        <v>105.5247475425242</v>
      </c>
      <c r="AS431">
        <v>0</v>
      </c>
      <c r="AT431">
        <v>0</v>
      </c>
      <c r="AU431">
        <f>IF(AS431*$H$15&gt;=AW431,1.0,(AW431/(AW431-AS431*$H$15)))</f>
        <v>0</v>
      </c>
      <c r="AV431">
        <f>(AU431-1)*100</f>
        <v>0</v>
      </c>
      <c r="AW431">
        <f>MAX(0,($B$15+$C$15*EF431)/(1+$D$15*EF431)*DY431/(EA431+273)*$E$15)</f>
        <v>0</v>
      </c>
      <c r="AX431" t="s">
        <v>439</v>
      </c>
      <c r="AY431" t="s">
        <v>439</v>
      </c>
      <c r="AZ431">
        <v>0</v>
      </c>
      <c r="BA431">
        <v>0</v>
      </c>
      <c r="BB431">
        <f>1-AZ431/BA431</f>
        <v>0</v>
      </c>
      <c r="BC431">
        <v>0</v>
      </c>
      <c r="BD431" t="s">
        <v>439</v>
      </c>
      <c r="BE431" t="s">
        <v>439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439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$B$13*EG431+$C$13*EH431+$F$13*ES431*(1-EV431)</f>
        <v>0</v>
      </c>
      <c r="DI431">
        <f>DH431*DJ431</f>
        <v>0</v>
      </c>
      <c r="DJ431">
        <f>($B$13*$D$11+$C$13*$D$11+$F$13*((FF431+EX431)/MAX(FF431+EX431+FG431, 0.1)*$I$11+FG431/MAX(FF431+EX431+FG431, 0.1)*$J$11))/($B$13+$C$13+$F$13)</f>
        <v>0</v>
      </c>
      <c r="DK431">
        <f>($B$13*$K$11+$C$13*$K$11+$F$13*((FF431+EX431)/MAX(FF431+EX431+FG431, 0.1)*$P$11+FG431/MAX(FF431+EX431+FG431, 0.1)*$Q$11))/($B$13+$C$13+$F$13)</f>
        <v>0</v>
      </c>
      <c r="DL431">
        <v>1.65</v>
      </c>
      <c r="DM431">
        <v>0.5</v>
      </c>
      <c r="DN431" t="s">
        <v>440</v>
      </c>
      <c r="DO431">
        <v>2</v>
      </c>
      <c r="DP431" t="b">
        <v>1</v>
      </c>
      <c r="DQ431">
        <v>1758577822.814285</v>
      </c>
      <c r="DR431">
        <v>426.0940000000001</v>
      </c>
      <c r="DS431">
        <v>442.1053571428571</v>
      </c>
      <c r="DT431">
        <v>21.90837857142857</v>
      </c>
      <c r="DU431">
        <v>20.81820714285714</v>
      </c>
      <c r="DV431">
        <v>427.3548571428572</v>
      </c>
      <c r="DW431">
        <v>21.63485</v>
      </c>
      <c r="DX431">
        <v>500.0048571428572</v>
      </c>
      <c r="DY431">
        <v>89.77095357142856</v>
      </c>
      <c r="DZ431">
        <v>0.06482068214285715</v>
      </c>
      <c r="EA431">
        <v>28.66669285714286</v>
      </c>
      <c r="EB431">
        <v>30.00505</v>
      </c>
      <c r="EC431">
        <v>999.9000000000002</v>
      </c>
      <c r="ED431">
        <v>0</v>
      </c>
      <c r="EE431">
        <v>0</v>
      </c>
      <c r="EF431">
        <v>10016.335</v>
      </c>
      <c r="EG431">
        <v>0</v>
      </c>
      <c r="EH431">
        <v>10.625</v>
      </c>
      <c r="EI431">
        <v>-16.01107357142857</v>
      </c>
      <c r="EJ431">
        <v>435.6382857142858</v>
      </c>
      <c r="EK431">
        <v>451.5046785714285</v>
      </c>
      <c r="EL431">
        <v>1.090165</v>
      </c>
      <c r="EM431">
        <v>442.1053571428571</v>
      </c>
      <c r="EN431">
        <v>20.81820714285714</v>
      </c>
      <c r="EO431">
        <v>1.966734285714286</v>
      </c>
      <c r="EP431">
        <v>1.868868928571428</v>
      </c>
      <c r="EQ431">
        <v>17.17904285714286</v>
      </c>
      <c r="ER431">
        <v>16.37503928571429</v>
      </c>
      <c r="ES431">
        <v>2000.001071428571</v>
      </c>
      <c r="ET431">
        <v>0.9799909999999997</v>
      </c>
      <c r="EU431">
        <v>0.02000919999999999</v>
      </c>
      <c r="EV431">
        <v>0</v>
      </c>
      <c r="EW431">
        <v>244.7736428571429</v>
      </c>
      <c r="EX431">
        <v>5.00078</v>
      </c>
      <c r="EY431">
        <v>4944.128928571428</v>
      </c>
      <c r="EZ431">
        <v>16379.58928571428</v>
      </c>
      <c r="FA431">
        <v>39.43939285714286</v>
      </c>
      <c r="FB431">
        <v>40.27432142857143</v>
      </c>
      <c r="FC431">
        <v>39.88142857142856</v>
      </c>
      <c r="FD431">
        <v>40.03542857142856</v>
      </c>
      <c r="FE431">
        <v>40.70285714285713</v>
      </c>
      <c r="FF431">
        <v>1955.081071428571</v>
      </c>
      <c r="FG431">
        <v>39.92000000000001</v>
      </c>
      <c r="FH431">
        <v>0</v>
      </c>
      <c r="FI431">
        <v>1758577829.4</v>
      </c>
      <c r="FJ431">
        <v>0</v>
      </c>
      <c r="FK431">
        <v>244.8785384615385</v>
      </c>
      <c r="FL431">
        <v>8.364923063598066</v>
      </c>
      <c r="FM431">
        <v>157.4841025474661</v>
      </c>
      <c r="FN431">
        <v>4946.591923076922</v>
      </c>
      <c r="FO431">
        <v>15</v>
      </c>
      <c r="FP431">
        <v>0</v>
      </c>
      <c r="FQ431" t="s">
        <v>441</v>
      </c>
      <c r="FR431">
        <v>1746989605.5</v>
      </c>
      <c r="FS431">
        <v>1746989593.5</v>
      </c>
      <c r="FT431">
        <v>0</v>
      </c>
      <c r="FU431">
        <v>-0.274</v>
      </c>
      <c r="FV431">
        <v>-0.002</v>
      </c>
      <c r="FW431">
        <v>2.549</v>
      </c>
      <c r="FX431">
        <v>0.129</v>
      </c>
      <c r="FY431">
        <v>420</v>
      </c>
      <c r="FZ431">
        <v>17</v>
      </c>
      <c r="GA431">
        <v>0.02</v>
      </c>
      <c r="GB431">
        <v>0.04</v>
      </c>
      <c r="GC431">
        <v>-12.895557</v>
      </c>
      <c r="GD431">
        <v>-76.23835069418389</v>
      </c>
      <c r="GE431">
        <v>7.40545974183244</v>
      </c>
      <c r="GF431">
        <v>0</v>
      </c>
      <c r="GG431">
        <v>244.3744705882353</v>
      </c>
      <c r="GH431">
        <v>8.59877768895678</v>
      </c>
      <c r="GI431">
        <v>0.867740481510798</v>
      </c>
      <c r="GJ431">
        <v>0</v>
      </c>
      <c r="GK431">
        <v>1.09509625</v>
      </c>
      <c r="GL431">
        <v>-0.09453489681050831</v>
      </c>
      <c r="GM431">
        <v>0.009907343914364748</v>
      </c>
      <c r="GN431">
        <v>1</v>
      </c>
      <c r="GO431">
        <v>1</v>
      </c>
      <c r="GP431">
        <v>3</v>
      </c>
      <c r="GQ431" t="s">
        <v>451</v>
      </c>
      <c r="GR431">
        <v>3.10239</v>
      </c>
      <c r="GS431">
        <v>2.7233</v>
      </c>
      <c r="GT431">
        <v>0.0910755</v>
      </c>
      <c r="GU431">
        <v>0.09452380000000001</v>
      </c>
      <c r="GV431">
        <v>0.100398</v>
      </c>
      <c r="GW431">
        <v>0.0981827</v>
      </c>
      <c r="GX431">
        <v>23742.8</v>
      </c>
      <c r="GY431">
        <v>21486.7</v>
      </c>
      <c r="GZ431">
        <v>26685.5</v>
      </c>
      <c r="HA431">
        <v>23951.3</v>
      </c>
      <c r="HB431">
        <v>38416.7</v>
      </c>
      <c r="HC431">
        <v>31924.9</v>
      </c>
      <c r="HD431">
        <v>46602.9</v>
      </c>
      <c r="HE431">
        <v>37885.8</v>
      </c>
      <c r="HF431">
        <v>1.86898</v>
      </c>
      <c r="HG431">
        <v>1.85545</v>
      </c>
      <c r="HH431">
        <v>0.102341</v>
      </c>
      <c r="HI431">
        <v>0</v>
      </c>
      <c r="HJ431">
        <v>28.3336</v>
      </c>
      <c r="HK431">
        <v>999.9</v>
      </c>
      <c r="HL431">
        <v>48</v>
      </c>
      <c r="HM431">
        <v>31.8</v>
      </c>
      <c r="HN431">
        <v>25.2452</v>
      </c>
      <c r="HO431">
        <v>61.0859</v>
      </c>
      <c r="HP431">
        <v>22.5481</v>
      </c>
      <c r="HQ431">
        <v>1</v>
      </c>
      <c r="HR431">
        <v>0.123478</v>
      </c>
      <c r="HS431">
        <v>0.234052</v>
      </c>
      <c r="HT431">
        <v>20.2798</v>
      </c>
      <c r="HU431">
        <v>5.2122</v>
      </c>
      <c r="HV431">
        <v>11.98</v>
      </c>
      <c r="HW431">
        <v>4.9635</v>
      </c>
      <c r="HX431">
        <v>3.27433</v>
      </c>
      <c r="HY431">
        <v>9999</v>
      </c>
      <c r="HZ431">
        <v>9999</v>
      </c>
      <c r="IA431">
        <v>9999</v>
      </c>
      <c r="IB431">
        <v>999.9</v>
      </c>
      <c r="IC431">
        <v>1.86389</v>
      </c>
      <c r="ID431">
        <v>1.86008</v>
      </c>
      <c r="IE431">
        <v>1.8584</v>
      </c>
      <c r="IF431">
        <v>1.85974</v>
      </c>
      <c r="IG431">
        <v>1.85989</v>
      </c>
      <c r="IH431">
        <v>1.85838</v>
      </c>
      <c r="II431">
        <v>1.85745</v>
      </c>
      <c r="IJ431">
        <v>1.85242</v>
      </c>
      <c r="IK431">
        <v>0</v>
      </c>
      <c r="IL431">
        <v>0</v>
      </c>
      <c r="IM431">
        <v>0</v>
      </c>
      <c r="IN431">
        <v>0</v>
      </c>
      <c r="IO431" t="s">
        <v>443</v>
      </c>
      <c r="IP431" t="s">
        <v>444</v>
      </c>
      <c r="IQ431" t="s">
        <v>445</v>
      </c>
      <c r="IR431" t="s">
        <v>445</v>
      </c>
      <c r="IS431" t="s">
        <v>445</v>
      </c>
      <c r="IT431" t="s">
        <v>445</v>
      </c>
      <c r="IU431">
        <v>0</v>
      </c>
      <c r="IV431">
        <v>100</v>
      </c>
      <c r="IW431">
        <v>100</v>
      </c>
      <c r="IX431">
        <v>-1.259</v>
      </c>
      <c r="IY431">
        <v>0.2735</v>
      </c>
      <c r="IZ431">
        <v>-1.088691465271074</v>
      </c>
      <c r="JA431">
        <v>-0.0009653133281458612</v>
      </c>
      <c r="JB431">
        <v>1.467522864134924E-06</v>
      </c>
      <c r="JC431">
        <v>-3.533429210606989E-10</v>
      </c>
      <c r="JD431">
        <v>0.001055554131792665</v>
      </c>
      <c r="JE431">
        <v>0.003653998214210923</v>
      </c>
      <c r="JF431">
        <v>0.0003927652080039181</v>
      </c>
      <c r="JG431">
        <v>9.453655735445027E-07</v>
      </c>
      <c r="JH431">
        <v>2</v>
      </c>
      <c r="JI431">
        <v>1975</v>
      </c>
      <c r="JJ431">
        <v>1</v>
      </c>
      <c r="JK431">
        <v>27</v>
      </c>
      <c r="JL431">
        <v>193137.1</v>
      </c>
      <c r="JM431">
        <v>193137.3</v>
      </c>
      <c r="JN431">
        <v>1.27563</v>
      </c>
      <c r="JO431">
        <v>2.64404</v>
      </c>
      <c r="JP431">
        <v>1.49658</v>
      </c>
      <c r="JQ431">
        <v>2.34985</v>
      </c>
      <c r="JR431">
        <v>1.54907</v>
      </c>
      <c r="JS431">
        <v>2.41699</v>
      </c>
      <c r="JT431">
        <v>36.3871</v>
      </c>
      <c r="JU431">
        <v>24.1751</v>
      </c>
      <c r="JV431">
        <v>18</v>
      </c>
      <c r="JW431">
        <v>481.024</v>
      </c>
      <c r="JX431">
        <v>486.652</v>
      </c>
      <c r="JY431">
        <v>27.1795</v>
      </c>
      <c r="JZ431">
        <v>28.8229</v>
      </c>
      <c r="KA431">
        <v>30.0002</v>
      </c>
      <c r="KB431">
        <v>28.9543</v>
      </c>
      <c r="KC431">
        <v>28.931</v>
      </c>
      <c r="KD431">
        <v>25.6416</v>
      </c>
      <c r="KE431">
        <v>20.5147</v>
      </c>
      <c r="KF431">
        <v>74.5061</v>
      </c>
      <c r="KG431">
        <v>27.1938</v>
      </c>
      <c r="KH431">
        <v>493.329</v>
      </c>
      <c r="KI431">
        <v>20.8312</v>
      </c>
      <c r="KJ431">
        <v>101.89</v>
      </c>
      <c r="KK431">
        <v>91.3736</v>
      </c>
    </row>
    <row r="432" spans="1:297">
      <c r="A432">
        <v>414</v>
      </c>
      <c r="B432">
        <v>1758577835.6</v>
      </c>
      <c r="C432">
        <v>13058</v>
      </c>
      <c r="D432" t="s">
        <v>1277</v>
      </c>
      <c r="E432" t="s">
        <v>1278</v>
      </c>
      <c r="F432">
        <v>5</v>
      </c>
      <c r="G432" t="s">
        <v>1220</v>
      </c>
      <c r="H432" t="s">
        <v>438</v>
      </c>
      <c r="I432">
        <v>1758577828.1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(EA432+(U432+2*0.95*5.67E-8*(((EA432+$B$9)+273)^4-(EA432+273)^4)-44100*J432)/(1.84*29.3*R432+8*0.95*5.67E-8*(EA432+273)^3))</f>
        <v>0</v>
      </c>
      <c r="W432">
        <f>($C$9*EB432+$D$9*EC432+$E$9*V432)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2*0.95*5.67E-8*(((EA432+$B$9)+273)^4-(W432+273)^4)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483.2178148285656</v>
      </c>
      <c r="AK432">
        <v>466.4738727272727</v>
      </c>
      <c r="AL432">
        <v>3.050475340586059</v>
      </c>
      <c r="AM432">
        <v>64.87128383266207</v>
      </c>
      <c r="AN432">
        <f>(AP432 - AO432 + DY432*1E3/(8.314*(EA432+273.15)) * AR432/DX432 * AQ432) * DX432/(100*DL432) * 1000/(1000 - AP432)</f>
        <v>0</v>
      </c>
      <c r="AO432">
        <v>20.8256144096027</v>
      </c>
      <c r="AP432">
        <v>21.91184666666666</v>
      </c>
      <c r="AQ432">
        <v>7.345822365046038E-05</v>
      </c>
      <c r="AR432">
        <v>105.5247475425242</v>
      </c>
      <c r="AS432">
        <v>0</v>
      </c>
      <c r="AT432">
        <v>0</v>
      </c>
      <c r="AU432">
        <f>IF(AS432*$H$15&gt;=AW432,1.0,(AW432/(AW432-AS432*$H$15)))</f>
        <v>0</v>
      </c>
      <c r="AV432">
        <f>(AU432-1)*100</f>
        <v>0</v>
      </c>
      <c r="AW432">
        <f>MAX(0,($B$15+$C$15*EF432)/(1+$D$15*EF432)*DY432/(EA432+273)*$E$15)</f>
        <v>0</v>
      </c>
      <c r="AX432" t="s">
        <v>439</v>
      </c>
      <c r="AY432" t="s">
        <v>439</v>
      </c>
      <c r="AZ432">
        <v>0</v>
      </c>
      <c r="BA432">
        <v>0</v>
      </c>
      <c r="BB432">
        <f>1-AZ432/BA432</f>
        <v>0</v>
      </c>
      <c r="BC432">
        <v>0</v>
      </c>
      <c r="BD432" t="s">
        <v>439</v>
      </c>
      <c r="BE432" t="s">
        <v>439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439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$B$13*EG432+$C$13*EH432+$F$13*ES432*(1-EV432)</f>
        <v>0</v>
      </c>
      <c r="DI432">
        <f>DH432*DJ432</f>
        <v>0</v>
      </c>
      <c r="DJ432">
        <f>($B$13*$D$11+$C$13*$D$11+$F$13*((FF432+EX432)/MAX(FF432+EX432+FG432, 0.1)*$I$11+FG432/MAX(FF432+EX432+FG432, 0.1)*$J$11))/($B$13+$C$13+$F$13)</f>
        <v>0</v>
      </c>
      <c r="DK432">
        <f>($B$13*$K$11+$C$13*$K$11+$F$13*((FF432+EX432)/MAX(FF432+EX432+FG432, 0.1)*$P$11+FG432/MAX(FF432+EX432+FG432, 0.1)*$Q$11))/($B$13+$C$13+$F$13)</f>
        <v>0</v>
      </c>
      <c r="DL432">
        <v>1.65</v>
      </c>
      <c r="DM432">
        <v>0.5</v>
      </c>
      <c r="DN432" t="s">
        <v>440</v>
      </c>
      <c r="DO432">
        <v>2</v>
      </c>
      <c r="DP432" t="b">
        <v>1</v>
      </c>
      <c r="DQ432">
        <v>1758577828.1</v>
      </c>
      <c r="DR432">
        <v>437.0790740740741</v>
      </c>
      <c r="DS432">
        <v>458.5325555555556</v>
      </c>
      <c r="DT432">
        <v>21.90812592592593</v>
      </c>
      <c r="DU432">
        <v>20.82140370370371</v>
      </c>
      <c r="DV432">
        <v>438.3387407407408</v>
      </c>
      <c r="DW432">
        <v>21.63461481481481</v>
      </c>
      <c r="DX432">
        <v>499.9972592592592</v>
      </c>
      <c r="DY432">
        <v>89.76927407407408</v>
      </c>
      <c r="DZ432">
        <v>0.06481542962962962</v>
      </c>
      <c r="EA432">
        <v>28.6687</v>
      </c>
      <c r="EB432">
        <v>30.00158888888889</v>
      </c>
      <c r="EC432">
        <v>999.9000000000001</v>
      </c>
      <c r="ED432">
        <v>0</v>
      </c>
      <c r="EE432">
        <v>0</v>
      </c>
      <c r="EF432">
        <v>10022.54296296296</v>
      </c>
      <c r="EG432">
        <v>0</v>
      </c>
      <c r="EH432">
        <v>10.62874814814815</v>
      </c>
      <c r="EI432">
        <v>-21.45327037037037</v>
      </c>
      <c r="EJ432">
        <v>446.8693333333333</v>
      </c>
      <c r="EK432">
        <v>468.2827777777777</v>
      </c>
      <c r="EL432">
        <v>1.086717037037037</v>
      </c>
      <c r="EM432">
        <v>458.5325555555556</v>
      </c>
      <c r="EN432">
        <v>20.82140370370371</v>
      </c>
      <c r="EO432">
        <v>1.966675925925926</v>
      </c>
      <c r="EP432">
        <v>1.869121851851852</v>
      </c>
      <c r="EQ432">
        <v>17.17856296296296</v>
      </c>
      <c r="ER432">
        <v>16.37716296296296</v>
      </c>
      <c r="ES432">
        <v>2000.003703703704</v>
      </c>
      <c r="ET432">
        <v>0.9799909999999997</v>
      </c>
      <c r="EU432">
        <v>0.02000919999999999</v>
      </c>
      <c r="EV432">
        <v>0</v>
      </c>
      <c r="EW432">
        <v>245.4411481481482</v>
      </c>
      <c r="EX432">
        <v>5.00078</v>
      </c>
      <c r="EY432">
        <v>4957.602962962963</v>
      </c>
      <c r="EZ432">
        <v>16379.61111111111</v>
      </c>
      <c r="FA432">
        <v>39.43951851851852</v>
      </c>
      <c r="FB432">
        <v>40.28444444444444</v>
      </c>
      <c r="FC432">
        <v>39.77062962962962</v>
      </c>
      <c r="FD432">
        <v>40.02981481481481</v>
      </c>
      <c r="FE432">
        <v>40.66874074074073</v>
      </c>
      <c r="FF432">
        <v>1955.083703703704</v>
      </c>
      <c r="FG432">
        <v>39.92000000000001</v>
      </c>
      <c r="FH432">
        <v>0</v>
      </c>
      <c r="FI432">
        <v>1758577833.6</v>
      </c>
      <c r="FJ432">
        <v>0</v>
      </c>
      <c r="FK432">
        <v>245.44296</v>
      </c>
      <c r="FL432">
        <v>7.016000001650542</v>
      </c>
      <c r="FM432">
        <v>146.5461540626403</v>
      </c>
      <c r="FN432">
        <v>4957.980799999999</v>
      </c>
      <c r="FO432">
        <v>15</v>
      </c>
      <c r="FP432">
        <v>0</v>
      </c>
      <c r="FQ432" t="s">
        <v>441</v>
      </c>
      <c r="FR432">
        <v>1746989605.5</v>
      </c>
      <c r="FS432">
        <v>1746989593.5</v>
      </c>
      <c r="FT432">
        <v>0</v>
      </c>
      <c r="FU432">
        <v>-0.274</v>
      </c>
      <c r="FV432">
        <v>-0.002</v>
      </c>
      <c r="FW432">
        <v>2.549</v>
      </c>
      <c r="FX432">
        <v>0.129</v>
      </c>
      <c r="FY432">
        <v>420</v>
      </c>
      <c r="FZ432">
        <v>17</v>
      </c>
      <c r="GA432">
        <v>0.02</v>
      </c>
      <c r="GB432">
        <v>0.04</v>
      </c>
      <c r="GC432">
        <v>-18.2354765</v>
      </c>
      <c r="GD432">
        <v>-61.64916990619137</v>
      </c>
      <c r="GE432">
        <v>6.122710971829616</v>
      </c>
      <c r="GF432">
        <v>0</v>
      </c>
      <c r="GG432">
        <v>245.0069411764706</v>
      </c>
      <c r="GH432">
        <v>7.665393421622662</v>
      </c>
      <c r="GI432">
        <v>0.7818669189144225</v>
      </c>
      <c r="GJ432">
        <v>0</v>
      </c>
      <c r="GK432">
        <v>1.08880825</v>
      </c>
      <c r="GL432">
        <v>-0.03875831144465285</v>
      </c>
      <c r="GM432">
        <v>0.004154257988798972</v>
      </c>
      <c r="GN432">
        <v>1</v>
      </c>
      <c r="GO432">
        <v>1</v>
      </c>
      <c r="GP432">
        <v>3</v>
      </c>
      <c r="GQ432" t="s">
        <v>451</v>
      </c>
      <c r="GR432">
        <v>3.10247</v>
      </c>
      <c r="GS432">
        <v>2.72341</v>
      </c>
      <c r="GT432">
        <v>0.0933358</v>
      </c>
      <c r="GU432">
        <v>0.09698560000000001</v>
      </c>
      <c r="GV432">
        <v>0.100409</v>
      </c>
      <c r="GW432">
        <v>0.09819600000000001</v>
      </c>
      <c r="GX432">
        <v>23683.5</v>
      </c>
      <c r="GY432">
        <v>21428.1</v>
      </c>
      <c r="GZ432">
        <v>26685.2</v>
      </c>
      <c r="HA432">
        <v>23951.2</v>
      </c>
      <c r="HB432">
        <v>38416</v>
      </c>
      <c r="HC432">
        <v>31924.5</v>
      </c>
      <c r="HD432">
        <v>46602.3</v>
      </c>
      <c r="HE432">
        <v>37885.5</v>
      </c>
      <c r="HF432">
        <v>1.86893</v>
      </c>
      <c r="HG432">
        <v>1.85525</v>
      </c>
      <c r="HH432">
        <v>0.102706</v>
      </c>
      <c r="HI432">
        <v>0</v>
      </c>
      <c r="HJ432">
        <v>28.3373</v>
      </c>
      <c r="HK432">
        <v>999.9</v>
      </c>
      <c r="HL432">
        <v>48</v>
      </c>
      <c r="HM432">
        <v>31.8</v>
      </c>
      <c r="HN432">
        <v>25.2446</v>
      </c>
      <c r="HO432">
        <v>60.8559</v>
      </c>
      <c r="HP432">
        <v>22.6122</v>
      </c>
      <c r="HQ432">
        <v>1</v>
      </c>
      <c r="HR432">
        <v>0.124113</v>
      </c>
      <c r="HS432">
        <v>0.291609</v>
      </c>
      <c r="HT432">
        <v>20.2798</v>
      </c>
      <c r="HU432">
        <v>5.2122</v>
      </c>
      <c r="HV432">
        <v>11.98</v>
      </c>
      <c r="HW432">
        <v>4.9635</v>
      </c>
      <c r="HX432">
        <v>3.27443</v>
      </c>
      <c r="HY432">
        <v>9999</v>
      </c>
      <c r="HZ432">
        <v>9999</v>
      </c>
      <c r="IA432">
        <v>9999</v>
      </c>
      <c r="IB432">
        <v>999.9</v>
      </c>
      <c r="IC432">
        <v>1.86393</v>
      </c>
      <c r="ID432">
        <v>1.86007</v>
      </c>
      <c r="IE432">
        <v>1.85837</v>
      </c>
      <c r="IF432">
        <v>1.85974</v>
      </c>
      <c r="IG432">
        <v>1.85989</v>
      </c>
      <c r="IH432">
        <v>1.85837</v>
      </c>
      <c r="II432">
        <v>1.85745</v>
      </c>
      <c r="IJ432">
        <v>1.85242</v>
      </c>
      <c r="IK432">
        <v>0</v>
      </c>
      <c r="IL432">
        <v>0</v>
      </c>
      <c r="IM432">
        <v>0</v>
      </c>
      <c r="IN432">
        <v>0</v>
      </c>
      <c r="IO432" t="s">
        <v>443</v>
      </c>
      <c r="IP432" t="s">
        <v>444</v>
      </c>
      <c r="IQ432" t="s">
        <v>445</v>
      </c>
      <c r="IR432" t="s">
        <v>445</v>
      </c>
      <c r="IS432" t="s">
        <v>445</v>
      </c>
      <c r="IT432" t="s">
        <v>445</v>
      </c>
      <c r="IU432">
        <v>0</v>
      </c>
      <c r="IV432">
        <v>100</v>
      </c>
      <c r="IW432">
        <v>100</v>
      </c>
      <c r="IX432">
        <v>-1.257</v>
      </c>
      <c r="IY432">
        <v>0.2736</v>
      </c>
      <c r="IZ432">
        <v>-1.088691465271074</v>
      </c>
      <c r="JA432">
        <v>-0.0009653133281458612</v>
      </c>
      <c r="JB432">
        <v>1.467522864134924E-06</v>
      </c>
      <c r="JC432">
        <v>-3.533429210606989E-10</v>
      </c>
      <c r="JD432">
        <v>0.001055554131792665</v>
      </c>
      <c r="JE432">
        <v>0.003653998214210923</v>
      </c>
      <c r="JF432">
        <v>0.0003927652080039181</v>
      </c>
      <c r="JG432">
        <v>9.453655735445027E-07</v>
      </c>
      <c r="JH432">
        <v>2</v>
      </c>
      <c r="JI432">
        <v>1975</v>
      </c>
      <c r="JJ432">
        <v>1</v>
      </c>
      <c r="JK432">
        <v>27</v>
      </c>
      <c r="JL432">
        <v>193137.2</v>
      </c>
      <c r="JM432">
        <v>193137.4</v>
      </c>
      <c r="JN432">
        <v>1.30615</v>
      </c>
      <c r="JO432">
        <v>2.64282</v>
      </c>
      <c r="JP432">
        <v>1.49658</v>
      </c>
      <c r="JQ432">
        <v>2.34985</v>
      </c>
      <c r="JR432">
        <v>1.54907</v>
      </c>
      <c r="JS432">
        <v>2.41821</v>
      </c>
      <c r="JT432">
        <v>36.3871</v>
      </c>
      <c r="JU432">
        <v>24.1751</v>
      </c>
      <c r="JV432">
        <v>18</v>
      </c>
      <c r="JW432">
        <v>481.037</v>
      </c>
      <c r="JX432">
        <v>486.562</v>
      </c>
      <c r="JY432">
        <v>27.1898</v>
      </c>
      <c r="JZ432">
        <v>28.8285</v>
      </c>
      <c r="KA432">
        <v>30.0005</v>
      </c>
      <c r="KB432">
        <v>28.9598</v>
      </c>
      <c r="KC432">
        <v>28.936</v>
      </c>
      <c r="KD432">
        <v>26.3586</v>
      </c>
      <c r="KE432">
        <v>20.5147</v>
      </c>
      <c r="KF432">
        <v>74.5061</v>
      </c>
      <c r="KG432">
        <v>27.1881</v>
      </c>
      <c r="KH432">
        <v>506.935</v>
      </c>
      <c r="KI432">
        <v>20.8312</v>
      </c>
      <c r="KJ432">
        <v>101.889</v>
      </c>
      <c r="KK432">
        <v>91.373</v>
      </c>
    </row>
    <row r="433" spans="1:297">
      <c r="A433">
        <v>415</v>
      </c>
      <c r="B433">
        <v>1758577840.6</v>
      </c>
      <c r="C433">
        <v>13063</v>
      </c>
      <c r="D433" t="s">
        <v>1279</v>
      </c>
      <c r="E433" t="s">
        <v>1280</v>
      </c>
      <c r="F433">
        <v>5</v>
      </c>
      <c r="G433" t="s">
        <v>1220</v>
      </c>
      <c r="H433" t="s">
        <v>438</v>
      </c>
      <c r="I433">
        <v>1758577832.814285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(EA433+(U433+2*0.95*5.67E-8*(((EA433+$B$9)+273)^4-(EA433+273)^4)-44100*J433)/(1.84*29.3*R433+8*0.95*5.67E-8*(EA433+273)^3))</f>
        <v>0</v>
      </c>
      <c r="W433">
        <f>($C$9*EB433+$D$9*EC433+$E$9*V433)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2*0.95*5.67E-8*(((EA433+$B$9)+273)^4-(W433+273)^4)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499.904933905475</v>
      </c>
      <c r="AK433">
        <v>482.536187878788</v>
      </c>
      <c r="AL433">
        <v>3.22984125613724</v>
      </c>
      <c r="AM433">
        <v>64.87128383266207</v>
      </c>
      <c r="AN433">
        <f>(AP433 - AO433 + DY433*1E3/(8.314*(EA433+273.15)) * AR433/DX433 * AQ433) * DX433/(100*DL433) * 1000/(1000 - AP433)</f>
        <v>0</v>
      </c>
      <c r="AO433">
        <v>20.830485282775</v>
      </c>
      <c r="AP433">
        <v>21.92174787878787</v>
      </c>
      <c r="AQ433">
        <v>0.0001316312098310519</v>
      </c>
      <c r="AR433">
        <v>105.5247475425242</v>
      </c>
      <c r="AS433">
        <v>0</v>
      </c>
      <c r="AT433">
        <v>0</v>
      </c>
      <c r="AU433">
        <f>IF(AS433*$H$15&gt;=AW433,1.0,(AW433/(AW433-AS433*$H$15)))</f>
        <v>0</v>
      </c>
      <c r="AV433">
        <f>(AU433-1)*100</f>
        <v>0</v>
      </c>
      <c r="AW433">
        <f>MAX(0,($B$15+$C$15*EF433)/(1+$D$15*EF433)*DY433/(EA433+273)*$E$15)</f>
        <v>0</v>
      </c>
      <c r="AX433" t="s">
        <v>439</v>
      </c>
      <c r="AY433" t="s">
        <v>439</v>
      </c>
      <c r="AZ433">
        <v>0</v>
      </c>
      <c r="BA433">
        <v>0</v>
      </c>
      <c r="BB433">
        <f>1-AZ433/BA433</f>
        <v>0</v>
      </c>
      <c r="BC433">
        <v>0</v>
      </c>
      <c r="BD433" t="s">
        <v>439</v>
      </c>
      <c r="BE433" t="s">
        <v>439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439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$B$13*EG433+$C$13*EH433+$F$13*ES433*(1-EV433)</f>
        <v>0</v>
      </c>
      <c r="DI433">
        <f>DH433*DJ433</f>
        <v>0</v>
      </c>
      <c r="DJ433">
        <f>($B$13*$D$11+$C$13*$D$11+$F$13*((FF433+EX433)/MAX(FF433+EX433+FG433, 0.1)*$I$11+FG433/MAX(FF433+EX433+FG433, 0.1)*$J$11))/($B$13+$C$13+$F$13)</f>
        <v>0</v>
      </c>
      <c r="DK433">
        <f>($B$13*$K$11+$C$13*$K$11+$F$13*((FF433+EX433)/MAX(FF433+EX433+FG433, 0.1)*$P$11+FG433/MAX(FF433+EX433+FG433, 0.1)*$Q$11))/($B$13+$C$13+$F$13)</f>
        <v>0</v>
      </c>
      <c r="DL433">
        <v>1.65</v>
      </c>
      <c r="DM433">
        <v>0.5</v>
      </c>
      <c r="DN433" t="s">
        <v>440</v>
      </c>
      <c r="DO433">
        <v>2</v>
      </c>
      <c r="DP433" t="b">
        <v>1</v>
      </c>
      <c r="DQ433">
        <v>1758577832.814285</v>
      </c>
      <c r="DR433">
        <v>449.8805357142856</v>
      </c>
      <c r="DS433">
        <v>473.9375357142857</v>
      </c>
      <c r="DT433">
        <v>21.91173571428572</v>
      </c>
      <c r="DU433">
        <v>20.82506785714286</v>
      </c>
      <c r="DV433">
        <v>451.1383928571428</v>
      </c>
      <c r="DW433">
        <v>21.63814642857142</v>
      </c>
      <c r="DX433">
        <v>499.9973214285714</v>
      </c>
      <c r="DY433">
        <v>89.7681</v>
      </c>
      <c r="DZ433">
        <v>0.06502251071428571</v>
      </c>
      <c r="EA433">
        <v>28.6688</v>
      </c>
      <c r="EB433">
        <v>30.00654642857143</v>
      </c>
      <c r="EC433">
        <v>999.9000000000002</v>
      </c>
      <c r="ED433">
        <v>0</v>
      </c>
      <c r="EE433">
        <v>0</v>
      </c>
      <c r="EF433">
        <v>10015.06357142857</v>
      </c>
      <c r="EG433">
        <v>0</v>
      </c>
      <c r="EH433">
        <v>10.62882857142857</v>
      </c>
      <c r="EI433">
        <v>-24.05696428571429</v>
      </c>
      <c r="EJ433">
        <v>459.9591785714286</v>
      </c>
      <c r="EK433">
        <v>484.0173214285714</v>
      </c>
      <c r="EL433">
        <v>1.086668928571429</v>
      </c>
      <c r="EM433">
        <v>473.9375357142857</v>
      </c>
      <c r="EN433">
        <v>20.82506785714286</v>
      </c>
      <c r="EO433">
        <v>1.966975</v>
      </c>
      <c r="EP433">
        <v>1.869426071428572</v>
      </c>
      <c r="EQ433">
        <v>17.18096428571429</v>
      </c>
      <c r="ER433">
        <v>16.379725</v>
      </c>
      <c r="ES433">
        <v>1999.999642857143</v>
      </c>
      <c r="ET433">
        <v>0.9799909999999997</v>
      </c>
      <c r="EU433">
        <v>0.02000919999999999</v>
      </c>
      <c r="EV433">
        <v>0</v>
      </c>
      <c r="EW433">
        <v>245.9869642857143</v>
      </c>
      <c r="EX433">
        <v>5.00078</v>
      </c>
      <c r="EY433">
        <v>4968.793571428571</v>
      </c>
      <c r="EZ433">
        <v>16379.58571428571</v>
      </c>
      <c r="FA433">
        <v>39.44832142857143</v>
      </c>
      <c r="FB433">
        <v>40.28542857142856</v>
      </c>
      <c r="FC433">
        <v>39.75207142857143</v>
      </c>
      <c r="FD433">
        <v>40.03992857142856</v>
      </c>
      <c r="FE433">
        <v>40.68503571428572</v>
      </c>
      <c r="FF433">
        <v>1955.079642857143</v>
      </c>
      <c r="FG433">
        <v>39.92000000000001</v>
      </c>
      <c r="FH433">
        <v>0</v>
      </c>
      <c r="FI433">
        <v>1758577839</v>
      </c>
      <c r="FJ433">
        <v>0</v>
      </c>
      <c r="FK433">
        <v>246.0025</v>
      </c>
      <c r="FL433">
        <v>5.78088888274157</v>
      </c>
      <c r="FM433">
        <v>136.9832476635364</v>
      </c>
      <c r="FN433">
        <v>4970.047692307692</v>
      </c>
      <c r="FO433">
        <v>15</v>
      </c>
      <c r="FP433">
        <v>0</v>
      </c>
      <c r="FQ433" t="s">
        <v>441</v>
      </c>
      <c r="FR433">
        <v>1746989605.5</v>
      </c>
      <c r="FS433">
        <v>1746989593.5</v>
      </c>
      <c r="FT433">
        <v>0</v>
      </c>
      <c r="FU433">
        <v>-0.274</v>
      </c>
      <c r="FV433">
        <v>-0.002</v>
      </c>
      <c r="FW433">
        <v>2.549</v>
      </c>
      <c r="FX433">
        <v>0.129</v>
      </c>
      <c r="FY433">
        <v>420</v>
      </c>
      <c r="FZ433">
        <v>17</v>
      </c>
      <c r="GA433">
        <v>0.02</v>
      </c>
      <c r="GB433">
        <v>0.04</v>
      </c>
      <c r="GC433">
        <v>-21.77701463414634</v>
      </c>
      <c r="GD433">
        <v>-38.08640069686412</v>
      </c>
      <c r="GE433">
        <v>3.996914245957991</v>
      </c>
      <c r="GF433">
        <v>0</v>
      </c>
      <c r="GG433">
        <v>245.6104411764706</v>
      </c>
      <c r="GH433">
        <v>6.818166536882831</v>
      </c>
      <c r="GI433">
        <v>0.6926789932690798</v>
      </c>
      <c r="GJ433">
        <v>0</v>
      </c>
      <c r="GK433">
        <v>1.087228536585366</v>
      </c>
      <c r="GL433">
        <v>-0.008533379790941391</v>
      </c>
      <c r="GM433">
        <v>0.001994888053556504</v>
      </c>
      <c r="GN433">
        <v>1</v>
      </c>
      <c r="GO433">
        <v>1</v>
      </c>
      <c r="GP433">
        <v>3</v>
      </c>
      <c r="GQ433" t="s">
        <v>451</v>
      </c>
      <c r="GR433">
        <v>3.10271</v>
      </c>
      <c r="GS433">
        <v>2.7236</v>
      </c>
      <c r="GT433">
        <v>0.09568740000000001</v>
      </c>
      <c r="GU433">
        <v>0.0993256</v>
      </c>
      <c r="GV433">
        <v>0.100439</v>
      </c>
      <c r="GW433">
        <v>0.0982059</v>
      </c>
      <c r="GX433">
        <v>23622.1</v>
      </c>
      <c r="GY433">
        <v>21372.5</v>
      </c>
      <c r="GZ433">
        <v>26685.2</v>
      </c>
      <c r="HA433">
        <v>23951.1</v>
      </c>
      <c r="HB433">
        <v>38414.9</v>
      </c>
      <c r="HC433">
        <v>31924.2</v>
      </c>
      <c r="HD433">
        <v>46602</v>
      </c>
      <c r="HE433">
        <v>37885.3</v>
      </c>
      <c r="HF433">
        <v>1.8692</v>
      </c>
      <c r="HG433">
        <v>1.8552</v>
      </c>
      <c r="HH433">
        <v>0.102945</v>
      </c>
      <c r="HI433">
        <v>0</v>
      </c>
      <c r="HJ433">
        <v>28.341</v>
      </c>
      <c r="HK433">
        <v>999.9</v>
      </c>
      <c r="HL433">
        <v>48</v>
      </c>
      <c r="HM433">
        <v>31.8</v>
      </c>
      <c r="HN433">
        <v>25.2436</v>
      </c>
      <c r="HO433">
        <v>61.0159</v>
      </c>
      <c r="HP433">
        <v>22.3157</v>
      </c>
      <c r="HQ433">
        <v>1</v>
      </c>
      <c r="HR433">
        <v>0.124721</v>
      </c>
      <c r="HS433">
        <v>0.313698</v>
      </c>
      <c r="HT433">
        <v>20.2798</v>
      </c>
      <c r="HU433">
        <v>5.2104</v>
      </c>
      <c r="HV433">
        <v>11.98</v>
      </c>
      <c r="HW433">
        <v>4.9633</v>
      </c>
      <c r="HX433">
        <v>3.27425</v>
      </c>
      <c r="HY433">
        <v>9999</v>
      </c>
      <c r="HZ433">
        <v>9999</v>
      </c>
      <c r="IA433">
        <v>9999</v>
      </c>
      <c r="IB433">
        <v>999.9</v>
      </c>
      <c r="IC433">
        <v>1.86393</v>
      </c>
      <c r="ID433">
        <v>1.86008</v>
      </c>
      <c r="IE433">
        <v>1.8584</v>
      </c>
      <c r="IF433">
        <v>1.85975</v>
      </c>
      <c r="IG433">
        <v>1.85989</v>
      </c>
      <c r="IH433">
        <v>1.85838</v>
      </c>
      <c r="II433">
        <v>1.85745</v>
      </c>
      <c r="IJ433">
        <v>1.85242</v>
      </c>
      <c r="IK433">
        <v>0</v>
      </c>
      <c r="IL433">
        <v>0</v>
      </c>
      <c r="IM433">
        <v>0</v>
      </c>
      <c r="IN433">
        <v>0</v>
      </c>
      <c r="IO433" t="s">
        <v>443</v>
      </c>
      <c r="IP433" t="s">
        <v>444</v>
      </c>
      <c r="IQ433" t="s">
        <v>445</v>
      </c>
      <c r="IR433" t="s">
        <v>445</v>
      </c>
      <c r="IS433" t="s">
        <v>445</v>
      </c>
      <c r="IT433" t="s">
        <v>445</v>
      </c>
      <c r="IU433">
        <v>0</v>
      </c>
      <c r="IV433">
        <v>100</v>
      </c>
      <c r="IW433">
        <v>100</v>
      </c>
      <c r="IX433">
        <v>-1.254</v>
      </c>
      <c r="IY433">
        <v>0.2738</v>
      </c>
      <c r="IZ433">
        <v>-1.088691465271074</v>
      </c>
      <c r="JA433">
        <v>-0.0009653133281458612</v>
      </c>
      <c r="JB433">
        <v>1.467522864134924E-06</v>
      </c>
      <c r="JC433">
        <v>-3.533429210606989E-10</v>
      </c>
      <c r="JD433">
        <v>0.001055554131792665</v>
      </c>
      <c r="JE433">
        <v>0.003653998214210923</v>
      </c>
      <c r="JF433">
        <v>0.0003927652080039181</v>
      </c>
      <c r="JG433">
        <v>9.453655735445027E-07</v>
      </c>
      <c r="JH433">
        <v>2</v>
      </c>
      <c r="JI433">
        <v>1975</v>
      </c>
      <c r="JJ433">
        <v>1</v>
      </c>
      <c r="JK433">
        <v>27</v>
      </c>
      <c r="JL433">
        <v>193137.3</v>
      </c>
      <c r="JM433">
        <v>193137.5</v>
      </c>
      <c r="JN433">
        <v>1.34277</v>
      </c>
      <c r="JO433">
        <v>2.63062</v>
      </c>
      <c r="JP433">
        <v>1.49658</v>
      </c>
      <c r="JQ433">
        <v>2.35107</v>
      </c>
      <c r="JR433">
        <v>1.54907</v>
      </c>
      <c r="JS433">
        <v>2.42798</v>
      </c>
      <c r="JT433">
        <v>36.3871</v>
      </c>
      <c r="JU433">
        <v>24.1751</v>
      </c>
      <c r="JV433">
        <v>18</v>
      </c>
      <c r="JW433">
        <v>481.235</v>
      </c>
      <c r="JX433">
        <v>486.575</v>
      </c>
      <c r="JY433">
        <v>27.1871</v>
      </c>
      <c r="JZ433">
        <v>28.8346</v>
      </c>
      <c r="KA433">
        <v>30.0007</v>
      </c>
      <c r="KB433">
        <v>28.965</v>
      </c>
      <c r="KC433">
        <v>28.9415</v>
      </c>
      <c r="KD433">
        <v>27.0318</v>
      </c>
      <c r="KE433">
        <v>20.5147</v>
      </c>
      <c r="KF433">
        <v>74.5061</v>
      </c>
      <c r="KG433">
        <v>27.1836</v>
      </c>
      <c r="KH433">
        <v>520.4160000000001</v>
      </c>
      <c r="KI433">
        <v>20.8312</v>
      </c>
      <c r="KJ433">
        <v>101.889</v>
      </c>
      <c r="KK433">
        <v>91.37269999999999</v>
      </c>
    </row>
    <row r="434" spans="1:297">
      <c r="A434">
        <v>416</v>
      </c>
      <c r="B434">
        <v>1758577845.6</v>
      </c>
      <c r="C434">
        <v>13068</v>
      </c>
      <c r="D434" t="s">
        <v>1281</v>
      </c>
      <c r="E434" t="s">
        <v>1282</v>
      </c>
      <c r="F434">
        <v>5</v>
      </c>
      <c r="G434" t="s">
        <v>1220</v>
      </c>
      <c r="H434" t="s">
        <v>438</v>
      </c>
      <c r="I434">
        <v>1758577838.1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(EA434+(U434+2*0.95*5.67E-8*(((EA434+$B$9)+273)^4-(EA434+273)^4)-44100*J434)/(1.84*29.3*R434+8*0.95*5.67E-8*(EA434+273)^3))</f>
        <v>0</v>
      </c>
      <c r="W434">
        <f>($C$9*EB434+$D$9*EC434+$E$9*V434)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2*0.95*5.67E-8*(((EA434+$B$9)+273)^4-(W434+273)^4)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516.3832967542538</v>
      </c>
      <c r="AK434">
        <v>498.8035393939394</v>
      </c>
      <c r="AL434">
        <v>3.264494341303149</v>
      </c>
      <c r="AM434">
        <v>64.87128383266207</v>
      </c>
      <c r="AN434">
        <f>(AP434 - AO434 + DY434*1E3/(8.314*(EA434+273.15)) * AR434/DX434 * AQ434) * DX434/(100*DL434) * 1000/(1000 - AP434)</f>
        <v>0</v>
      </c>
      <c r="AO434">
        <v>20.83270574598789</v>
      </c>
      <c r="AP434">
        <v>21.92755878787878</v>
      </c>
      <c r="AQ434">
        <v>7.014575968938167E-05</v>
      </c>
      <c r="AR434">
        <v>105.5247475425242</v>
      </c>
      <c r="AS434">
        <v>0</v>
      </c>
      <c r="AT434">
        <v>0</v>
      </c>
      <c r="AU434">
        <f>IF(AS434*$H$15&gt;=AW434,1.0,(AW434/(AW434-AS434*$H$15)))</f>
        <v>0</v>
      </c>
      <c r="AV434">
        <f>(AU434-1)*100</f>
        <v>0</v>
      </c>
      <c r="AW434">
        <f>MAX(0,($B$15+$C$15*EF434)/(1+$D$15*EF434)*DY434/(EA434+273)*$E$15)</f>
        <v>0</v>
      </c>
      <c r="AX434" t="s">
        <v>439</v>
      </c>
      <c r="AY434" t="s">
        <v>439</v>
      </c>
      <c r="AZ434">
        <v>0</v>
      </c>
      <c r="BA434">
        <v>0</v>
      </c>
      <c r="BB434">
        <f>1-AZ434/BA434</f>
        <v>0</v>
      </c>
      <c r="BC434">
        <v>0</v>
      </c>
      <c r="BD434" t="s">
        <v>439</v>
      </c>
      <c r="BE434" t="s">
        <v>439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439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$B$13*EG434+$C$13*EH434+$F$13*ES434*(1-EV434)</f>
        <v>0</v>
      </c>
      <c r="DI434">
        <f>DH434*DJ434</f>
        <v>0</v>
      </c>
      <c r="DJ434">
        <f>($B$13*$D$11+$C$13*$D$11+$F$13*((FF434+EX434)/MAX(FF434+EX434+FG434, 0.1)*$I$11+FG434/MAX(FF434+EX434+FG434, 0.1)*$J$11))/($B$13+$C$13+$F$13)</f>
        <v>0</v>
      </c>
      <c r="DK434">
        <f>($B$13*$K$11+$C$13*$K$11+$F$13*((FF434+EX434)/MAX(FF434+EX434+FG434, 0.1)*$P$11+FG434/MAX(FF434+EX434+FG434, 0.1)*$Q$11))/($B$13+$C$13+$F$13)</f>
        <v>0</v>
      </c>
      <c r="DL434">
        <v>1.65</v>
      </c>
      <c r="DM434">
        <v>0.5</v>
      </c>
      <c r="DN434" t="s">
        <v>440</v>
      </c>
      <c r="DO434">
        <v>2</v>
      </c>
      <c r="DP434" t="b">
        <v>1</v>
      </c>
      <c r="DQ434">
        <v>1758577838.1</v>
      </c>
      <c r="DR434">
        <v>465.7806666666667</v>
      </c>
      <c r="DS434">
        <v>491.2138518518519</v>
      </c>
      <c r="DT434">
        <v>21.91798148148148</v>
      </c>
      <c r="DU434">
        <v>20.82914814814815</v>
      </c>
      <c r="DV434">
        <v>467.0358888888889</v>
      </c>
      <c r="DW434">
        <v>21.64425925925926</v>
      </c>
      <c r="DX434">
        <v>500.0382592592592</v>
      </c>
      <c r="DY434">
        <v>89.76814074074073</v>
      </c>
      <c r="DZ434">
        <v>0.06500712962962964</v>
      </c>
      <c r="EA434">
        <v>28.66922222222223</v>
      </c>
      <c r="EB434">
        <v>30.0094037037037</v>
      </c>
      <c r="EC434">
        <v>999.9000000000001</v>
      </c>
      <c r="ED434">
        <v>0</v>
      </c>
      <c r="EE434">
        <v>0</v>
      </c>
      <c r="EF434">
        <v>10010.46777777778</v>
      </c>
      <c r="EG434">
        <v>0</v>
      </c>
      <c r="EH434">
        <v>10.62897037037037</v>
      </c>
      <c r="EI434">
        <v>-25.43319259259259</v>
      </c>
      <c r="EJ434">
        <v>476.2184444444444</v>
      </c>
      <c r="EK434">
        <v>501.6631481481482</v>
      </c>
      <c r="EL434">
        <v>1.088836296296296</v>
      </c>
      <c r="EM434">
        <v>491.2138518518519</v>
      </c>
      <c r="EN434">
        <v>20.82914814814815</v>
      </c>
      <c r="EO434">
        <v>1.967537037037037</v>
      </c>
      <c r="EP434">
        <v>1.869793703703704</v>
      </c>
      <c r="EQ434">
        <v>17.18547407407407</v>
      </c>
      <c r="ER434">
        <v>16.38281111111111</v>
      </c>
      <c r="ES434">
        <v>1999.995555555555</v>
      </c>
      <c r="ET434">
        <v>0.9799909999999997</v>
      </c>
      <c r="EU434">
        <v>0.02000919999999999</v>
      </c>
      <c r="EV434">
        <v>0</v>
      </c>
      <c r="EW434">
        <v>246.5198888888889</v>
      </c>
      <c r="EX434">
        <v>5.00078</v>
      </c>
      <c r="EY434">
        <v>4980.61</v>
      </c>
      <c r="EZ434">
        <v>16379.55185185185</v>
      </c>
      <c r="FA434">
        <v>39.44185185185184</v>
      </c>
      <c r="FB434">
        <v>40.29362962962963</v>
      </c>
      <c r="FC434">
        <v>39.72896296296296</v>
      </c>
      <c r="FD434">
        <v>40.04144444444444</v>
      </c>
      <c r="FE434">
        <v>40.65951851851852</v>
      </c>
      <c r="FF434">
        <v>1955.075555555555</v>
      </c>
      <c r="FG434">
        <v>39.92000000000001</v>
      </c>
      <c r="FH434">
        <v>0</v>
      </c>
      <c r="FI434">
        <v>1758577843.8</v>
      </c>
      <c r="FJ434">
        <v>0</v>
      </c>
      <c r="FK434">
        <v>246.5313461538461</v>
      </c>
      <c r="FL434">
        <v>6.532000008168708</v>
      </c>
      <c r="FM434">
        <v>130.2123077804633</v>
      </c>
      <c r="FN434">
        <v>4980.692692307692</v>
      </c>
      <c r="FO434">
        <v>15</v>
      </c>
      <c r="FP434">
        <v>0</v>
      </c>
      <c r="FQ434" t="s">
        <v>441</v>
      </c>
      <c r="FR434">
        <v>1746989605.5</v>
      </c>
      <c r="FS434">
        <v>1746989593.5</v>
      </c>
      <c r="FT434">
        <v>0</v>
      </c>
      <c r="FU434">
        <v>-0.274</v>
      </c>
      <c r="FV434">
        <v>-0.002</v>
      </c>
      <c r="FW434">
        <v>2.549</v>
      </c>
      <c r="FX434">
        <v>0.129</v>
      </c>
      <c r="FY434">
        <v>420</v>
      </c>
      <c r="FZ434">
        <v>17</v>
      </c>
      <c r="GA434">
        <v>0.02</v>
      </c>
      <c r="GB434">
        <v>0.04</v>
      </c>
      <c r="GC434">
        <v>-24.5704575</v>
      </c>
      <c r="GD434">
        <v>-15.18471106941838</v>
      </c>
      <c r="GE434">
        <v>1.610795193667944</v>
      </c>
      <c r="GF434">
        <v>0</v>
      </c>
      <c r="GG434">
        <v>246.2033235294118</v>
      </c>
      <c r="GH434">
        <v>6.217891526580688</v>
      </c>
      <c r="GI434">
        <v>0.6441239705571963</v>
      </c>
      <c r="GJ434">
        <v>0</v>
      </c>
      <c r="GK434">
        <v>1.08803075</v>
      </c>
      <c r="GL434">
        <v>0.02600026266416693</v>
      </c>
      <c r="GM434">
        <v>0.003078434981853582</v>
      </c>
      <c r="GN434">
        <v>1</v>
      </c>
      <c r="GO434">
        <v>1</v>
      </c>
      <c r="GP434">
        <v>3</v>
      </c>
      <c r="GQ434" t="s">
        <v>451</v>
      </c>
      <c r="GR434">
        <v>3.10265</v>
      </c>
      <c r="GS434">
        <v>2.72256</v>
      </c>
      <c r="GT434">
        <v>0.09803770000000001</v>
      </c>
      <c r="GU434">
        <v>0.101701</v>
      </c>
      <c r="GV434">
        <v>0.100457</v>
      </c>
      <c r="GW434">
        <v>0.09821969999999999</v>
      </c>
      <c r="GX434">
        <v>23560.5</v>
      </c>
      <c r="GY434">
        <v>21316</v>
      </c>
      <c r="GZ434">
        <v>26685</v>
      </c>
      <c r="HA434">
        <v>23950.9</v>
      </c>
      <c r="HB434">
        <v>38414</v>
      </c>
      <c r="HC434">
        <v>31923.9</v>
      </c>
      <c r="HD434">
        <v>46601.6</v>
      </c>
      <c r="HE434">
        <v>37885.2</v>
      </c>
      <c r="HF434">
        <v>1.8692</v>
      </c>
      <c r="HG434">
        <v>1.85505</v>
      </c>
      <c r="HH434">
        <v>0.102811</v>
      </c>
      <c r="HI434">
        <v>0</v>
      </c>
      <c r="HJ434">
        <v>28.3452</v>
      </c>
      <c r="HK434">
        <v>999.9</v>
      </c>
      <c r="HL434">
        <v>48</v>
      </c>
      <c r="HM434">
        <v>31.8</v>
      </c>
      <c r="HN434">
        <v>25.2464</v>
      </c>
      <c r="HO434">
        <v>61.1159</v>
      </c>
      <c r="HP434">
        <v>22.5441</v>
      </c>
      <c r="HQ434">
        <v>1</v>
      </c>
      <c r="HR434">
        <v>0.125376</v>
      </c>
      <c r="HS434">
        <v>0.369954</v>
      </c>
      <c r="HT434">
        <v>20.2795</v>
      </c>
      <c r="HU434">
        <v>5.2107</v>
      </c>
      <c r="HV434">
        <v>11.98</v>
      </c>
      <c r="HW434">
        <v>4.9627</v>
      </c>
      <c r="HX434">
        <v>3.2743</v>
      </c>
      <c r="HY434">
        <v>9999</v>
      </c>
      <c r="HZ434">
        <v>9999</v>
      </c>
      <c r="IA434">
        <v>9999</v>
      </c>
      <c r="IB434">
        <v>999.9</v>
      </c>
      <c r="IC434">
        <v>1.86397</v>
      </c>
      <c r="ID434">
        <v>1.86008</v>
      </c>
      <c r="IE434">
        <v>1.8584</v>
      </c>
      <c r="IF434">
        <v>1.85974</v>
      </c>
      <c r="IG434">
        <v>1.85989</v>
      </c>
      <c r="IH434">
        <v>1.85839</v>
      </c>
      <c r="II434">
        <v>1.85745</v>
      </c>
      <c r="IJ434">
        <v>1.85242</v>
      </c>
      <c r="IK434">
        <v>0</v>
      </c>
      <c r="IL434">
        <v>0</v>
      </c>
      <c r="IM434">
        <v>0</v>
      </c>
      <c r="IN434">
        <v>0</v>
      </c>
      <c r="IO434" t="s">
        <v>443</v>
      </c>
      <c r="IP434" t="s">
        <v>444</v>
      </c>
      <c r="IQ434" t="s">
        <v>445</v>
      </c>
      <c r="IR434" t="s">
        <v>445</v>
      </c>
      <c r="IS434" t="s">
        <v>445</v>
      </c>
      <c r="IT434" t="s">
        <v>445</v>
      </c>
      <c r="IU434">
        <v>0</v>
      </c>
      <c r="IV434">
        <v>100</v>
      </c>
      <c r="IW434">
        <v>100</v>
      </c>
      <c r="IX434">
        <v>-1.251</v>
      </c>
      <c r="IY434">
        <v>0.2739</v>
      </c>
      <c r="IZ434">
        <v>-1.088691465271074</v>
      </c>
      <c r="JA434">
        <v>-0.0009653133281458612</v>
      </c>
      <c r="JB434">
        <v>1.467522864134924E-06</v>
      </c>
      <c r="JC434">
        <v>-3.533429210606989E-10</v>
      </c>
      <c r="JD434">
        <v>0.001055554131792665</v>
      </c>
      <c r="JE434">
        <v>0.003653998214210923</v>
      </c>
      <c r="JF434">
        <v>0.0003927652080039181</v>
      </c>
      <c r="JG434">
        <v>9.453655735445027E-07</v>
      </c>
      <c r="JH434">
        <v>2</v>
      </c>
      <c r="JI434">
        <v>1975</v>
      </c>
      <c r="JJ434">
        <v>1</v>
      </c>
      <c r="JK434">
        <v>27</v>
      </c>
      <c r="JL434">
        <v>193137.3</v>
      </c>
      <c r="JM434">
        <v>193137.5</v>
      </c>
      <c r="JN434">
        <v>1.37695</v>
      </c>
      <c r="JO434">
        <v>2.6416</v>
      </c>
      <c r="JP434">
        <v>1.49658</v>
      </c>
      <c r="JQ434">
        <v>2.34985</v>
      </c>
      <c r="JR434">
        <v>1.54907</v>
      </c>
      <c r="JS434">
        <v>2.41821</v>
      </c>
      <c r="JT434">
        <v>36.3871</v>
      </c>
      <c r="JU434">
        <v>24.1663</v>
      </c>
      <c r="JV434">
        <v>18</v>
      </c>
      <c r="JW434">
        <v>481.272</v>
      </c>
      <c r="JX434">
        <v>486.523</v>
      </c>
      <c r="JY434">
        <v>27.1764</v>
      </c>
      <c r="JZ434">
        <v>28.8408</v>
      </c>
      <c r="KA434">
        <v>30.0007</v>
      </c>
      <c r="KB434">
        <v>28.9699</v>
      </c>
      <c r="KC434">
        <v>28.947</v>
      </c>
      <c r="KD434">
        <v>27.7802</v>
      </c>
      <c r="KE434">
        <v>20.5147</v>
      </c>
      <c r="KF434">
        <v>74.5061</v>
      </c>
      <c r="KG434">
        <v>27.1678</v>
      </c>
      <c r="KH434">
        <v>540.734</v>
      </c>
      <c r="KI434">
        <v>20.8312</v>
      </c>
      <c r="KJ434">
        <v>101.888</v>
      </c>
      <c r="KK434">
        <v>91.3721</v>
      </c>
    </row>
    <row r="435" spans="1:297">
      <c r="A435">
        <v>417</v>
      </c>
      <c r="B435">
        <v>1758577850.6</v>
      </c>
      <c r="C435">
        <v>13073</v>
      </c>
      <c r="D435" t="s">
        <v>1283</v>
      </c>
      <c r="E435" t="s">
        <v>1284</v>
      </c>
      <c r="F435">
        <v>5</v>
      </c>
      <c r="G435" t="s">
        <v>1220</v>
      </c>
      <c r="H435" t="s">
        <v>438</v>
      </c>
      <c r="I435">
        <v>1758577842.814285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(EA435+(U435+2*0.95*5.67E-8*(((EA435+$B$9)+273)^4-(EA435+273)^4)-44100*J435)/(1.84*29.3*R435+8*0.95*5.67E-8*(EA435+273)^3))</f>
        <v>0</v>
      </c>
      <c r="W435">
        <f>($C$9*EB435+$D$9*EC435+$E$9*V435)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2*0.95*5.67E-8*(((EA435+$B$9)+273)^4-(W435+273)^4)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533.6125285997695</v>
      </c>
      <c r="AK435">
        <v>515.4989696969697</v>
      </c>
      <c r="AL435">
        <v>3.346684612224649</v>
      </c>
      <c r="AM435">
        <v>64.87128383266207</v>
      </c>
      <c r="AN435">
        <f>(AP435 - AO435 + DY435*1E3/(8.314*(EA435+273.15)) * AR435/DX435 * AQ435) * DX435/(100*DL435) * 1000/(1000 - AP435)</f>
        <v>0</v>
      </c>
      <c r="AO435">
        <v>20.83949858206991</v>
      </c>
      <c r="AP435">
        <v>21.93257515151514</v>
      </c>
      <c r="AQ435">
        <v>6.172713886326091E-05</v>
      </c>
      <c r="AR435">
        <v>105.5247475425242</v>
      </c>
      <c r="AS435">
        <v>0</v>
      </c>
      <c r="AT435">
        <v>0</v>
      </c>
      <c r="AU435">
        <f>IF(AS435*$H$15&gt;=AW435,1.0,(AW435/(AW435-AS435*$H$15)))</f>
        <v>0</v>
      </c>
      <c r="AV435">
        <f>(AU435-1)*100</f>
        <v>0</v>
      </c>
      <c r="AW435">
        <f>MAX(0,($B$15+$C$15*EF435)/(1+$D$15*EF435)*DY435/(EA435+273)*$E$15)</f>
        <v>0</v>
      </c>
      <c r="AX435" t="s">
        <v>439</v>
      </c>
      <c r="AY435" t="s">
        <v>439</v>
      </c>
      <c r="AZ435">
        <v>0</v>
      </c>
      <c r="BA435">
        <v>0</v>
      </c>
      <c r="BB435">
        <f>1-AZ435/BA435</f>
        <v>0</v>
      </c>
      <c r="BC435">
        <v>0</v>
      </c>
      <c r="BD435" t="s">
        <v>439</v>
      </c>
      <c r="BE435" t="s">
        <v>439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439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$B$13*EG435+$C$13*EH435+$F$13*ES435*(1-EV435)</f>
        <v>0</v>
      </c>
      <c r="DI435">
        <f>DH435*DJ435</f>
        <v>0</v>
      </c>
      <c r="DJ435">
        <f>($B$13*$D$11+$C$13*$D$11+$F$13*((FF435+EX435)/MAX(FF435+EX435+FG435, 0.1)*$I$11+FG435/MAX(FF435+EX435+FG435, 0.1)*$J$11))/($B$13+$C$13+$F$13)</f>
        <v>0</v>
      </c>
      <c r="DK435">
        <f>($B$13*$K$11+$C$13*$K$11+$F$13*((FF435+EX435)/MAX(FF435+EX435+FG435, 0.1)*$P$11+FG435/MAX(FF435+EX435+FG435, 0.1)*$Q$11))/($B$13+$C$13+$F$13)</f>
        <v>0</v>
      </c>
      <c r="DL435">
        <v>1.65</v>
      </c>
      <c r="DM435">
        <v>0.5</v>
      </c>
      <c r="DN435" t="s">
        <v>440</v>
      </c>
      <c r="DO435">
        <v>2</v>
      </c>
      <c r="DP435" t="b">
        <v>1</v>
      </c>
      <c r="DQ435">
        <v>1758577842.814285</v>
      </c>
      <c r="DR435">
        <v>480.6701785714286</v>
      </c>
      <c r="DS435">
        <v>506.7387857142858</v>
      </c>
      <c r="DT435">
        <v>21.92424285714285</v>
      </c>
      <c r="DU435">
        <v>20.83353928571428</v>
      </c>
      <c r="DV435">
        <v>481.9226071428571</v>
      </c>
      <c r="DW435">
        <v>21.65038571428571</v>
      </c>
      <c r="DX435">
        <v>500.0014285714286</v>
      </c>
      <c r="DY435">
        <v>89.767725</v>
      </c>
      <c r="DZ435">
        <v>0.06510818214285714</v>
      </c>
      <c r="EA435">
        <v>28.66924285714286</v>
      </c>
      <c r="EB435">
        <v>30.01452857142857</v>
      </c>
      <c r="EC435">
        <v>999.9000000000002</v>
      </c>
      <c r="ED435">
        <v>0</v>
      </c>
      <c r="EE435">
        <v>0</v>
      </c>
      <c r="EF435">
        <v>10002.77107142857</v>
      </c>
      <c r="EG435">
        <v>0</v>
      </c>
      <c r="EH435">
        <v>10.62575357142857</v>
      </c>
      <c r="EI435">
        <v>-26.06857857142858</v>
      </c>
      <c r="EJ435">
        <v>491.4447142857142</v>
      </c>
      <c r="EK435">
        <v>517.5206428571429</v>
      </c>
      <c r="EL435">
        <v>1.090708928571428</v>
      </c>
      <c r="EM435">
        <v>506.7387857142858</v>
      </c>
      <c r="EN435">
        <v>20.83353928571428</v>
      </c>
      <c r="EO435">
        <v>1.968090357142857</v>
      </c>
      <c r="EP435">
        <v>1.870178928571429</v>
      </c>
      <c r="EQ435">
        <v>17.18992142857143</v>
      </c>
      <c r="ER435">
        <v>16.38604642857143</v>
      </c>
      <c r="ES435">
        <v>2000.018214285714</v>
      </c>
      <c r="ET435">
        <v>0.9799941785714285</v>
      </c>
      <c r="EU435">
        <v>0.02000591428571429</v>
      </c>
      <c r="EV435">
        <v>0</v>
      </c>
      <c r="EW435">
        <v>247.0730714285714</v>
      </c>
      <c r="EX435">
        <v>5.00078</v>
      </c>
      <c r="EY435">
        <v>4990.604285714285</v>
      </c>
      <c r="EZ435">
        <v>16379.75357142857</v>
      </c>
      <c r="FA435">
        <v>39.44614285714285</v>
      </c>
      <c r="FB435">
        <v>40.30996428571428</v>
      </c>
      <c r="FC435">
        <v>39.76096428571428</v>
      </c>
      <c r="FD435">
        <v>40.05557142857143</v>
      </c>
      <c r="FE435">
        <v>40.70289285714285</v>
      </c>
      <c r="FF435">
        <v>1955.103571428571</v>
      </c>
      <c r="FG435">
        <v>39.91285714285715</v>
      </c>
      <c r="FH435">
        <v>0</v>
      </c>
      <c r="FI435">
        <v>1758577848.6</v>
      </c>
      <c r="FJ435">
        <v>0</v>
      </c>
      <c r="FK435">
        <v>247.1063076923077</v>
      </c>
      <c r="FL435">
        <v>7.221333341215195</v>
      </c>
      <c r="FM435">
        <v>123.2581196432457</v>
      </c>
      <c r="FN435">
        <v>4990.857692307693</v>
      </c>
      <c r="FO435">
        <v>15</v>
      </c>
      <c r="FP435">
        <v>0</v>
      </c>
      <c r="FQ435" t="s">
        <v>441</v>
      </c>
      <c r="FR435">
        <v>1746989605.5</v>
      </c>
      <c r="FS435">
        <v>1746989593.5</v>
      </c>
      <c r="FT435">
        <v>0</v>
      </c>
      <c r="FU435">
        <v>-0.274</v>
      </c>
      <c r="FV435">
        <v>-0.002</v>
      </c>
      <c r="FW435">
        <v>2.549</v>
      </c>
      <c r="FX435">
        <v>0.129</v>
      </c>
      <c r="FY435">
        <v>420</v>
      </c>
      <c r="FZ435">
        <v>17</v>
      </c>
      <c r="GA435">
        <v>0.02</v>
      </c>
      <c r="GB435">
        <v>0.04</v>
      </c>
      <c r="GC435">
        <v>-25.5289125</v>
      </c>
      <c r="GD435">
        <v>-8.705618386491567</v>
      </c>
      <c r="GE435">
        <v>0.8873239896417487</v>
      </c>
      <c r="GF435">
        <v>0</v>
      </c>
      <c r="GG435">
        <v>246.7123823529412</v>
      </c>
      <c r="GH435">
        <v>6.870603509360015</v>
      </c>
      <c r="GI435">
        <v>0.7092543729656766</v>
      </c>
      <c r="GJ435">
        <v>0</v>
      </c>
      <c r="GK435">
        <v>1.08898125</v>
      </c>
      <c r="GL435">
        <v>0.02796619136960714</v>
      </c>
      <c r="GM435">
        <v>0.003147739814136471</v>
      </c>
      <c r="GN435">
        <v>1</v>
      </c>
      <c r="GO435">
        <v>1</v>
      </c>
      <c r="GP435">
        <v>3</v>
      </c>
      <c r="GQ435" t="s">
        <v>451</v>
      </c>
      <c r="GR435">
        <v>3.10263</v>
      </c>
      <c r="GS435">
        <v>2.72348</v>
      </c>
      <c r="GT435">
        <v>0.100409</v>
      </c>
      <c r="GU435">
        <v>0.104111</v>
      </c>
      <c r="GV435">
        <v>0.100473</v>
      </c>
      <c r="GW435">
        <v>0.0982306</v>
      </c>
      <c r="GX435">
        <v>23498.2</v>
      </c>
      <c r="GY435">
        <v>21258.7</v>
      </c>
      <c r="GZ435">
        <v>26684.6</v>
      </c>
      <c r="HA435">
        <v>23950.8</v>
      </c>
      <c r="HB435">
        <v>38413.2</v>
      </c>
      <c r="HC435">
        <v>31923.5</v>
      </c>
      <c r="HD435">
        <v>46601</v>
      </c>
      <c r="HE435">
        <v>37884.9</v>
      </c>
      <c r="HF435">
        <v>1.86882</v>
      </c>
      <c r="HG435">
        <v>1.85522</v>
      </c>
      <c r="HH435">
        <v>0.101641</v>
      </c>
      <c r="HI435">
        <v>0</v>
      </c>
      <c r="HJ435">
        <v>28.3482</v>
      </c>
      <c r="HK435">
        <v>999.9</v>
      </c>
      <c r="HL435">
        <v>48</v>
      </c>
      <c r="HM435">
        <v>31.8</v>
      </c>
      <c r="HN435">
        <v>25.2465</v>
      </c>
      <c r="HO435">
        <v>60.4359</v>
      </c>
      <c r="HP435">
        <v>22.3758</v>
      </c>
      <c r="HQ435">
        <v>1</v>
      </c>
      <c r="HR435">
        <v>0.125841</v>
      </c>
      <c r="HS435">
        <v>0.384063</v>
      </c>
      <c r="HT435">
        <v>20.2794</v>
      </c>
      <c r="HU435">
        <v>5.2131</v>
      </c>
      <c r="HV435">
        <v>11.98</v>
      </c>
      <c r="HW435">
        <v>4.9633</v>
      </c>
      <c r="HX435">
        <v>3.27453</v>
      </c>
      <c r="HY435">
        <v>9999</v>
      </c>
      <c r="HZ435">
        <v>9999</v>
      </c>
      <c r="IA435">
        <v>9999</v>
      </c>
      <c r="IB435">
        <v>999.9</v>
      </c>
      <c r="IC435">
        <v>1.86396</v>
      </c>
      <c r="ID435">
        <v>1.8601</v>
      </c>
      <c r="IE435">
        <v>1.85842</v>
      </c>
      <c r="IF435">
        <v>1.85975</v>
      </c>
      <c r="IG435">
        <v>1.85989</v>
      </c>
      <c r="IH435">
        <v>1.8584</v>
      </c>
      <c r="II435">
        <v>1.85745</v>
      </c>
      <c r="IJ435">
        <v>1.85242</v>
      </c>
      <c r="IK435">
        <v>0</v>
      </c>
      <c r="IL435">
        <v>0</v>
      </c>
      <c r="IM435">
        <v>0</v>
      </c>
      <c r="IN435">
        <v>0</v>
      </c>
      <c r="IO435" t="s">
        <v>443</v>
      </c>
      <c r="IP435" t="s">
        <v>444</v>
      </c>
      <c r="IQ435" t="s">
        <v>445</v>
      </c>
      <c r="IR435" t="s">
        <v>445</v>
      </c>
      <c r="IS435" t="s">
        <v>445</v>
      </c>
      <c r="IT435" t="s">
        <v>445</v>
      </c>
      <c r="IU435">
        <v>0</v>
      </c>
      <c r="IV435">
        <v>100</v>
      </c>
      <c r="IW435">
        <v>100</v>
      </c>
      <c r="IX435">
        <v>-1.247</v>
      </c>
      <c r="IY435">
        <v>0.274</v>
      </c>
      <c r="IZ435">
        <v>-1.088691465271074</v>
      </c>
      <c r="JA435">
        <v>-0.0009653133281458612</v>
      </c>
      <c r="JB435">
        <v>1.467522864134924E-06</v>
      </c>
      <c r="JC435">
        <v>-3.533429210606989E-10</v>
      </c>
      <c r="JD435">
        <v>0.001055554131792665</v>
      </c>
      <c r="JE435">
        <v>0.003653998214210923</v>
      </c>
      <c r="JF435">
        <v>0.0003927652080039181</v>
      </c>
      <c r="JG435">
        <v>9.453655735445027E-07</v>
      </c>
      <c r="JH435">
        <v>2</v>
      </c>
      <c r="JI435">
        <v>1975</v>
      </c>
      <c r="JJ435">
        <v>1</v>
      </c>
      <c r="JK435">
        <v>27</v>
      </c>
      <c r="JL435">
        <v>193137.4</v>
      </c>
      <c r="JM435">
        <v>193137.6</v>
      </c>
      <c r="JN435">
        <v>1.41357</v>
      </c>
      <c r="JO435">
        <v>2.62939</v>
      </c>
      <c r="JP435">
        <v>1.49658</v>
      </c>
      <c r="JQ435">
        <v>2.34985</v>
      </c>
      <c r="JR435">
        <v>1.54907</v>
      </c>
      <c r="JS435">
        <v>2.41089</v>
      </c>
      <c r="JT435">
        <v>36.3871</v>
      </c>
      <c r="JU435">
        <v>24.1751</v>
      </c>
      <c r="JV435">
        <v>18</v>
      </c>
      <c r="JW435">
        <v>481.1</v>
      </c>
      <c r="JX435">
        <v>486.677</v>
      </c>
      <c r="JY435">
        <v>27.1606</v>
      </c>
      <c r="JZ435">
        <v>28.847</v>
      </c>
      <c r="KA435">
        <v>30.0006</v>
      </c>
      <c r="KB435">
        <v>28.976</v>
      </c>
      <c r="KC435">
        <v>28.9519</v>
      </c>
      <c r="KD435">
        <v>28.4547</v>
      </c>
      <c r="KE435">
        <v>20.5147</v>
      </c>
      <c r="KF435">
        <v>74.5061</v>
      </c>
      <c r="KG435">
        <v>27.1557</v>
      </c>
      <c r="KH435">
        <v>554.097</v>
      </c>
      <c r="KI435">
        <v>20.8285</v>
      </c>
      <c r="KJ435">
        <v>101.886</v>
      </c>
      <c r="KK435">
        <v>91.3715</v>
      </c>
    </row>
    <row r="436" spans="1:297">
      <c r="A436">
        <v>418</v>
      </c>
      <c r="B436">
        <v>1758577855.6</v>
      </c>
      <c r="C436">
        <v>13078</v>
      </c>
      <c r="D436" t="s">
        <v>1285</v>
      </c>
      <c r="E436" t="s">
        <v>1286</v>
      </c>
      <c r="F436">
        <v>5</v>
      </c>
      <c r="G436" t="s">
        <v>1220</v>
      </c>
      <c r="H436" t="s">
        <v>438</v>
      </c>
      <c r="I436">
        <v>1758577848.1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(EA436+(U436+2*0.95*5.67E-8*(((EA436+$B$9)+273)^4-(EA436+273)^4)-44100*J436)/(1.84*29.3*R436+8*0.95*5.67E-8*(EA436+273)^3))</f>
        <v>0</v>
      </c>
      <c r="W436">
        <f>($C$9*EB436+$D$9*EC436+$E$9*V436)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2*0.95*5.67E-8*(((EA436+$B$9)+273)^4-(W436+273)^4)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550.781971212028</v>
      </c>
      <c r="AK436">
        <v>532.4790727272729</v>
      </c>
      <c r="AL436">
        <v>3.400082478814824</v>
      </c>
      <c r="AM436">
        <v>64.87128383266207</v>
      </c>
      <c r="AN436">
        <f>(AP436 - AO436 + DY436*1E3/(8.314*(EA436+273.15)) * AR436/DX436 * AQ436) * DX436/(100*DL436) * 1000/(1000 - AP436)</f>
        <v>0</v>
      </c>
      <c r="AO436">
        <v>20.84151878631122</v>
      </c>
      <c r="AP436">
        <v>21.93826181818181</v>
      </c>
      <c r="AQ436">
        <v>4.794372363624525E-05</v>
      </c>
      <c r="AR436">
        <v>105.5247475425242</v>
      </c>
      <c r="AS436">
        <v>0</v>
      </c>
      <c r="AT436">
        <v>0</v>
      </c>
      <c r="AU436">
        <f>IF(AS436*$H$15&gt;=AW436,1.0,(AW436/(AW436-AS436*$H$15)))</f>
        <v>0</v>
      </c>
      <c r="AV436">
        <f>(AU436-1)*100</f>
        <v>0</v>
      </c>
      <c r="AW436">
        <f>MAX(0,($B$15+$C$15*EF436)/(1+$D$15*EF436)*DY436/(EA436+273)*$E$15)</f>
        <v>0</v>
      </c>
      <c r="AX436" t="s">
        <v>439</v>
      </c>
      <c r="AY436" t="s">
        <v>439</v>
      </c>
      <c r="AZ436">
        <v>0</v>
      </c>
      <c r="BA436">
        <v>0</v>
      </c>
      <c r="BB436">
        <f>1-AZ436/BA436</f>
        <v>0</v>
      </c>
      <c r="BC436">
        <v>0</v>
      </c>
      <c r="BD436" t="s">
        <v>439</v>
      </c>
      <c r="BE436" t="s">
        <v>439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439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$B$13*EG436+$C$13*EH436+$F$13*ES436*(1-EV436)</f>
        <v>0</v>
      </c>
      <c r="DI436">
        <f>DH436*DJ436</f>
        <v>0</v>
      </c>
      <c r="DJ436">
        <f>($B$13*$D$11+$C$13*$D$11+$F$13*((FF436+EX436)/MAX(FF436+EX436+FG436, 0.1)*$I$11+FG436/MAX(FF436+EX436+FG436, 0.1)*$J$11))/($B$13+$C$13+$F$13)</f>
        <v>0</v>
      </c>
      <c r="DK436">
        <f>($B$13*$K$11+$C$13*$K$11+$F$13*((FF436+EX436)/MAX(FF436+EX436+FG436, 0.1)*$P$11+FG436/MAX(FF436+EX436+FG436, 0.1)*$Q$11))/($B$13+$C$13+$F$13)</f>
        <v>0</v>
      </c>
      <c r="DL436">
        <v>1.65</v>
      </c>
      <c r="DM436">
        <v>0.5</v>
      </c>
      <c r="DN436" t="s">
        <v>440</v>
      </c>
      <c r="DO436">
        <v>2</v>
      </c>
      <c r="DP436" t="b">
        <v>1</v>
      </c>
      <c r="DQ436">
        <v>1758577848.1</v>
      </c>
      <c r="DR436">
        <v>497.7544444444444</v>
      </c>
      <c r="DS436">
        <v>524.2780740740741</v>
      </c>
      <c r="DT436">
        <v>21.93070740740741</v>
      </c>
      <c r="DU436">
        <v>20.83750740740741</v>
      </c>
      <c r="DV436">
        <v>499.0032592592593</v>
      </c>
      <c r="DW436">
        <v>21.65671481481482</v>
      </c>
      <c r="DX436">
        <v>500.0369259259259</v>
      </c>
      <c r="DY436">
        <v>89.76804074074074</v>
      </c>
      <c r="DZ436">
        <v>0.0649823888888889</v>
      </c>
      <c r="EA436">
        <v>28.66974444444445</v>
      </c>
      <c r="EB436">
        <v>30.01218888888889</v>
      </c>
      <c r="EC436">
        <v>999.9000000000001</v>
      </c>
      <c r="ED436">
        <v>0</v>
      </c>
      <c r="EE436">
        <v>0</v>
      </c>
      <c r="EF436">
        <v>10006.16555555556</v>
      </c>
      <c r="EG436">
        <v>0</v>
      </c>
      <c r="EH436">
        <v>10.625</v>
      </c>
      <c r="EI436">
        <v>-26.52348148148148</v>
      </c>
      <c r="EJ436">
        <v>508.9153703703703</v>
      </c>
      <c r="EK436">
        <v>535.4351851851851</v>
      </c>
      <c r="EL436">
        <v>1.093208518518518</v>
      </c>
      <c r="EM436">
        <v>524.2780740740741</v>
      </c>
      <c r="EN436">
        <v>20.83750740740741</v>
      </c>
      <c r="EO436">
        <v>1.968676666666667</v>
      </c>
      <c r="EP436">
        <v>1.870541851851852</v>
      </c>
      <c r="EQ436">
        <v>17.19464444444445</v>
      </c>
      <c r="ER436">
        <v>16.38909259259259</v>
      </c>
      <c r="ES436">
        <v>2000.014074074074</v>
      </c>
      <c r="ET436">
        <v>0.9799942962962961</v>
      </c>
      <c r="EU436">
        <v>0.02000579259259259</v>
      </c>
      <c r="EV436">
        <v>0</v>
      </c>
      <c r="EW436">
        <v>247.6497407407407</v>
      </c>
      <c r="EX436">
        <v>5.00078</v>
      </c>
      <c r="EY436">
        <v>5001.296666666667</v>
      </c>
      <c r="EZ436">
        <v>16379.71481481482</v>
      </c>
      <c r="FA436">
        <v>39.44881481481481</v>
      </c>
      <c r="FB436">
        <v>40.32137037037037</v>
      </c>
      <c r="FC436">
        <v>39.74055555555555</v>
      </c>
      <c r="FD436">
        <v>40.05766666666666</v>
      </c>
      <c r="FE436">
        <v>40.7034074074074</v>
      </c>
      <c r="FF436">
        <v>1955.099629629629</v>
      </c>
      <c r="FG436">
        <v>39.9125925925926</v>
      </c>
      <c r="FH436">
        <v>0</v>
      </c>
      <c r="FI436">
        <v>1758577854</v>
      </c>
      <c r="FJ436">
        <v>0</v>
      </c>
      <c r="FK436">
        <v>247.7422</v>
      </c>
      <c r="FL436">
        <v>5.947384615318239</v>
      </c>
      <c r="FM436">
        <v>116.3361536573217</v>
      </c>
      <c r="FN436">
        <v>5002.2312</v>
      </c>
      <c r="FO436">
        <v>15</v>
      </c>
      <c r="FP436">
        <v>0</v>
      </c>
      <c r="FQ436" t="s">
        <v>441</v>
      </c>
      <c r="FR436">
        <v>1746989605.5</v>
      </c>
      <c r="FS436">
        <v>1746989593.5</v>
      </c>
      <c r="FT436">
        <v>0</v>
      </c>
      <c r="FU436">
        <v>-0.274</v>
      </c>
      <c r="FV436">
        <v>-0.002</v>
      </c>
      <c r="FW436">
        <v>2.549</v>
      </c>
      <c r="FX436">
        <v>0.129</v>
      </c>
      <c r="FY436">
        <v>420</v>
      </c>
      <c r="FZ436">
        <v>17</v>
      </c>
      <c r="GA436">
        <v>0.02</v>
      </c>
      <c r="GB436">
        <v>0.04</v>
      </c>
      <c r="GC436">
        <v>-26.21674146341464</v>
      </c>
      <c r="GD436">
        <v>-5.615429268292702</v>
      </c>
      <c r="GE436">
        <v>0.5691447704619627</v>
      </c>
      <c r="GF436">
        <v>0</v>
      </c>
      <c r="GG436">
        <v>247.2769705882353</v>
      </c>
      <c r="GH436">
        <v>6.753445381902499</v>
      </c>
      <c r="GI436">
        <v>0.7036046886984734</v>
      </c>
      <c r="GJ436">
        <v>0</v>
      </c>
      <c r="GK436">
        <v>1.09141243902439</v>
      </c>
      <c r="GL436">
        <v>0.02721616724738639</v>
      </c>
      <c r="GM436">
        <v>0.003086885541098486</v>
      </c>
      <c r="GN436">
        <v>1</v>
      </c>
      <c r="GO436">
        <v>1</v>
      </c>
      <c r="GP436">
        <v>3</v>
      </c>
      <c r="GQ436" t="s">
        <v>451</v>
      </c>
      <c r="GR436">
        <v>3.10254</v>
      </c>
      <c r="GS436">
        <v>2.72305</v>
      </c>
      <c r="GT436">
        <v>0.102783</v>
      </c>
      <c r="GU436">
        <v>0.106409</v>
      </c>
      <c r="GV436">
        <v>0.100492</v>
      </c>
      <c r="GW436">
        <v>0.0982399</v>
      </c>
      <c r="GX436">
        <v>23436.1</v>
      </c>
      <c r="GY436">
        <v>21203.9</v>
      </c>
      <c r="GZ436">
        <v>26684.5</v>
      </c>
      <c r="HA436">
        <v>23950.5</v>
      </c>
      <c r="HB436">
        <v>38412.2</v>
      </c>
      <c r="HC436">
        <v>31923.1</v>
      </c>
      <c r="HD436">
        <v>46600.5</v>
      </c>
      <c r="HE436">
        <v>37884.6</v>
      </c>
      <c r="HF436">
        <v>1.86852</v>
      </c>
      <c r="HG436">
        <v>1.85508</v>
      </c>
      <c r="HH436">
        <v>0.10214</v>
      </c>
      <c r="HI436">
        <v>0</v>
      </c>
      <c r="HJ436">
        <v>28.3506</v>
      </c>
      <c r="HK436">
        <v>999.9</v>
      </c>
      <c r="HL436">
        <v>48</v>
      </c>
      <c r="HM436">
        <v>31.8</v>
      </c>
      <c r="HN436">
        <v>25.2427</v>
      </c>
      <c r="HO436">
        <v>61.1359</v>
      </c>
      <c r="HP436">
        <v>22.476</v>
      </c>
      <c r="HQ436">
        <v>1</v>
      </c>
      <c r="HR436">
        <v>0.126347</v>
      </c>
      <c r="HS436">
        <v>0.404739</v>
      </c>
      <c r="HT436">
        <v>20.2794</v>
      </c>
      <c r="HU436">
        <v>5.211</v>
      </c>
      <c r="HV436">
        <v>11.98</v>
      </c>
      <c r="HW436">
        <v>4.9632</v>
      </c>
      <c r="HX436">
        <v>3.27413</v>
      </c>
      <c r="HY436">
        <v>9999</v>
      </c>
      <c r="HZ436">
        <v>9999</v>
      </c>
      <c r="IA436">
        <v>9999</v>
      </c>
      <c r="IB436">
        <v>999.9</v>
      </c>
      <c r="IC436">
        <v>1.86398</v>
      </c>
      <c r="ID436">
        <v>1.86009</v>
      </c>
      <c r="IE436">
        <v>1.8584</v>
      </c>
      <c r="IF436">
        <v>1.85974</v>
      </c>
      <c r="IG436">
        <v>1.85989</v>
      </c>
      <c r="IH436">
        <v>1.85838</v>
      </c>
      <c r="II436">
        <v>1.85745</v>
      </c>
      <c r="IJ436">
        <v>1.85242</v>
      </c>
      <c r="IK436">
        <v>0</v>
      </c>
      <c r="IL436">
        <v>0</v>
      </c>
      <c r="IM436">
        <v>0</v>
      </c>
      <c r="IN436">
        <v>0</v>
      </c>
      <c r="IO436" t="s">
        <v>443</v>
      </c>
      <c r="IP436" t="s">
        <v>444</v>
      </c>
      <c r="IQ436" t="s">
        <v>445</v>
      </c>
      <c r="IR436" t="s">
        <v>445</v>
      </c>
      <c r="IS436" t="s">
        <v>445</v>
      </c>
      <c r="IT436" t="s">
        <v>445</v>
      </c>
      <c r="IU436">
        <v>0</v>
      </c>
      <c r="IV436">
        <v>100</v>
      </c>
      <c r="IW436">
        <v>100</v>
      </c>
      <c r="IX436">
        <v>-1.242</v>
      </c>
      <c r="IY436">
        <v>0.2742</v>
      </c>
      <c r="IZ436">
        <v>-1.088691465271074</v>
      </c>
      <c r="JA436">
        <v>-0.0009653133281458612</v>
      </c>
      <c r="JB436">
        <v>1.467522864134924E-06</v>
      </c>
      <c r="JC436">
        <v>-3.533429210606989E-10</v>
      </c>
      <c r="JD436">
        <v>0.001055554131792665</v>
      </c>
      <c r="JE436">
        <v>0.003653998214210923</v>
      </c>
      <c r="JF436">
        <v>0.0003927652080039181</v>
      </c>
      <c r="JG436">
        <v>9.453655735445027E-07</v>
      </c>
      <c r="JH436">
        <v>2</v>
      </c>
      <c r="JI436">
        <v>1975</v>
      </c>
      <c r="JJ436">
        <v>1</v>
      </c>
      <c r="JK436">
        <v>27</v>
      </c>
      <c r="JL436">
        <v>193137.5</v>
      </c>
      <c r="JM436">
        <v>193137.7</v>
      </c>
      <c r="JN436">
        <v>1.44775</v>
      </c>
      <c r="JO436">
        <v>2.63428</v>
      </c>
      <c r="JP436">
        <v>1.49658</v>
      </c>
      <c r="JQ436">
        <v>2.35107</v>
      </c>
      <c r="JR436">
        <v>1.54907</v>
      </c>
      <c r="JS436">
        <v>2.45361</v>
      </c>
      <c r="JT436">
        <v>36.3871</v>
      </c>
      <c r="JU436">
        <v>24.1751</v>
      </c>
      <c r="JV436">
        <v>18</v>
      </c>
      <c r="JW436">
        <v>480.963</v>
      </c>
      <c r="JX436">
        <v>486.625</v>
      </c>
      <c r="JY436">
        <v>27.1449</v>
      </c>
      <c r="JZ436">
        <v>28.8531</v>
      </c>
      <c r="KA436">
        <v>30.0006</v>
      </c>
      <c r="KB436">
        <v>28.981</v>
      </c>
      <c r="KC436">
        <v>28.9574</v>
      </c>
      <c r="KD436">
        <v>29.2067</v>
      </c>
      <c r="KE436">
        <v>20.5147</v>
      </c>
      <c r="KF436">
        <v>74.5061</v>
      </c>
      <c r="KG436">
        <v>27.1405</v>
      </c>
      <c r="KH436">
        <v>574.926</v>
      </c>
      <c r="KI436">
        <v>20.8257</v>
      </c>
      <c r="KJ436">
        <v>101.885</v>
      </c>
      <c r="KK436">
        <v>91.3707</v>
      </c>
    </row>
    <row r="437" spans="1:297">
      <c r="A437">
        <v>419</v>
      </c>
      <c r="B437">
        <v>1758577860.6</v>
      </c>
      <c r="C437">
        <v>13083</v>
      </c>
      <c r="D437" t="s">
        <v>1287</v>
      </c>
      <c r="E437" t="s">
        <v>1288</v>
      </c>
      <c r="F437">
        <v>5</v>
      </c>
      <c r="G437" t="s">
        <v>1220</v>
      </c>
      <c r="H437" t="s">
        <v>438</v>
      </c>
      <c r="I437">
        <v>1758577852.814285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(EA437+(U437+2*0.95*5.67E-8*(((EA437+$B$9)+273)^4-(EA437+273)^4)-44100*J437)/(1.84*29.3*R437+8*0.95*5.67E-8*(EA437+273)^3))</f>
        <v>0</v>
      </c>
      <c r="W437">
        <f>($C$9*EB437+$D$9*EC437+$E$9*V437)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2*0.95*5.67E-8*(((EA437+$B$9)+273)^4-(W437+273)^4)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567.825332690201</v>
      </c>
      <c r="AK437">
        <v>549.4534606060603</v>
      </c>
      <c r="AL437">
        <v>3.40018747444367</v>
      </c>
      <c r="AM437">
        <v>64.87128383266207</v>
      </c>
      <c r="AN437">
        <f>(AP437 - AO437 + DY437*1E3/(8.314*(EA437+273.15)) * AR437/DX437 * AQ437) * DX437/(100*DL437) * 1000/(1000 - AP437)</f>
        <v>0</v>
      </c>
      <c r="AO437">
        <v>20.84607343451431</v>
      </c>
      <c r="AP437">
        <v>21.94495636363636</v>
      </c>
      <c r="AQ437">
        <v>5.967311884374414E-05</v>
      </c>
      <c r="AR437">
        <v>105.5247475425242</v>
      </c>
      <c r="AS437">
        <v>0</v>
      </c>
      <c r="AT437">
        <v>0</v>
      </c>
      <c r="AU437">
        <f>IF(AS437*$H$15&gt;=AW437,1.0,(AW437/(AW437-AS437*$H$15)))</f>
        <v>0</v>
      </c>
      <c r="AV437">
        <f>(AU437-1)*100</f>
        <v>0</v>
      </c>
      <c r="AW437">
        <f>MAX(0,($B$15+$C$15*EF437)/(1+$D$15*EF437)*DY437/(EA437+273)*$E$15)</f>
        <v>0</v>
      </c>
      <c r="AX437" t="s">
        <v>439</v>
      </c>
      <c r="AY437" t="s">
        <v>439</v>
      </c>
      <c r="AZ437">
        <v>0</v>
      </c>
      <c r="BA437">
        <v>0</v>
      </c>
      <c r="BB437">
        <f>1-AZ437/BA437</f>
        <v>0</v>
      </c>
      <c r="BC437">
        <v>0</v>
      </c>
      <c r="BD437" t="s">
        <v>439</v>
      </c>
      <c r="BE437" t="s">
        <v>439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439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$B$13*EG437+$C$13*EH437+$F$13*ES437*(1-EV437)</f>
        <v>0</v>
      </c>
      <c r="DI437">
        <f>DH437*DJ437</f>
        <v>0</v>
      </c>
      <c r="DJ437">
        <f>($B$13*$D$11+$C$13*$D$11+$F$13*((FF437+EX437)/MAX(FF437+EX437+FG437, 0.1)*$I$11+FG437/MAX(FF437+EX437+FG437, 0.1)*$J$11))/($B$13+$C$13+$F$13)</f>
        <v>0</v>
      </c>
      <c r="DK437">
        <f>($B$13*$K$11+$C$13*$K$11+$F$13*((FF437+EX437)/MAX(FF437+EX437+FG437, 0.1)*$P$11+FG437/MAX(FF437+EX437+FG437, 0.1)*$Q$11))/($B$13+$C$13+$F$13)</f>
        <v>0</v>
      </c>
      <c r="DL437">
        <v>1.65</v>
      </c>
      <c r="DM437">
        <v>0.5</v>
      </c>
      <c r="DN437" t="s">
        <v>440</v>
      </c>
      <c r="DO437">
        <v>2</v>
      </c>
      <c r="DP437" t="b">
        <v>1</v>
      </c>
      <c r="DQ437">
        <v>1758577852.814285</v>
      </c>
      <c r="DR437">
        <v>513.2354285714285</v>
      </c>
      <c r="DS437">
        <v>540.1477857142856</v>
      </c>
      <c r="DT437">
        <v>21.93596428571428</v>
      </c>
      <c r="DU437">
        <v>20.84149642857143</v>
      </c>
      <c r="DV437">
        <v>514.4803571428572</v>
      </c>
      <c r="DW437">
        <v>21.66186428571428</v>
      </c>
      <c r="DX437">
        <v>499.9749642857143</v>
      </c>
      <c r="DY437">
        <v>89.76867142857142</v>
      </c>
      <c r="DZ437">
        <v>0.06500021785714286</v>
      </c>
      <c r="EA437">
        <v>28.66946071428571</v>
      </c>
      <c r="EB437">
        <v>30.01187857142857</v>
      </c>
      <c r="EC437">
        <v>999.9000000000002</v>
      </c>
      <c r="ED437">
        <v>0</v>
      </c>
      <c r="EE437">
        <v>0</v>
      </c>
      <c r="EF437">
        <v>10005.40571428572</v>
      </c>
      <c r="EG437">
        <v>0</v>
      </c>
      <c r="EH437">
        <v>10.625</v>
      </c>
      <c r="EI437">
        <v>-26.91231428571428</v>
      </c>
      <c r="EJ437">
        <v>524.7464285714285</v>
      </c>
      <c r="EK437">
        <v>551.6450000000001</v>
      </c>
      <c r="EL437">
        <v>1.0944775</v>
      </c>
      <c r="EM437">
        <v>540.1477857142856</v>
      </c>
      <c r="EN437">
        <v>20.84149642857143</v>
      </c>
      <c r="EO437">
        <v>1.969162857142857</v>
      </c>
      <c r="EP437">
        <v>1.870913571428572</v>
      </c>
      <c r="EQ437">
        <v>17.19854285714286</v>
      </c>
      <c r="ER437">
        <v>16.39220714285714</v>
      </c>
      <c r="ES437">
        <v>2000.028928571428</v>
      </c>
      <c r="ET437">
        <v>0.97999725</v>
      </c>
      <c r="EU437">
        <v>0.02000273571428572</v>
      </c>
      <c r="EV437">
        <v>0</v>
      </c>
      <c r="EW437">
        <v>248.1429285714286</v>
      </c>
      <c r="EX437">
        <v>5.00078</v>
      </c>
      <c r="EY437">
        <v>5010.341428571429</v>
      </c>
      <c r="EZ437">
        <v>16379.85357142857</v>
      </c>
      <c r="FA437">
        <v>39.47303571428571</v>
      </c>
      <c r="FB437">
        <v>40.32778571428571</v>
      </c>
      <c r="FC437">
        <v>39.66053571428571</v>
      </c>
      <c r="FD437">
        <v>40.05774999999999</v>
      </c>
      <c r="FE437">
        <v>40.75421428571428</v>
      </c>
      <c r="FF437">
        <v>1955.119642857142</v>
      </c>
      <c r="FG437">
        <v>39.9057142857143</v>
      </c>
      <c r="FH437">
        <v>0</v>
      </c>
      <c r="FI437">
        <v>1758577858.8</v>
      </c>
      <c r="FJ437">
        <v>0</v>
      </c>
      <c r="FK437">
        <v>248.20068</v>
      </c>
      <c r="FL437">
        <v>4.927307706243982</v>
      </c>
      <c r="FM437">
        <v>111.3315386011424</v>
      </c>
      <c r="FN437">
        <v>5011.391200000001</v>
      </c>
      <c r="FO437">
        <v>15</v>
      </c>
      <c r="FP437">
        <v>0</v>
      </c>
      <c r="FQ437" t="s">
        <v>441</v>
      </c>
      <c r="FR437">
        <v>1746989605.5</v>
      </c>
      <c r="FS437">
        <v>1746989593.5</v>
      </c>
      <c r="FT437">
        <v>0</v>
      </c>
      <c r="FU437">
        <v>-0.274</v>
      </c>
      <c r="FV437">
        <v>-0.002</v>
      </c>
      <c r="FW437">
        <v>2.549</v>
      </c>
      <c r="FX437">
        <v>0.129</v>
      </c>
      <c r="FY437">
        <v>420</v>
      </c>
      <c r="FZ437">
        <v>17</v>
      </c>
      <c r="GA437">
        <v>0.02</v>
      </c>
      <c r="GB437">
        <v>0.04</v>
      </c>
      <c r="GC437">
        <v>-26.6708775</v>
      </c>
      <c r="GD437">
        <v>-4.832484427767272</v>
      </c>
      <c r="GE437">
        <v>0.5022897786574501</v>
      </c>
      <c r="GF437">
        <v>0</v>
      </c>
      <c r="GG437">
        <v>247.8499411764706</v>
      </c>
      <c r="GH437">
        <v>6.262734918649746</v>
      </c>
      <c r="GI437">
        <v>0.6583956409858763</v>
      </c>
      <c r="GJ437">
        <v>0</v>
      </c>
      <c r="GK437">
        <v>1.094037</v>
      </c>
      <c r="GL437">
        <v>0.01974596622889208</v>
      </c>
      <c r="GM437">
        <v>0.002259086319731934</v>
      </c>
      <c r="GN437">
        <v>1</v>
      </c>
      <c r="GO437">
        <v>1</v>
      </c>
      <c r="GP437">
        <v>3</v>
      </c>
      <c r="GQ437" t="s">
        <v>451</v>
      </c>
      <c r="GR437">
        <v>3.10269</v>
      </c>
      <c r="GS437">
        <v>2.72306</v>
      </c>
      <c r="GT437">
        <v>0.105125</v>
      </c>
      <c r="GU437">
        <v>0.108829</v>
      </c>
      <c r="GV437">
        <v>0.100511</v>
      </c>
      <c r="GW437">
        <v>0.0982595</v>
      </c>
      <c r="GX437">
        <v>23374.6</v>
      </c>
      <c r="GY437">
        <v>21146.4</v>
      </c>
      <c r="GZ437">
        <v>26684.2</v>
      </c>
      <c r="HA437">
        <v>23950.4</v>
      </c>
      <c r="HB437">
        <v>38411.4</v>
      </c>
      <c r="HC437">
        <v>31922.6</v>
      </c>
      <c r="HD437">
        <v>46600.1</v>
      </c>
      <c r="HE437">
        <v>37884.5</v>
      </c>
      <c r="HF437">
        <v>1.86898</v>
      </c>
      <c r="HG437">
        <v>1.85485</v>
      </c>
      <c r="HH437">
        <v>0.101447</v>
      </c>
      <c r="HI437">
        <v>0</v>
      </c>
      <c r="HJ437">
        <v>28.3524</v>
      </c>
      <c r="HK437">
        <v>999.9</v>
      </c>
      <c r="HL437">
        <v>48</v>
      </c>
      <c r="HM437">
        <v>31.8</v>
      </c>
      <c r="HN437">
        <v>25.2452</v>
      </c>
      <c r="HO437">
        <v>60.9059</v>
      </c>
      <c r="HP437">
        <v>22.2877</v>
      </c>
      <c r="HQ437">
        <v>1</v>
      </c>
      <c r="HR437">
        <v>0.126834</v>
      </c>
      <c r="HS437">
        <v>0.398012</v>
      </c>
      <c r="HT437">
        <v>20.2794</v>
      </c>
      <c r="HU437">
        <v>5.21145</v>
      </c>
      <c r="HV437">
        <v>11.98</v>
      </c>
      <c r="HW437">
        <v>4.9633</v>
      </c>
      <c r="HX437">
        <v>3.27435</v>
      </c>
      <c r="HY437">
        <v>9999</v>
      </c>
      <c r="HZ437">
        <v>9999</v>
      </c>
      <c r="IA437">
        <v>9999</v>
      </c>
      <c r="IB437">
        <v>999.9</v>
      </c>
      <c r="IC437">
        <v>1.864</v>
      </c>
      <c r="ID437">
        <v>1.86007</v>
      </c>
      <c r="IE437">
        <v>1.8584</v>
      </c>
      <c r="IF437">
        <v>1.85974</v>
      </c>
      <c r="IG437">
        <v>1.85989</v>
      </c>
      <c r="IH437">
        <v>1.85839</v>
      </c>
      <c r="II437">
        <v>1.85745</v>
      </c>
      <c r="IJ437">
        <v>1.85242</v>
      </c>
      <c r="IK437">
        <v>0</v>
      </c>
      <c r="IL437">
        <v>0</v>
      </c>
      <c r="IM437">
        <v>0</v>
      </c>
      <c r="IN437">
        <v>0</v>
      </c>
      <c r="IO437" t="s">
        <v>443</v>
      </c>
      <c r="IP437" t="s">
        <v>444</v>
      </c>
      <c r="IQ437" t="s">
        <v>445</v>
      </c>
      <c r="IR437" t="s">
        <v>445</v>
      </c>
      <c r="IS437" t="s">
        <v>445</v>
      </c>
      <c r="IT437" t="s">
        <v>445</v>
      </c>
      <c r="IU437">
        <v>0</v>
      </c>
      <c r="IV437">
        <v>100</v>
      </c>
      <c r="IW437">
        <v>100</v>
      </c>
      <c r="IX437">
        <v>-1.237</v>
      </c>
      <c r="IY437">
        <v>0.2743</v>
      </c>
      <c r="IZ437">
        <v>-1.088691465271074</v>
      </c>
      <c r="JA437">
        <v>-0.0009653133281458612</v>
      </c>
      <c r="JB437">
        <v>1.467522864134924E-06</v>
      </c>
      <c r="JC437">
        <v>-3.533429210606989E-10</v>
      </c>
      <c r="JD437">
        <v>0.001055554131792665</v>
      </c>
      <c r="JE437">
        <v>0.003653998214210923</v>
      </c>
      <c r="JF437">
        <v>0.0003927652080039181</v>
      </c>
      <c r="JG437">
        <v>9.453655735445027E-07</v>
      </c>
      <c r="JH437">
        <v>2</v>
      </c>
      <c r="JI437">
        <v>1975</v>
      </c>
      <c r="JJ437">
        <v>1</v>
      </c>
      <c r="JK437">
        <v>27</v>
      </c>
      <c r="JL437">
        <v>193137.6</v>
      </c>
      <c r="JM437">
        <v>193137.8</v>
      </c>
      <c r="JN437">
        <v>1.48438</v>
      </c>
      <c r="JO437">
        <v>2.63184</v>
      </c>
      <c r="JP437">
        <v>1.49658</v>
      </c>
      <c r="JQ437">
        <v>2.35107</v>
      </c>
      <c r="JR437">
        <v>1.54907</v>
      </c>
      <c r="JS437">
        <v>2.39868</v>
      </c>
      <c r="JT437">
        <v>36.3871</v>
      </c>
      <c r="JU437">
        <v>24.1751</v>
      </c>
      <c r="JV437">
        <v>18</v>
      </c>
      <c r="JW437">
        <v>481.265</v>
      </c>
      <c r="JX437">
        <v>486.523</v>
      </c>
      <c r="JY437">
        <v>27.1317</v>
      </c>
      <c r="JZ437">
        <v>28.8587</v>
      </c>
      <c r="KA437">
        <v>30.0005</v>
      </c>
      <c r="KB437">
        <v>28.9864</v>
      </c>
      <c r="KC437">
        <v>28.9629</v>
      </c>
      <c r="KD437">
        <v>29.8825</v>
      </c>
      <c r="KE437">
        <v>20.5147</v>
      </c>
      <c r="KF437">
        <v>74.5061</v>
      </c>
      <c r="KG437">
        <v>27.1311</v>
      </c>
      <c r="KH437">
        <v>588.284</v>
      </c>
      <c r="KI437">
        <v>20.815</v>
      </c>
      <c r="KJ437">
        <v>101.884</v>
      </c>
      <c r="KK437">
        <v>91.3704</v>
      </c>
    </row>
    <row r="438" spans="1:297">
      <c r="A438">
        <v>420</v>
      </c>
      <c r="B438">
        <v>1758577865.6</v>
      </c>
      <c r="C438">
        <v>13088</v>
      </c>
      <c r="D438" t="s">
        <v>1289</v>
      </c>
      <c r="E438" t="s">
        <v>1290</v>
      </c>
      <c r="F438">
        <v>5</v>
      </c>
      <c r="G438" t="s">
        <v>1220</v>
      </c>
      <c r="H438" t="s">
        <v>438</v>
      </c>
      <c r="I438">
        <v>1758577858.1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(EA438+(U438+2*0.95*5.67E-8*(((EA438+$B$9)+273)^4-(EA438+273)^4)-44100*J438)/(1.84*29.3*R438+8*0.95*5.67E-8*(EA438+273)^3))</f>
        <v>0</v>
      </c>
      <c r="W438">
        <f>($C$9*EB438+$D$9*EC438+$E$9*V438)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2*0.95*5.67E-8*(((EA438+$B$9)+273)^4-(W438+273)^4)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585.7379769980661</v>
      </c>
      <c r="AK438">
        <v>566.952406060606</v>
      </c>
      <c r="AL438">
        <v>3.500612340663854</v>
      </c>
      <c r="AM438">
        <v>64.87128383266207</v>
      </c>
      <c r="AN438">
        <f>(AP438 - AO438 + DY438*1E3/(8.314*(EA438+273.15)) * AR438/DX438 * AQ438) * DX438/(100*DL438) * 1000/(1000 - AP438)</f>
        <v>0</v>
      </c>
      <c r="AO438">
        <v>20.84961582761578</v>
      </c>
      <c r="AP438">
        <v>21.95068242424243</v>
      </c>
      <c r="AQ438">
        <v>4.780602657552989E-05</v>
      </c>
      <c r="AR438">
        <v>105.5247475425242</v>
      </c>
      <c r="AS438">
        <v>0</v>
      </c>
      <c r="AT438">
        <v>0</v>
      </c>
      <c r="AU438">
        <f>IF(AS438*$H$15&gt;=AW438,1.0,(AW438/(AW438-AS438*$H$15)))</f>
        <v>0</v>
      </c>
      <c r="AV438">
        <f>(AU438-1)*100</f>
        <v>0</v>
      </c>
      <c r="AW438">
        <f>MAX(0,($B$15+$C$15*EF438)/(1+$D$15*EF438)*DY438/(EA438+273)*$E$15)</f>
        <v>0</v>
      </c>
      <c r="AX438" t="s">
        <v>439</v>
      </c>
      <c r="AY438" t="s">
        <v>439</v>
      </c>
      <c r="AZ438">
        <v>0</v>
      </c>
      <c r="BA438">
        <v>0</v>
      </c>
      <c r="BB438">
        <f>1-AZ438/BA438</f>
        <v>0</v>
      </c>
      <c r="BC438">
        <v>0</v>
      </c>
      <c r="BD438" t="s">
        <v>439</v>
      </c>
      <c r="BE438" t="s">
        <v>439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439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$B$13*EG438+$C$13*EH438+$F$13*ES438*(1-EV438)</f>
        <v>0</v>
      </c>
      <c r="DI438">
        <f>DH438*DJ438</f>
        <v>0</v>
      </c>
      <c r="DJ438">
        <f>($B$13*$D$11+$C$13*$D$11+$F$13*((FF438+EX438)/MAX(FF438+EX438+FG438, 0.1)*$I$11+FG438/MAX(FF438+EX438+FG438, 0.1)*$J$11))/($B$13+$C$13+$F$13)</f>
        <v>0</v>
      </c>
      <c r="DK438">
        <f>($B$13*$K$11+$C$13*$K$11+$F$13*((FF438+EX438)/MAX(FF438+EX438+FG438, 0.1)*$P$11+FG438/MAX(FF438+EX438+FG438, 0.1)*$Q$11))/($B$13+$C$13+$F$13)</f>
        <v>0</v>
      </c>
      <c r="DL438">
        <v>1.65</v>
      </c>
      <c r="DM438">
        <v>0.5</v>
      </c>
      <c r="DN438" t="s">
        <v>440</v>
      </c>
      <c r="DO438">
        <v>2</v>
      </c>
      <c r="DP438" t="b">
        <v>1</v>
      </c>
      <c r="DQ438">
        <v>1758577858.1</v>
      </c>
      <c r="DR438">
        <v>530.8541481481482</v>
      </c>
      <c r="DS438">
        <v>558.1294074074075</v>
      </c>
      <c r="DT438">
        <v>21.94219259259259</v>
      </c>
      <c r="DU438">
        <v>20.84524074074074</v>
      </c>
      <c r="DV438">
        <v>532.0941481481483</v>
      </c>
      <c r="DW438">
        <v>21.66795555555555</v>
      </c>
      <c r="DX438">
        <v>500.038</v>
      </c>
      <c r="DY438">
        <v>89.76942592592593</v>
      </c>
      <c r="DZ438">
        <v>0.06478027037037039</v>
      </c>
      <c r="EA438">
        <v>28.66718148148148</v>
      </c>
      <c r="EB438">
        <v>30.00851111111111</v>
      </c>
      <c r="EC438">
        <v>999.9000000000001</v>
      </c>
      <c r="ED438">
        <v>0</v>
      </c>
      <c r="EE438">
        <v>0</v>
      </c>
      <c r="EF438">
        <v>10023.15518518519</v>
      </c>
      <c r="EG438">
        <v>0</v>
      </c>
      <c r="EH438">
        <v>10.625</v>
      </c>
      <c r="EI438">
        <v>-27.27525555555556</v>
      </c>
      <c r="EJ438">
        <v>542.7638148148149</v>
      </c>
      <c r="EK438">
        <v>570.0115925925927</v>
      </c>
      <c r="EL438">
        <v>1.096961111111111</v>
      </c>
      <c r="EM438">
        <v>558.1294074074075</v>
      </c>
      <c r="EN438">
        <v>20.84524074074074</v>
      </c>
      <c r="EO438">
        <v>1.969738148148148</v>
      </c>
      <c r="EP438">
        <v>1.871265185185185</v>
      </c>
      <c r="EQ438">
        <v>17.20315925925926</v>
      </c>
      <c r="ER438">
        <v>16.39515555555556</v>
      </c>
      <c r="ES438">
        <v>2000.028148148148</v>
      </c>
      <c r="ET438">
        <v>0.9799957407407409</v>
      </c>
      <c r="EU438">
        <v>0.02000428888888889</v>
      </c>
      <c r="EV438">
        <v>0</v>
      </c>
      <c r="EW438">
        <v>248.623</v>
      </c>
      <c r="EX438">
        <v>5.00078</v>
      </c>
      <c r="EY438">
        <v>5020.007407407408</v>
      </c>
      <c r="EZ438">
        <v>16379.83703703704</v>
      </c>
      <c r="FA438">
        <v>39.4744074074074</v>
      </c>
      <c r="FB438">
        <v>40.32366666666666</v>
      </c>
      <c r="FC438">
        <v>39.61088888888889</v>
      </c>
      <c r="FD438">
        <v>40.04829629629629</v>
      </c>
      <c r="FE438">
        <v>40.72207407407408</v>
      </c>
      <c r="FF438">
        <v>1955.115925925926</v>
      </c>
      <c r="FG438">
        <v>39.90962962962963</v>
      </c>
      <c r="FH438">
        <v>0</v>
      </c>
      <c r="FI438">
        <v>1758577863.6</v>
      </c>
      <c r="FJ438">
        <v>0</v>
      </c>
      <c r="FK438">
        <v>248.62236</v>
      </c>
      <c r="FL438">
        <v>5.443538480751136</v>
      </c>
      <c r="FM438">
        <v>105.8823078553483</v>
      </c>
      <c r="FN438">
        <v>5020.046399999999</v>
      </c>
      <c r="FO438">
        <v>15</v>
      </c>
      <c r="FP438">
        <v>0</v>
      </c>
      <c r="FQ438" t="s">
        <v>441</v>
      </c>
      <c r="FR438">
        <v>1746989605.5</v>
      </c>
      <c r="FS438">
        <v>1746989593.5</v>
      </c>
      <c r="FT438">
        <v>0</v>
      </c>
      <c r="FU438">
        <v>-0.274</v>
      </c>
      <c r="FV438">
        <v>-0.002</v>
      </c>
      <c r="FW438">
        <v>2.549</v>
      </c>
      <c r="FX438">
        <v>0.129</v>
      </c>
      <c r="FY438">
        <v>420</v>
      </c>
      <c r="FZ438">
        <v>17</v>
      </c>
      <c r="GA438">
        <v>0.02</v>
      </c>
      <c r="GB438">
        <v>0.04</v>
      </c>
      <c r="GC438">
        <v>-27.11058000000001</v>
      </c>
      <c r="GD438">
        <v>-4.165805628517728</v>
      </c>
      <c r="GE438">
        <v>0.4384595119278404</v>
      </c>
      <c r="GF438">
        <v>0</v>
      </c>
      <c r="GG438">
        <v>248.4042352941177</v>
      </c>
      <c r="GH438">
        <v>5.047608867868468</v>
      </c>
      <c r="GI438">
        <v>0.5319158524131811</v>
      </c>
      <c r="GJ438">
        <v>0</v>
      </c>
      <c r="GK438">
        <v>1.09553925</v>
      </c>
      <c r="GL438">
        <v>0.02735110694183535</v>
      </c>
      <c r="GM438">
        <v>0.00276837442147914</v>
      </c>
      <c r="GN438">
        <v>1</v>
      </c>
      <c r="GO438">
        <v>1</v>
      </c>
      <c r="GP438">
        <v>3</v>
      </c>
      <c r="GQ438" t="s">
        <v>451</v>
      </c>
      <c r="GR438">
        <v>3.10281</v>
      </c>
      <c r="GS438">
        <v>2.72282</v>
      </c>
      <c r="GT438">
        <v>0.107489</v>
      </c>
      <c r="GU438">
        <v>0.11114</v>
      </c>
      <c r="GV438">
        <v>0.100527</v>
      </c>
      <c r="GW438">
        <v>0.0982644</v>
      </c>
      <c r="GX438">
        <v>23312.5</v>
      </c>
      <c r="GY438">
        <v>21091.3</v>
      </c>
      <c r="GZ438">
        <v>26683.8</v>
      </c>
      <c r="HA438">
        <v>23950.2</v>
      </c>
      <c r="HB438">
        <v>38410.5</v>
      </c>
      <c r="HC438">
        <v>31922.4</v>
      </c>
      <c r="HD438">
        <v>46599.6</v>
      </c>
      <c r="HE438">
        <v>37884.1</v>
      </c>
      <c r="HF438">
        <v>1.8692</v>
      </c>
      <c r="HG438">
        <v>1.85455</v>
      </c>
      <c r="HH438">
        <v>0.101689</v>
      </c>
      <c r="HI438">
        <v>0</v>
      </c>
      <c r="HJ438">
        <v>28.3536</v>
      </c>
      <c r="HK438">
        <v>999.9</v>
      </c>
      <c r="HL438">
        <v>48</v>
      </c>
      <c r="HM438">
        <v>31.8</v>
      </c>
      <c r="HN438">
        <v>25.2473</v>
      </c>
      <c r="HO438">
        <v>60.7359</v>
      </c>
      <c r="HP438">
        <v>22.4519</v>
      </c>
      <c r="HQ438">
        <v>1</v>
      </c>
      <c r="HR438">
        <v>0.127312</v>
      </c>
      <c r="HS438">
        <v>0.395188</v>
      </c>
      <c r="HT438">
        <v>20.2796</v>
      </c>
      <c r="HU438">
        <v>5.2119</v>
      </c>
      <c r="HV438">
        <v>11.98</v>
      </c>
      <c r="HW438">
        <v>4.9636</v>
      </c>
      <c r="HX438">
        <v>3.27443</v>
      </c>
      <c r="HY438">
        <v>9999</v>
      </c>
      <c r="HZ438">
        <v>9999</v>
      </c>
      <c r="IA438">
        <v>9999</v>
      </c>
      <c r="IB438">
        <v>999.9</v>
      </c>
      <c r="IC438">
        <v>1.864</v>
      </c>
      <c r="ID438">
        <v>1.86006</v>
      </c>
      <c r="IE438">
        <v>1.85842</v>
      </c>
      <c r="IF438">
        <v>1.85974</v>
      </c>
      <c r="IG438">
        <v>1.85989</v>
      </c>
      <c r="IH438">
        <v>1.85838</v>
      </c>
      <c r="II438">
        <v>1.85745</v>
      </c>
      <c r="IJ438">
        <v>1.85242</v>
      </c>
      <c r="IK438">
        <v>0</v>
      </c>
      <c r="IL438">
        <v>0</v>
      </c>
      <c r="IM438">
        <v>0</v>
      </c>
      <c r="IN438">
        <v>0</v>
      </c>
      <c r="IO438" t="s">
        <v>443</v>
      </c>
      <c r="IP438" t="s">
        <v>444</v>
      </c>
      <c r="IQ438" t="s">
        <v>445</v>
      </c>
      <c r="IR438" t="s">
        <v>445</v>
      </c>
      <c r="IS438" t="s">
        <v>445</v>
      </c>
      <c r="IT438" t="s">
        <v>445</v>
      </c>
      <c r="IU438">
        <v>0</v>
      </c>
      <c r="IV438">
        <v>100</v>
      </c>
      <c r="IW438">
        <v>100</v>
      </c>
      <c r="IX438">
        <v>-1.232</v>
      </c>
      <c r="IY438">
        <v>0.2745</v>
      </c>
      <c r="IZ438">
        <v>-1.088691465271074</v>
      </c>
      <c r="JA438">
        <v>-0.0009653133281458612</v>
      </c>
      <c r="JB438">
        <v>1.467522864134924E-06</v>
      </c>
      <c r="JC438">
        <v>-3.533429210606989E-10</v>
      </c>
      <c r="JD438">
        <v>0.001055554131792665</v>
      </c>
      <c r="JE438">
        <v>0.003653998214210923</v>
      </c>
      <c r="JF438">
        <v>0.0003927652080039181</v>
      </c>
      <c r="JG438">
        <v>9.453655735445027E-07</v>
      </c>
      <c r="JH438">
        <v>2</v>
      </c>
      <c r="JI438">
        <v>1975</v>
      </c>
      <c r="JJ438">
        <v>1</v>
      </c>
      <c r="JK438">
        <v>27</v>
      </c>
      <c r="JL438">
        <v>193137.7</v>
      </c>
      <c r="JM438">
        <v>193137.9</v>
      </c>
      <c r="JN438">
        <v>1.51733</v>
      </c>
      <c r="JO438">
        <v>2.63428</v>
      </c>
      <c r="JP438">
        <v>1.49658</v>
      </c>
      <c r="JQ438">
        <v>2.35107</v>
      </c>
      <c r="JR438">
        <v>1.54907</v>
      </c>
      <c r="JS438">
        <v>2.44507</v>
      </c>
      <c r="JT438">
        <v>36.3871</v>
      </c>
      <c r="JU438">
        <v>24.1751</v>
      </c>
      <c r="JV438">
        <v>18</v>
      </c>
      <c r="JW438">
        <v>481.438</v>
      </c>
      <c r="JX438">
        <v>486.368</v>
      </c>
      <c r="JY438">
        <v>27.1233</v>
      </c>
      <c r="JZ438">
        <v>28.8643</v>
      </c>
      <c r="KA438">
        <v>30.0005</v>
      </c>
      <c r="KB438">
        <v>28.9921</v>
      </c>
      <c r="KC438">
        <v>28.9679</v>
      </c>
      <c r="KD438">
        <v>30.6112</v>
      </c>
      <c r="KE438">
        <v>20.5147</v>
      </c>
      <c r="KF438">
        <v>74.5061</v>
      </c>
      <c r="KG438">
        <v>27.1231</v>
      </c>
      <c r="KH438">
        <v>608.332</v>
      </c>
      <c r="KI438">
        <v>20.8033</v>
      </c>
      <c r="KJ438">
        <v>101.883</v>
      </c>
      <c r="KK438">
        <v>91.3695</v>
      </c>
    </row>
    <row r="439" spans="1:297">
      <c r="A439">
        <v>421</v>
      </c>
      <c r="B439">
        <v>1758577870.6</v>
      </c>
      <c r="C439">
        <v>13093</v>
      </c>
      <c r="D439" t="s">
        <v>1291</v>
      </c>
      <c r="E439" t="s">
        <v>1292</v>
      </c>
      <c r="F439">
        <v>5</v>
      </c>
      <c r="G439" t="s">
        <v>1220</v>
      </c>
      <c r="H439" t="s">
        <v>438</v>
      </c>
      <c r="I439">
        <v>1758577862.814285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(EA439+(U439+2*0.95*5.67E-8*(((EA439+$B$9)+273)^4-(EA439+273)^4)-44100*J439)/(1.84*29.3*R439+8*0.95*5.67E-8*(EA439+273)^3))</f>
        <v>0</v>
      </c>
      <c r="W439">
        <f>($C$9*EB439+$D$9*EC439+$E$9*V439)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2*0.95*5.67E-8*(((EA439+$B$9)+273)^4-(W439+273)^4)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603.1016770646237</v>
      </c>
      <c r="AK439">
        <v>584.4707272727269</v>
      </c>
      <c r="AL439">
        <v>3.505560267614738</v>
      </c>
      <c r="AM439">
        <v>64.87128383266207</v>
      </c>
      <c r="AN439">
        <f>(AP439 - AO439 + DY439*1E3/(8.314*(EA439+273.15)) * AR439/DX439 * AQ439) * DX439/(100*DL439) * 1000/(1000 - AP439)</f>
        <v>0</v>
      </c>
      <c r="AO439">
        <v>20.8547934754943</v>
      </c>
      <c r="AP439">
        <v>21.9557315151515</v>
      </c>
      <c r="AQ439">
        <v>3.379952713503549E-05</v>
      </c>
      <c r="AR439">
        <v>105.5247475425242</v>
      </c>
      <c r="AS439">
        <v>0</v>
      </c>
      <c r="AT439">
        <v>0</v>
      </c>
      <c r="AU439">
        <f>IF(AS439*$H$15&gt;=AW439,1.0,(AW439/(AW439-AS439*$H$15)))</f>
        <v>0</v>
      </c>
      <c r="AV439">
        <f>(AU439-1)*100</f>
        <v>0</v>
      </c>
      <c r="AW439">
        <f>MAX(0,($B$15+$C$15*EF439)/(1+$D$15*EF439)*DY439/(EA439+273)*$E$15)</f>
        <v>0</v>
      </c>
      <c r="AX439" t="s">
        <v>439</v>
      </c>
      <c r="AY439" t="s">
        <v>439</v>
      </c>
      <c r="AZ439">
        <v>0</v>
      </c>
      <c r="BA439">
        <v>0</v>
      </c>
      <c r="BB439">
        <f>1-AZ439/BA439</f>
        <v>0</v>
      </c>
      <c r="BC439">
        <v>0</v>
      </c>
      <c r="BD439" t="s">
        <v>439</v>
      </c>
      <c r="BE439" t="s">
        <v>439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439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$B$13*EG439+$C$13*EH439+$F$13*ES439*(1-EV439)</f>
        <v>0</v>
      </c>
      <c r="DI439">
        <f>DH439*DJ439</f>
        <v>0</v>
      </c>
      <c r="DJ439">
        <f>($B$13*$D$11+$C$13*$D$11+$F$13*((FF439+EX439)/MAX(FF439+EX439+FG439, 0.1)*$I$11+FG439/MAX(FF439+EX439+FG439, 0.1)*$J$11))/($B$13+$C$13+$F$13)</f>
        <v>0</v>
      </c>
      <c r="DK439">
        <f>($B$13*$K$11+$C$13*$K$11+$F$13*((FF439+EX439)/MAX(FF439+EX439+FG439, 0.1)*$P$11+FG439/MAX(FF439+EX439+FG439, 0.1)*$Q$11))/($B$13+$C$13+$F$13)</f>
        <v>0</v>
      </c>
      <c r="DL439">
        <v>1.65</v>
      </c>
      <c r="DM439">
        <v>0.5</v>
      </c>
      <c r="DN439" t="s">
        <v>440</v>
      </c>
      <c r="DO439">
        <v>2</v>
      </c>
      <c r="DP439" t="b">
        <v>1</v>
      </c>
      <c r="DQ439">
        <v>1758577862.814285</v>
      </c>
      <c r="DR439">
        <v>546.7674285714286</v>
      </c>
      <c r="DS439">
        <v>574.2451071428571</v>
      </c>
      <c r="DT439">
        <v>21.94765357142857</v>
      </c>
      <c r="DU439">
        <v>20.84925714285714</v>
      </c>
      <c r="DV439">
        <v>548.0023571428571</v>
      </c>
      <c r="DW439">
        <v>21.67329642857143</v>
      </c>
      <c r="DX439">
        <v>500.0101428571429</v>
      </c>
      <c r="DY439">
        <v>89.76947499999999</v>
      </c>
      <c r="DZ439">
        <v>0.06474176428571428</v>
      </c>
      <c r="EA439">
        <v>28.66375357142857</v>
      </c>
      <c r="EB439">
        <v>30.00963214285714</v>
      </c>
      <c r="EC439">
        <v>999.9000000000002</v>
      </c>
      <c r="ED439">
        <v>0</v>
      </c>
      <c r="EE439">
        <v>0</v>
      </c>
      <c r="EF439">
        <v>10014.20428571428</v>
      </c>
      <c r="EG439">
        <v>0</v>
      </c>
      <c r="EH439">
        <v>10.62353214285714</v>
      </c>
      <c r="EI439">
        <v>-27.47772857142857</v>
      </c>
      <c r="EJ439">
        <v>559.0371785714286</v>
      </c>
      <c r="EK439">
        <v>586.4728214285715</v>
      </c>
      <c r="EL439">
        <v>1.098405357142857</v>
      </c>
      <c r="EM439">
        <v>574.2451071428571</v>
      </c>
      <c r="EN439">
        <v>20.84925714285714</v>
      </c>
      <c r="EO439">
        <v>1.970229642857143</v>
      </c>
      <c r="EP439">
        <v>1.871626785714286</v>
      </c>
      <c r="EQ439">
        <v>17.20709285714286</v>
      </c>
      <c r="ER439">
        <v>16.39818928571429</v>
      </c>
      <c r="ES439">
        <v>2000.025</v>
      </c>
      <c r="ET439">
        <v>0.9799967142857141</v>
      </c>
      <c r="EU439">
        <v>0.02000327857142856</v>
      </c>
      <c r="EV439">
        <v>0</v>
      </c>
      <c r="EW439">
        <v>249.0370714285714</v>
      </c>
      <c r="EX439">
        <v>5.00078</v>
      </c>
      <c r="EY439">
        <v>5028.093571428572</v>
      </c>
      <c r="EZ439">
        <v>16379.81428571429</v>
      </c>
      <c r="FA439">
        <v>39.48428571428571</v>
      </c>
      <c r="FB439">
        <v>40.33449999999999</v>
      </c>
      <c r="FC439">
        <v>39.58453571428571</v>
      </c>
      <c r="FD439">
        <v>40.05325</v>
      </c>
      <c r="FE439">
        <v>40.73646428571428</v>
      </c>
      <c r="FF439">
        <v>1955.114642857143</v>
      </c>
      <c r="FG439">
        <v>39.90714285714286</v>
      </c>
      <c r="FH439">
        <v>0</v>
      </c>
      <c r="FI439">
        <v>1758577869</v>
      </c>
      <c r="FJ439">
        <v>0</v>
      </c>
      <c r="FK439">
        <v>249.0744615384615</v>
      </c>
      <c r="FL439">
        <v>4.757196586568091</v>
      </c>
      <c r="FM439">
        <v>98.92615370785722</v>
      </c>
      <c r="FN439">
        <v>5028.742692307692</v>
      </c>
      <c r="FO439">
        <v>15</v>
      </c>
      <c r="FP439">
        <v>0</v>
      </c>
      <c r="FQ439" t="s">
        <v>441</v>
      </c>
      <c r="FR439">
        <v>1746989605.5</v>
      </c>
      <c r="FS439">
        <v>1746989593.5</v>
      </c>
      <c r="FT439">
        <v>0</v>
      </c>
      <c r="FU439">
        <v>-0.274</v>
      </c>
      <c r="FV439">
        <v>-0.002</v>
      </c>
      <c r="FW439">
        <v>2.549</v>
      </c>
      <c r="FX439">
        <v>0.129</v>
      </c>
      <c r="FY439">
        <v>420</v>
      </c>
      <c r="FZ439">
        <v>17</v>
      </c>
      <c r="GA439">
        <v>0.02</v>
      </c>
      <c r="GB439">
        <v>0.04</v>
      </c>
      <c r="GC439">
        <v>-27.3161075</v>
      </c>
      <c r="GD439">
        <v>-3.253745966228852</v>
      </c>
      <c r="GE439">
        <v>0.3726181130779205</v>
      </c>
      <c r="GF439">
        <v>0</v>
      </c>
      <c r="GG439">
        <v>248.7435882352941</v>
      </c>
      <c r="GH439">
        <v>5.303651647106328</v>
      </c>
      <c r="GI439">
        <v>0.5634005010358722</v>
      </c>
      <c r="GJ439">
        <v>0</v>
      </c>
      <c r="GK439">
        <v>1.0973595</v>
      </c>
      <c r="GL439">
        <v>0.0214865290806756</v>
      </c>
      <c r="GM439">
        <v>0.002206777005046039</v>
      </c>
      <c r="GN439">
        <v>1</v>
      </c>
      <c r="GO439">
        <v>1</v>
      </c>
      <c r="GP439">
        <v>3</v>
      </c>
      <c r="GQ439" t="s">
        <v>451</v>
      </c>
      <c r="GR439">
        <v>3.10273</v>
      </c>
      <c r="GS439">
        <v>2.72281</v>
      </c>
      <c r="GT439">
        <v>0.109823</v>
      </c>
      <c r="GU439">
        <v>0.113403</v>
      </c>
      <c r="GV439">
        <v>0.100544</v>
      </c>
      <c r="GW439">
        <v>0.0982838</v>
      </c>
      <c r="GX439">
        <v>23251.6</v>
      </c>
      <c r="GY439">
        <v>21037.7</v>
      </c>
      <c r="GZ439">
        <v>26683.8</v>
      </c>
      <c r="HA439">
        <v>23950.3</v>
      </c>
      <c r="HB439">
        <v>38409.9</v>
      </c>
      <c r="HC439">
        <v>31922.1</v>
      </c>
      <c r="HD439">
        <v>46599.3</v>
      </c>
      <c r="HE439">
        <v>37884.3</v>
      </c>
      <c r="HF439">
        <v>1.86885</v>
      </c>
      <c r="HG439">
        <v>1.8546</v>
      </c>
      <c r="HH439">
        <v>0.101097</v>
      </c>
      <c r="HI439">
        <v>0</v>
      </c>
      <c r="HJ439">
        <v>28.356</v>
      </c>
      <c r="HK439">
        <v>999.9</v>
      </c>
      <c r="HL439">
        <v>48</v>
      </c>
      <c r="HM439">
        <v>31.8</v>
      </c>
      <c r="HN439">
        <v>25.2452</v>
      </c>
      <c r="HO439">
        <v>60.7459</v>
      </c>
      <c r="HP439">
        <v>22.2155</v>
      </c>
      <c r="HQ439">
        <v>1</v>
      </c>
      <c r="HR439">
        <v>0.127797</v>
      </c>
      <c r="HS439">
        <v>0.404006</v>
      </c>
      <c r="HT439">
        <v>20.2796</v>
      </c>
      <c r="HU439">
        <v>5.2122</v>
      </c>
      <c r="HV439">
        <v>11.98</v>
      </c>
      <c r="HW439">
        <v>4.9635</v>
      </c>
      <c r="HX439">
        <v>3.27455</v>
      </c>
      <c r="HY439">
        <v>9999</v>
      </c>
      <c r="HZ439">
        <v>9999</v>
      </c>
      <c r="IA439">
        <v>9999</v>
      </c>
      <c r="IB439">
        <v>999.9</v>
      </c>
      <c r="IC439">
        <v>1.86396</v>
      </c>
      <c r="ID439">
        <v>1.86006</v>
      </c>
      <c r="IE439">
        <v>1.85844</v>
      </c>
      <c r="IF439">
        <v>1.85974</v>
      </c>
      <c r="IG439">
        <v>1.85989</v>
      </c>
      <c r="IH439">
        <v>1.85838</v>
      </c>
      <c r="II439">
        <v>1.85745</v>
      </c>
      <c r="IJ439">
        <v>1.85242</v>
      </c>
      <c r="IK439">
        <v>0</v>
      </c>
      <c r="IL439">
        <v>0</v>
      </c>
      <c r="IM439">
        <v>0</v>
      </c>
      <c r="IN439">
        <v>0</v>
      </c>
      <c r="IO439" t="s">
        <v>443</v>
      </c>
      <c r="IP439" t="s">
        <v>444</v>
      </c>
      <c r="IQ439" t="s">
        <v>445</v>
      </c>
      <c r="IR439" t="s">
        <v>445</v>
      </c>
      <c r="IS439" t="s">
        <v>445</v>
      </c>
      <c r="IT439" t="s">
        <v>445</v>
      </c>
      <c r="IU439">
        <v>0</v>
      </c>
      <c r="IV439">
        <v>100</v>
      </c>
      <c r="IW439">
        <v>100</v>
      </c>
      <c r="IX439">
        <v>-1.226</v>
      </c>
      <c r="IY439">
        <v>0.2746</v>
      </c>
      <c r="IZ439">
        <v>-1.088691465271074</v>
      </c>
      <c r="JA439">
        <v>-0.0009653133281458612</v>
      </c>
      <c r="JB439">
        <v>1.467522864134924E-06</v>
      </c>
      <c r="JC439">
        <v>-3.533429210606989E-10</v>
      </c>
      <c r="JD439">
        <v>0.001055554131792665</v>
      </c>
      <c r="JE439">
        <v>0.003653998214210923</v>
      </c>
      <c r="JF439">
        <v>0.0003927652080039181</v>
      </c>
      <c r="JG439">
        <v>9.453655735445027E-07</v>
      </c>
      <c r="JH439">
        <v>2</v>
      </c>
      <c r="JI439">
        <v>1975</v>
      </c>
      <c r="JJ439">
        <v>1</v>
      </c>
      <c r="JK439">
        <v>27</v>
      </c>
      <c r="JL439">
        <v>193137.8</v>
      </c>
      <c r="JM439">
        <v>193138</v>
      </c>
      <c r="JN439">
        <v>1.55396</v>
      </c>
      <c r="JO439">
        <v>2.62817</v>
      </c>
      <c r="JP439">
        <v>1.49658</v>
      </c>
      <c r="JQ439">
        <v>2.35107</v>
      </c>
      <c r="JR439">
        <v>1.54907</v>
      </c>
      <c r="JS439">
        <v>2.41943</v>
      </c>
      <c r="JT439">
        <v>36.4107</v>
      </c>
      <c r="JU439">
        <v>24.1751</v>
      </c>
      <c r="JV439">
        <v>18</v>
      </c>
      <c r="JW439">
        <v>481.272</v>
      </c>
      <c r="JX439">
        <v>486.446</v>
      </c>
      <c r="JY439">
        <v>27.1142</v>
      </c>
      <c r="JZ439">
        <v>28.8704</v>
      </c>
      <c r="KA439">
        <v>30.0006</v>
      </c>
      <c r="KB439">
        <v>28.9971</v>
      </c>
      <c r="KC439">
        <v>28.9734</v>
      </c>
      <c r="KD439">
        <v>31.2672</v>
      </c>
      <c r="KE439">
        <v>20.5147</v>
      </c>
      <c r="KF439">
        <v>74.5061</v>
      </c>
      <c r="KG439">
        <v>27.1131</v>
      </c>
      <c r="KH439">
        <v>621.689</v>
      </c>
      <c r="KI439">
        <v>20.7913</v>
      </c>
      <c r="KJ439">
        <v>101.883</v>
      </c>
      <c r="KK439">
        <v>91.3699</v>
      </c>
    </row>
    <row r="440" spans="1:297">
      <c r="A440">
        <v>422</v>
      </c>
      <c r="B440">
        <v>1758577875.6</v>
      </c>
      <c r="C440">
        <v>13098</v>
      </c>
      <c r="D440" t="s">
        <v>1293</v>
      </c>
      <c r="E440" t="s">
        <v>1294</v>
      </c>
      <c r="F440">
        <v>5</v>
      </c>
      <c r="G440" t="s">
        <v>1220</v>
      </c>
      <c r="H440" t="s">
        <v>438</v>
      </c>
      <c r="I440">
        <v>1758577868.1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(EA440+(U440+2*0.95*5.67E-8*(((EA440+$B$9)+273)^4-(EA440+273)^4)-44100*J440)/(1.84*29.3*R440+8*0.95*5.67E-8*(EA440+273)^3))</f>
        <v>0</v>
      </c>
      <c r="W440">
        <f>($C$9*EB440+$D$9*EC440+$E$9*V440)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2*0.95*5.67E-8*(((EA440+$B$9)+273)^4-(W440+273)^4)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620.364383975359</v>
      </c>
      <c r="AK440">
        <v>601.6179151515149</v>
      </c>
      <c r="AL440">
        <v>3.423597692850804</v>
      </c>
      <c r="AM440">
        <v>64.87128383266207</v>
      </c>
      <c r="AN440">
        <f>(AP440 - AO440 + DY440*1E3/(8.314*(EA440+273.15)) * AR440/DX440 * AQ440) * DX440/(100*DL440) * 1000/(1000 - AP440)</f>
        <v>0</v>
      </c>
      <c r="AO440">
        <v>20.856109651408</v>
      </c>
      <c r="AP440">
        <v>21.95804787878788</v>
      </c>
      <c r="AQ440">
        <v>1.120232633799108E-05</v>
      </c>
      <c r="AR440">
        <v>105.5247475425242</v>
      </c>
      <c r="AS440">
        <v>0</v>
      </c>
      <c r="AT440">
        <v>0</v>
      </c>
      <c r="AU440">
        <f>IF(AS440*$H$15&gt;=AW440,1.0,(AW440/(AW440-AS440*$H$15)))</f>
        <v>0</v>
      </c>
      <c r="AV440">
        <f>(AU440-1)*100</f>
        <v>0</v>
      </c>
      <c r="AW440">
        <f>MAX(0,($B$15+$C$15*EF440)/(1+$D$15*EF440)*DY440/(EA440+273)*$E$15)</f>
        <v>0</v>
      </c>
      <c r="AX440" t="s">
        <v>439</v>
      </c>
      <c r="AY440" t="s">
        <v>439</v>
      </c>
      <c r="AZ440">
        <v>0</v>
      </c>
      <c r="BA440">
        <v>0</v>
      </c>
      <c r="BB440">
        <f>1-AZ440/BA440</f>
        <v>0</v>
      </c>
      <c r="BC440">
        <v>0</v>
      </c>
      <c r="BD440" t="s">
        <v>439</v>
      </c>
      <c r="BE440" t="s">
        <v>439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439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$B$13*EG440+$C$13*EH440+$F$13*ES440*(1-EV440)</f>
        <v>0</v>
      </c>
      <c r="DI440">
        <f>DH440*DJ440</f>
        <v>0</v>
      </c>
      <c r="DJ440">
        <f>($B$13*$D$11+$C$13*$D$11+$F$13*((FF440+EX440)/MAX(FF440+EX440+FG440, 0.1)*$I$11+FG440/MAX(FF440+EX440+FG440, 0.1)*$J$11))/($B$13+$C$13+$F$13)</f>
        <v>0</v>
      </c>
      <c r="DK440">
        <f>($B$13*$K$11+$C$13*$K$11+$F$13*((FF440+EX440)/MAX(FF440+EX440+FG440, 0.1)*$P$11+FG440/MAX(FF440+EX440+FG440, 0.1)*$Q$11))/($B$13+$C$13+$F$13)</f>
        <v>0</v>
      </c>
      <c r="DL440">
        <v>1.65</v>
      </c>
      <c r="DM440">
        <v>0.5</v>
      </c>
      <c r="DN440" t="s">
        <v>440</v>
      </c>
      <c r="DO440">
        <v>2</v>
      </c>
      <c r="DP440" t="b">
        <v>1</v>
      </c>
      <c r="DQ440">
        <v>1758577868.1</v>
      </c>
      <c r="DR440">
        <v>564.7251111111111</v>
      </c>
      <c r="DS440">
        <v>592.3228888888888</v>
      </c>
      <c r="DT440">
        <v>21.95303703703703</v>
      </c>
      <c r="DU440">
        <v>20.8531962962963</v>
      </c>
      <c r="DV440">
        <v>565.9538518518518</v>
      </c>
      <c r="DW440">
        <v>21.67856296296297</v>
      </c>
      <c r="DX440">
        <v>500.0166296296297</v>
      </c>
      <c r="DY440">
        <v>89.76925925925924</v>
      </c>
      <c r="DZ440">
        <v>0.06479355925925925</v>
      </c>
      <c r="EA440">
        <v>28.6602962962963</v>
      </c>
      <c r="EB440">
        <v>30.00688888888889</v>
      </c>
      <c r="EC440">
        <v>999.9000000000001</v>
      </c>
      <c r="ED440">
        <v>0</v>
      </c>
      <c r="EE440">
        <v>0</v>
      </c>
      <c r="EF440">
        <v>10001.14222222222</v>
      </c>
      <c r="EG440">
        <v>0</v>
      </c>
      <c r="EH440">
        <v>10.62105555555556</v>
      </c>
      <c r="EI440">
        <v>-27.59785185185185</v>
      </c>
      <c r="EJ440">
        <v>577.4008518518518</v>
      </c>
      <c r="EK440">
        <v>604.9379259259259</v>
      </c>
      <c r="EL440">
        <v>1.099850740740741</v>
      </c>
      <c r="EM440">
        <v>592.3228888888888</v>
      </c>
      <c r="EN440">
        <v>20.8531962962963</v>
      </c>
      <c r="EO440">
        <v>1.970708148148148</v>
      </c>
      <c r="EP440">
        <v>1.871975185185185</v>
      </c>
      <c r="EQ440">
        <v>17.21093333333333</v>
      </c>
      <c r="ER440">
        <v>16.40112962962963</v>
      </c>
      <c r="ES440">
        <v>2000.014444444445</v>
      </c>
      <c r="ET440">
        <v>0.9799968148148147</v>
      </c>
      <c r="EU440">
        <v>0.02000316296296297</v>
      </c>
      <c r="EV440">
        <v>0</v>
      </c>
      <c r="EW440">
        <v>249.4688148148148</v>
      </c>
      <c r="EX440">
        <v>5.00078</v>
      </c>
      <c r="EY440">
        <v>5036.658888888889</v>
      </c>
      <c r="EZ440">
        <v>16379.73703703704</v>
      </c>
      <c r="FA440">
        <v>39.4721111111111</v>
      </c>
      <c r="FB440">
        <v>40.33766666666666</v>
      </c>
      <c r="FC440">
        <v>39.5784074074074</v>
      </c>
      <c r="FD440">
        <v>40.06685185185184</v>
      </c>
      <c r="FE440">
        <v>40.76374074074074</v>
      </c>
      <c r="FF440">
        <v>1955.104444444444</v>
      </c>
      <c r="FG440">
        <v>39.90666666666667</v>
      </c>
      <c r="FH440">
        <v>0</v>
      </c>
      <c r="FI440">
        <v>1758577873.8</v>
      </c>
      <c r="FJ440">
        <v>0</v>
      </c>
      <c r="FK440">
        <v>249.4577692307693</v>
      </c>
      <c r="FL440">
        <v>4.505230780174298</v>
      </c>
      <c r="FM440">
        <v>94.61059836576293</v>
      </c>
      <c r="FN440">
        <v>5036.502307692308</v>
      </c>
      <c r="FO440">
        <v>15</v>
      </c>
      <c r="FP440">
        <v>0</v>
      </c>
      <c r="FQ440" t="s">
        <v>441</v>
      </c>
      <c r="FR440">
        <v>1746989605.5</v>
      </c>
      <c r="FS440">
        <v>1746989593.5</v>
      </c>
      <c r="FT440">
        <v>0</v>
      </c>
      <c r="FU440">
        <v>-0.274</v>
      </c>
      <c r="FV440">
        <v>-0.002</v>
      </c>
      <c r="FW440">
        <v>2.549</v>
      </c>
      <c r="FX440">
        <v>0.129</v>
      </c>
      <c r="FY440">
        <v>420</v>
      </c>
      <c r="FZ440">
        <v>17</v>
      </c>
      <c r="GA440">
        <v>0.02</v>
      </c>
      <c r="GB440">
        <v>0.04</v>
      </c>
      <c r="GC440">
        <v>-27.46616341463415</v>
      </c>
      <c r="GD440">
        <v>-1.638275958188186</v>
      </c>
      <c r="GE440">
        <v>0.2939687570557893</v>
      </c>
      <c r="GF440">
        <v>0</v>
      </c>
      <c r="GG440">
        <v>249.1752647058823</v>
      </c>
      <c r="GH440">
        <v>5.008296415663287</v>
      </c>
      <c r="GI440">
        <v>0.5287515433894047</v>
      </c>
      <c r="GJ440">
        <v>0</v>
      </c>
      <c r="GK440">
        <v>1.098861707317073</v>
      </c>
      <c r="GL440">
        <v>0.01563365853658526</v>
      </c>
      <c r="GM440">
        <v>0.001756511096295679</v>
      </c>
      <c r="GN440">
        <v>1</v>
      </c>
      <c r="GO440">
        <v>1</v>
      </c>
      <c r="GP440">
        <v>3</v>
      </c>
      <c r="GQ440" t="s">
        <v>451</v>
      </c>
      <c r="GR440">
        <v>3.10243</v>
      </c>
      <c r="GS440">
        <v>2.72293</v>
      </c>
      <c r="GT440">
        <v>0.112085</v>
      </c>
      <c r="GU440">
        <v>0.115591</v>
      </c>
      <c r="GV440">
        <v>0.100551</v>
      </c>
      <c r="GW440">
        <v>0.098288</v>
      </c>
      <c r="GX440">
        <v>23192.2</v>
      </c>
      <c r="GY440">
        <v>20985.5</v>
      </c>
      <c r="GZ440">
        <v>26683.4</v>
      </c>
      <c r="HA440">
        <v>23950</v>
      </c>
      <c r="HB440">
        <v>38409.3</v>
      </c>
      <c r="HC440">
        <v>31921.9</v>
      </c>
      <c r="HD440">
        <v>46598.6</v>
      </c>
      <c r="HE440">
        <v>37884</v>
      </c>
      <c r="HF440">
        <v>1.86845</v>
      </c>
      <c r="HG440">
        <v>1.85497</v>
      </c>
      <c r="HH440">
        <v>0.101194</v>
      </c>
      <c r="HI440">
        <v>0</v>
      </c>
      <c r="HJ440">
        <v>28.356</v>
      </c>
      <c r="HK440">
        <v>999.9</v>
      </c>
      <c r="HL440">
        <v>48</v>
      </c>
      <c r="HM440">
        <v>31.8</v>
      </c>
      <c r="HN440">
        <v>25.2457</v>
      </c>
      <c r="HO440">
        <v>60.9359</v>
      </c>
      <c r="HP440">
        <v>22.5</v>
      </c>
      <c r="HQ440">
        <v>1</v>
      </c>
      <c r="HR440">
        <v>0.128122</v>
      </c>
      <c r="HS440">
        <v>0.409148</v>
      </c>
      <c r="HT440">
        <v>20.2795</v>
      </c>
      <c r="HU440">
        <v>5.21205</v>
      </c>
      <c r="HV440">
        <v>11.98</v>
      </c>
      <c r="HW440">
        <v>4.96345</v>
      </c>
      <c r="HX440">
        <v>3.2745</v>
      </c>
      <c r="HY440">
        <v>9999</v>
      </c>
      <c r="HZ440">
        <v>9999</v>
      </c>
      <c r="IA440">
        <v>9999</v>
      </c>
      <c r="IB440">
        <v>999.9</v>
      </c>
      <c r="IC440">
        <v>1.86395</v>
      </c>
      <c r="ID440">
        <v>1.8601</v>
      </c>
      <c r="IE440">
        <v>1.85843</v>
      </c>
      <c r="IF440">
        <v>1.85974</v>
      </c>
      <c r="IG440">
        <v>1.85989</v>
      </c>
      <c r="IH440">
        <v>1.85838</v>
      </c>
      <c r="II440">
        <v>1.85745</v>
      </c>
      <c r="IJ440">
        <v>1.85242</v>
      </c>
      <c r="IK440">
        <v>0</v>
      </c>
      <c r="IL440">
        <v>0</v>
      </c>
      <c r="IM440">
        <v>0</v>
      </c>
      <c r="IN440">
        <v>0</v>
      </c>
      <c r="IO440" t="s">
        <v>443</v>
      </c>
      <c r="IP440" t="s">
        <v>444</v>
      </c>
      <c r="IQ440" t="s">
        <v>445</v>
      </c>
      <c r="IR440" t="s">
        <v>445</v>
      </c>
      <c r="IS440" t="s">
        <v>445</v>
      </c>
      <c r="IT440" t="s">
        <v>445</v>
      </c>
      <c r="IU440">
        <v>0</v>
      </c>
      <c r="IV440">
        <v>100</v>
      </c>
      <c r="IW440">
        <v>100</v>
      </c>
      <c r="IX440">
        <v>-1.219</v>
      </c>
      <c r="IY440">
        <v>0.2746</v>
      </c>
      <c r="IZ440">
        <v>-1.088691465271074</v>
      </c>
      <c r="JA440">
        <v>-0.0009653133281458612</v>
      </c>
      <c r="JB440">
        <v>1.467522864134924E-06</v>
      </c>
      <c r="JC440">
        <v>-3.533429210606989E-10</v>
      </c>
      <c r="JD440">
        <v>0.001055554131792665</v>
      </c>
      <c r="JE440">
        <v>0.003653998214210923</v>
      </c>
      <c r="JF440">
        <v>0.0003927652080039181</v>
      </c>
      <c r="JG440">
        <v>9.453655735445027E-07</v>
      </c>
      <c r="JH440">
        <v>2</v>
      </c>
      <c r="JI440">
        <v>1975</v>
      </c>
      <c r="JJ440">
        <v>1</v>
      </c>
      <c r="JK440">
        <v>27</v>
      </c>
      <c r="JL440">
        <v>193137.8</v>
      </c>
      <c r="JM440">
        <v>193138</v>
      </c>
      <c r="JN440">
        <v>1.58691</v>
      </c>
      <c r="JO440">
        <v>2.63672</v>
      </c>
      <c r="JP440">
        <v>1.49658</v>
      </c>
      <c r="JQ440">
        <v>2.35107</v>
      </c>
      <c r="JR440">
        <v>1.54907</v>
      </c>
      <c r="JS440">
        <v>2.41943</v>
      </c>
      <c r="JT440">
        <v>36.4107</v>
      </c>
      <c r="JU440">
        <v>24.1751</v>
      </c>
      <c r="JV440">
        <v>18</v>
      </c>
      <c r="JW440">
        <v>481.086</v>
      </c>
      <c r="JX440">
        <v>486.736</v>
      </c>
      <c r="JY440">
        <v>27.1059</v>
      </c>
      <c r="JZ440">
        <v>28.8766</v>
      </c>
      <c r="KA440">
        <v>30.0005</v>
      </c>
      <c r="KB440">
        <v>29.0032</v>
      </c>
      <c r="KC440">
        <v>28.979</v>
      </c>
      <c r="KD440">
        <v>31.9893</v>
      </c>
      <c r="KE440">
        <v>20.5147</v>
      </c>
      <c r="KF440">
        <v>74.5061</v>
      </c>
      <c r="KG440">
        <v>27.1045</v>
      </c>
      <c r="KH440">
        <v>641.725</v>
      </c>
      <c r="KI440">
        <v>20.7825</v>
      </c>
      <c r="KJ440">
        <v>101.881</v>
      </c>
      <c r="KK440">
        <v>91.3689</v>
      </c>
    </row>
    <row r="441" spans="1:297">
      <c r="A441">
        <v>423</v>
      </c>
      <c r="B441">
        <v>1758577880.6</v>
      </c>
      <c r="C441">
        <v>13103</v>
      </c>
      <c r="D441" t="s">
        <v>1295</v>
      </c>
      <c r="E441" t="s">
        <v>1296</v>
      </c>
      <c r="F441">
        <v>5</v>
      </c>
      <c r="G441" t="s">
        <v>1220</v>
      </c>
      <c r="H441" t="s">
        <v>438</v>
      </c>
      <c r="I441">
        <v>1758577872.814285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(EA441+(U441+2*0.95*5.67E-8*(((EA441+$B$9)+273)^4-(EA441+273)^4)-44100*J441)/(1.84*29.3*R441+8*0.95*5.67E-8*(EA441+273)^3))</f>
        <v>0</v>
      </c>
      <c r="W441">
        <f>($C$9*EB441+$D$9*EC441+$E$9*V441)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2*0.95*5.67E-8*(((EA441+$B$9)+273)^4-(W441+273)^4)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637.2945718785026</v>
      </c>
      <c r="AK441">
        <v>618.8037454545453</v>
      </c>
      <c r="AL441">
        <v>3.419826868932843</v>
      </c>
      <c r="AM441">
        <v>64.87128383266207</v>
      </c>
      <c r="AN441">
        <f>(AP441 - AO441 + DY441*1E3/(8.314*(EA441+273.15)) * AR441/DX441 * AQ441) * DX441/(100*DL441) * 1000/(1000 - AP441)</f>
        <v>0</v>
      </c>
      <c r="AO441">
        <v>20.86248492865207</v>
      </c>
      <c r="AP441">
        <v>21.96233575757575</v>
      </c>
      <c r="AQ441">
        <v>2.578616090088035E-05</v>
      </c>
      <c r="AR441">
        <v>105.5247475425242</v>
      </c>
      <c r="AS441">
        <v>0</v>
      </c>
      <c r="AT441">
        <v>0</v>
      </c>
      <c r="AU441">
        <f>IF(AS441*$H$15&gt;=AW441,1.0,(AW441/(AW441-AS441*$H$15)))</f>
        <v>0</v>
      </c>
      <c r="AV441">
        <f>(AU441-1)*100</f>
        <v>0</v>
      </c>
      <c r="AW441">
        <f>MAX(0,($B$15+$C$15*EF441)/(1+$D$15*EF441)*DY441/(EA441+273)*$E$15)</f>
        <v>0</v>
      </c>
      <c r="AX441" t="s">
        <v>439</v>
      </c>
      <c r="AY441" t="s">
        <v>439</v>
      </c>
      <c r="AZ441">
        <v>0</v>
      </c>
      <c r="BA441">
        <v>0</v>
      </c>
      <c r="BB441">
        <f>1-AZ441/BA441</f>
        <v>0</v>
      </c>
      <c r="BC441">
        <v>0</v>
      </c>
      <c r="BD441" t="s">
        <v>439</v>
      </c>
      <c r="BE441" t="s">
        <v>439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439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$B$13*EG441+$C$13*EH441+$F$13*ES441*(1-EV441)</f>
        <v>0</v>
      </c>
      <c r="DI441">
        <f>DH441*DJ441</f>
        <v>0</v>
      </c>
      <c r="DJ441">
        <f>($B$13*$D$11+$C$13*$D$11+$F$13*((FF441+EX441)/MAX(FF441+EX441+FG441, 0.1)*$I$11+FG441/MAX(FF441+EX441+FG441, 0.1)*$J$11))/($B$13+$C$13+$F$13)</f>
        <v>0</v>
      </c>
      <c r="DK441">
        <f>($B$13*$K$11+$C$13*$K$11+$F$13*((FF441+EX441)/MAX(FF441+EX441+FG441, 0.1)*$P$11+FG441/MAX(FF441+EX441+FG441, 0.1)*$Q$11))/($B$13+$C$13+$F$13)</f>
        <v>0</v>
      </c>
      <c r="DL441">
        <v>1.65</v>
      </c>
      <c r="DM441">
        <v>0.5</v>
      </c>
      <c r="DN441" t="s">
        <v>440</v>
      </c>
      <c r="DO441">
        <v>2</v>
      </c>
      <c r="DP441" t="b">
        <v>1</v>
      </c>
      <c r="DQ441">
        <v>1758577872.814285</v>
      </c>
      <c r="DR441">
        <v>580.7087857142858</v>
      </c>
      <c r="DS441">
        <v>608.1868928571429</v>
      </c>
      <c r="DT441">
        <v>21.95705714285715</v>
      </c>
      <c r="DU441">
        <v>20.85707142857142</v>
      </c>
      <c r="DV441">
        <v>581.9315</v>
      </c>
      <c r="DW441">
        <v>21.68249285714287</v>
      </c>
      <c r="DX441">
        <v>499.9902857142857</v>
      </c>
      <c r="DY441">
        <v>89.76910357142857</v>
      </c>
      <c r="DZ441">
        <v>0.06496381071428572</v>
      </c>
      <c r="EA441">
        <v>28.65868571428572</v>
      </c>
      <c r="EB441">
        <v>30.00459285714286</v>
      </c>
      <c r="EC441">
        <v>999.9000000000002</v>
      </c>
      <c r="ED441">
        <v>0</v>
      </c>
      <c r="EE441">
        <v>0</v>
      </c>
      <c r="EF441">
        <v>9990.361071428571</v>
      </c>
      <c r="EG441">
        <v>0</v>
      </c>
      <c r="EH441">
        <v>10.62119642857143</v>
      </c>
      <c r="EI441">
        <v>-27.47823214285714</v>
      </c>
      <c r="EJ441">
        <v>593.7456785714286</v>
      </c>
      <c r="EK441">
        <v>621.1422500000001</v>
      </c>
      <c r="EL441">
        <v>1.100002857142857</v>
      </c>
      <c r="EM441">
        <v>608.1868928571429</v>
      </c>
      <c r="EN441">
        <v>20.85707142857142</v>
      </c>
      <c r="EO441">
        <v>1.971065357142857</v>
      </c>
      <c r="EP441">
        <v>1.872319642857143</v>
      </c>
      <c r="EQ441">
        <v>17.2138</v>
      </c>
      <c r="ER441">
        <v>16.40401071428571</v>
      </c>
      <c r="ES441">
        <v>1999.986428571428</v>
      </c>
      <c r="ET441">
        <v>0.9799956785714282</v>
      </c>
      <c r="EU441">
        <v>0.02000434285714285</v>
      </c>
      <c r="EV441">
        <v>0</v>
      </c>
      <c r="EW441">
        <v>249.8396428571429</v>
      </c>
      <c r="EX441">
        <v>5.00078</v>
      </c>
      <c r="EY441">
        <v>5043.790357142856</v>
      </c>
      <c r="EZ441">
        <v>16379.50357142857</v>
      </c>
      <c r="FA441">
        <v>39.48867857142857</v>
      </c>
      <c r="FB441">
        <v>40.34349999999999</v>
      </c>
      <c r="FC441">
        <v>39.60239285714285</v>
      </c>
      <c r="FD441">
        <v>40.08235714285714</v>
      </c>
      <c r="FE441">
        <v>40.78553571428571</v>
      </c>
      <c r="FF441">
        <v>1955.075</v>
      </c>
      <c r="FG441">
        <v>39.90857142857144</v>
      </c>
      <c r="FH441">
        <v>0</v>
      </c>
      <c r="FI441">
        <v>1758577878.6</v>
      </c>
      <c r="FJ441">
        <v>0</v>
      </c>
      <c r="FK441">
        <v>249.8197692307692</v>
      </c>
      <c r="FL441">
        <v>4.270427357472117</v>
      </c>
      <c r="FM441">
        <v>90.12068376101602</v>
      </c>
      <c r="FN441">
        <v>5043.861153846154</v>
      </c>
      <c r="FO441">
        <v>15</v>
      </c>
      <c r="FP441">
        <v>0</v>
      </c>
      <c r="FQ441" t="s">
        <v>441</v>
      </c>
      <c r="FR441">
        <v>1746989605.5</v>
      </c>
      <c r="FS441">
        <v>1746989593.5</v>
      </c>
      <c r="FT441">
        <v>0</v>
      </c>
      <c r="FU441">
        <v>-0.274</v>
      </c>
      <c r="FV441">
        <v>-0.002</v>
      </c>
      <c r="FW441">
        <v>2.549</v>
      </c>
      <c r="FX441">
        <v>0.129</v>
      </c>
      <c r="FY441">
        <v>420</v>
      </c>
      <c r="FZ441">
        <v>17</v>
      </c>
      <c r="GA441">
        <v>0.02</v>
      </c>
      <c r="GB441">
        <v>0.04</v>
      </c>
      <c r="GC441">
        <v>-27.53518</v>
      </c>
      <c r="GD441">
        <v>1.4425305816136</v>
      </c>
      <c r="GE441">
        <v>0.146984487616891</v>
      </c>
      <c r="GF441">
        <v>0</v>
      </c>
      <c r="GG441">
        <v>249.6012058823529</v>
      </c>
      <c r="GH441">
        <v>4.520229187309764</v>
      </c>
      <c r="GI441">
        <v>0.4879333837976497</v>
      </c>
      <c r="GJ441">
        <v>0</v>
      </c>
      <c r="GK441">
        <v>1.09969925</v>
      </c>
      <c r="GL441">
        <v>0.003794409005625735</v>
      </c>
      <c r="GM441">
        <v>0.00117020380169438</v>
      </c>
      <c r="GN441">
        <v>1</v>
      </c>
      <c r="GO441">
        <v>1</v>
      </c>
      <c r="GP441">
        <v>3</v>
      </c>
      <c r="GQ441" t="s">
        <v>451</v>
      </c>
      <c r="GR441">
        <v>3.10264</v>
      </c>
      <c r="GS441">
        <v>2.72335</v>
      </c>
      <c r="GT441">
        <v>0.11431</v>
      </c>
      <c r="GU441">
        <v>0.117777</v>
      </c>
      <c r="GV441">
        <v>0.100563</v>
      </c>
      <c r="GW441">
        <v>0.09829889999999999</v>
      </c>
      <c r="GX441">
        <v>23133.8</v>
      </c>
      <c r="GY441">
        <v>20933.5</v>
      </c>
      <c r="GZ441">
        <v>26683.1</v>
      </c>
      <c r="HA441">
        <v>23949.8</v>
      </c>
      <c r="HB441">
        <v>38408.9</v>
      </c>
      <c r="HC441">
        <v>31921.6</v>
      </c>
      <c r="HD441">
        <v>46598.3</v>
      </c>
      <c r="HE441">
        <v>37883.8</v>
      </c>
      <c r="HF441">
        <v>1.86832</v>
      </c>
      <c r="HG441">
        <v>1.85462</v>
      </c>
      <c r="HH441">
        <v>0.100423</v>
      </c>
      <c r="HI441">
        <v>0</v>
      </c>
      <c r="HJ441">
        <v>28.356</v>
      </c>
      <c r="HK441">
        <v>999.9</v>
      </c>
      <c r="HL441">
        <v>48</v>
      </c>
      <c r="HM441">
        <v>31.8</v>
      </c>
      <c r="HN441">
        <v>25.2464</v>
      </c>
      <c r="HO441">
        <v>60.9759</v>
      </c>
      <c r="HP441">
        <v>22.3438</v>
      </c>
      <c r="HQ441">
        <v>1</v>
      </c>
      <c r="HR441">
        <v>0.128598</v>
      </c>
      <c r="HS441">
        <v>0.391811</v>
      </c>
      <c r="HT441">
        <v>20.2796</v>
      </c>
      <c r="HU441">
        <v>5.2116</v>
      </c>
      <c r="HV441">
        <v>11.98</v>
      </c>
      <c r="HW441">
        <v>4.9634</v>
      </c>
      <c r="HX441">
        <v>3.2744</v>
      </c>
      <c r="HY441">
        <v>9999</v>
      </c>
      <c r="HZ441">
        <v>9999</v>
      </c>
      <c r="IA441">
        <v>9999</v>
      </c>
      <c r="IB441">
        <v>999.9</v>
      </c>
      <c r="IC441">
        <v>1.86394</v>
      </c>
      <c r="ID441">
        <v>1.8601</v>
      </c>
      <c r="IE441">
        <v>1.8584</v>
      </c>
      <c r="IF441">
        <v>1.85974</v>
      </c>
      <c r="IG441">
        <v>1.85989</v>
      </c>
      <c r="IH441">
        <v>1.85838</v>
      </c>
      <c r="II441">
        <v>1.85745</v>
      </c>
      <c r="IJ441">
        <v>1.85242</v>
      </c>
      <c r="IK441">
        <v>0</v>
      </c>
      <c r="IL441">
        <v>0</v>
      </c>
      <c r="IM441">
        <v>0</v>
      </c>
      <c r="IN441">
        <v>0</v>
      </c>
      <c r="IO441" t="s">
        <v>443</v>
      </c>
      <c r="IP441" t="s">
        <v>444</v>
      </c>
      <c r="IQ441" t="s">
        <v>445</v>
      </c>
      <c r="IR441" t="s">
        <v>445</v>
      </c>
      <c r="IS441" t="s">
        <v>445</v>
      </c>
      <c r="IT441" t="s">
        <v>445</v>
      </c>
      <c r="IU441">
        <v>0</v>
      </c>
      <c r="IV441">
        <v>100</v>
      </c>
      <c r="IW441">
        <v>100</v>
      </c>
      <c r="IX441">
        <v>-1.212</v>
      </c>
      <c r="IY441">
        <v>0.2747</v>
      </c>
      <c r="IZ441">
        <v>-1.088691465271074</v>
      </c>
      <c r="JA441">
        <v>-0.0009653133281458612</v>
      </c>
      <c r="JB441">
        <v>1.467522864134924E-06</v>
      </c>
      <c r="JC441">
        <v>-3.533429210606989E-10</v>
      </c>
      <c r="JD441">
        <v>0.001055554131792665</v>
      </c>
      <c r="JE441">
        <v>0.003653998214210923</v>
      </c>
      <c r="JF441">
        <v>0.0003927652080039181</v>
      </c>
      <c r="JG441">
        <v>9.453655735445027E-07</v>
      </c>
      <c r="JH441">
        <v>2</v>
      </c>
      <c r="JI441">
        <v>1975</v>
      </c>
      <c r="JJ441">
        <v>1</v>
      </c>
      <c r="JK441">
        <v>27</v>
      </c>
      <c r="JL441">
        <v>193137.9</v>
      </c>
      <c r="JM441">
        <v>193138.1</v>
      </c>
      <c r="JN441">
        <v>1.62231</v>
      </c>
      <c r="JO441">
        <v>2.62939</v>
      </c>
      <c r="JP441">
        <v>1.49658</v>
      </c>
      <c r="JQ441">
        <v>2.35107</v>
      </c>
      <c r="JR441">
        <v>1.54907</v>
      </c>
      <c r="JS441">
        <v>2.46704</v>
      </c>
      <c r="JT441">
        <v>36.4107</v>
      </c>
      <c r="JU441">
        <v>24.1751</v>
      </c>
      <c r="JV441">
        <v>18</v>
      </c>
      <c r="JW441">
        <v>481.051</v>
      </c>
      <c r="JX441">
        <v>486.549</v>
      </c>
      <c r="JY441">
        <v>27.1006</v>
      </c>
      <c r="JZ441">
        <v>28.8828</v>
      </c>
      <c r="KA441">
        <v>30.0004</v>
      </c>
      <c r="KB441">
        <v>29.0082</v>
      </c>
      <c r="KC441">
        <v>28.9839</v>
      </c>
      <c r="KD441">
        <v>32.6404</v>
      </c>
      <c r="KE441">
        <v>20.785</v>
      </c>
      <c r="KF441">
        <v>74.5061</v>
      </c>
      <c r="KG441">
        <v>27.1023</v>
      </c>
      <c r="KH441">
        <v>655.08</v>
      </c>
      <c r="KI441">
        <v>20.7698</v>
      </c>
      <c r="KJ441">
        <v>101.881</v>
      </c>
      <c r="KK441">
        <v>91.3685</v>
      </c>
    </row>
    <row r="442" spans="1:297">
      <c r="A442">
        <v>424</v>
      </c>
      <c r="B442">
        <v>1758577885.6</v>
      </c>
      <c r="C442">
        <v>13108</v>
      </c>
      <c r="D442" t="s">
        <v>1297</v>
      </c>
      <c r="E442" t="s">
        <v>1298</v>
      </c>
      <c r="F442">
        <v>5</v>
      </c>
      <c r="G442" t="s">
        <v>1220</v>
      </c>
      <c r="H442" t="s">
        <v>438</v>
      </c>
      <c r="I442">
        <v>1758577878.1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(EA442+(U442+2*0.95*5.67E-8*(((EA442+$B$9)+273)^4-(EA442+273)^4)-44100*J442)/(1.84*29.3*R442+8*0.95*5.67E-8*(EA442+273)^3))</f>
        <v>0</v>
      </c>
      <c r="W442">
        <f>($C$9*EB442+$D$9*EC442+$E$9*V442)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2*0.95*5.67E-8*(((EA442+$B$9)+273)^4-(W442+273)^4)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654.5935675055064</v>
      </c>
      <c r="AK442">
        <v>636.001024242424</v>
      </c>
      <c r="AL442">
        <v>3.436002774956844</v>
      </c>
      <c r="AM442">
        <v>64.87128383266207</v>
      </c>
      <c r="AN442">
        <f>(AP442 - AO442 + DY442*1E3/(8.314*(EA442+273.15)) * AR442/DX442 * AQ442) * DX442/(100*DL442) * 1000/(1000 - AP442)</f>
        <v>0</v>
      </c>
      <c r="AO442">
        <v>20.83518069590752</v>
      </c>
      <c r="AP442">
        <v>21.9584903030303</v>
      </c>
      <c r="AQ442">
        <v>-3.669455830650043E-05</v>
      </c>
      <c r="AR442">
        <v>105.5247475425242</v>
      </c>
      <c r="AS442">
        <v>0</v>
      </c>
      <c r="AT442">
        <v>0</v>
      </c>
      <c r="AU442">
        <f>IF(AS442*$H$15&gt;=AW442,1.0,(AW442/(AW442-AS442*$H$15)))</f>
        <v>0</v>
      </c>
      <c r="AV442">
        <f>(AU442-1)*100</f>
        <v>0</v>
      </c>
      <c r="AW442">
        <f>MAX(0,($B$15+$C$15*EF442)/(1+$D$15*EF442)*DY442/(EA442+273)*$E$15)</f>
        <v>0</v>
      </c>
      <c r="AX442" t="s">
        <v>439</v>
      </c>
      <c r="AY442" t="s">
        <v>439</v>
      </c>
      <c r="AZ442">
        <v>0</v>
      </c>
      <c r="BA442">
        <v>0</v>
      </c>
      <c r="BB442">
        <f>1-AZ442/BA442</f>
        <v>0</v>
      </c>
      <c r="BC442">
        <v>0</v>
      </c>
      <c r="BD442" t="s">
        <v>439</v>
      </c>
      <c r="BE442" t="s">
        <v>439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439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$B$13*EG442+$C$13*EH442+$F$13*ES442*(1-EV442)</f>
        <v>0</v>
      </c>
      <c r="DI442">
        <f>DH442*DJ442</f>
        <v>0</v>
      </c>
      <c r="DJ442">
        <f>($B$13*$D$11+$C$13*$D$11+$F$13*((FF442+EX442)/MAX(FF442+EX442+FG442, 0.1)*$I$11+FG442/MAX(FF442+EX442+FG442, 0.1)*$J$11))/($B$13+$C$13+$F$13)</f>
        <v>0</v>
      </c>
      <c r="DK442">
        <f>($B$13*$K$11+$C$13*$K$11+$F$13*((FF442+EX442)/MAX(FF442+EX442+FG442, 0.1)*$P$11+FG442/MAX(FF442+EX442+FG442, 0.1)*$Q$11))/($B$13+$C$13+$F$13)</f>
        <v>0</v>
      </c>
      <c r="DL442">
        <v>1.65</v>
      </c>
      <c r="DM442">
        <v>0.5</v>
      </c>
      <c r="DN442" t="s">
        <v>440</v>
      </c>
      <c r="DO442">
        <v>2</v>
      </c>
      <c r="DP442" t="b">
        <v>1</v>
      </c>
      <c r="DQ442">
        <v>1758577878.1</v>
      </c>
      <c r="DR442">
        <v>598.5224444444444</v>
      </c>
      <c r="DS442">
        <v>625.9488518518519</v>
      </c>
      <c r="DT442">
        <v>21.95997777777778</v>
      </c>
      <c r="DU442">
        <v>20.85255925925926</v>
      </c>
      <c r="DV442">
        <v>599.7381111111112</v>
      </c>
      <c r="DW442">
        <v>21.68534444444444</v>
      </c>
      <c r="DX442">
        <v>499.9423703703703</v>
      </c>
      <c r="DY442">
        <v>89.76932962962962</v>
      </c>
      <c r="DZ442">
        <v>0.06525196296296297</v>
      </c>
      <c r="EA442">
        <v>28.65858518518518</v>
      </c>
      <c r="EB442">
        <v>30.00023333333333</v>
      </c>
      <c r="EC442">
        <v>999.9000000000001</v>
      </c>
      <c r="ED442">
        <v>0</v>
      </c>
      <c r="EE442">
        <v>0</v>
      </c>
      <c r="EF442">
        <v>9983.517407407406</v>
      </c>
      <c r="EG442">
        <v>0</v>
      </c>
      <c r="EH442">
        <v>10.62257777777778</v>
      </c>
      <c r="EI442">
        <v>-27.4265</v>
      </c>
      <c r="EJ442">
        <v>611.9610740740741</v>
      </c>
      <c r="EK442">
        <v>639.2794814814814</v>
      </c>
      <c r="EL442">
        <v>1.10743</v>
      </c>
      <c r="EM442">
        <v>625.9488518518519</v>
      </c>
      <c r="EN442">
        <v>20.85255925925926</v>
      </c>
      <c r="EO442">
        <v>1.971332962962963</v>
      </c>
      <c r="EP442">
        <v>1.87192</v>
      </c>
      <c r="EQ442">
        <v>17.21594444444445</v>
      </c>
      <c r="ER442">
        <v>16.40065185185185</v>
      </c>
      <c r="ES442">
        <v>1999.996296296296</v>
      </c>
      <c r="ET442">
        <v>0.9799983703703704</v>
      </c>
      <c r="EU442">
        <v>0.02000154074074074</v>
      </c>
      <c r="EV442">
        <v>0</v>
      </c>
      <c r="EW442">
        <v>250.1693333333333</v>
      </c>
      <c r="EX442">
        <v>5.00078</v>
      </c>
      <c r="EY442">
        <v>5051.390740740741</v>
      </c>
      <c r="EZ442">
        <v>16379.59629629629</v>
      </c>
      <c r="FA442">
        <v>39.4882962962963</v>
      </c>
      <c r="FB442">
        <v>40.34233333333333</v>
      </c>
      <c r="FC442">
        <v>39.63407407407407</v>
      </c>
      <c r="FD442">
        <v>40.0784074074074</v>
      </c>
      <c r="FE442">
        <v>40.77988888888888</v>
      </c>
      <c r="FF442">
        <v>1955.08962962963</v>
      </c>
      <c r="FG442">
        <v>39.90222222222223</v>
      </c>
      <c r="FH442">
        <v>0</v>
      </c>
      <c r="FI442">
        <v>1758577884</v>
      </c>
      <c r="FJ442">
        <v>0</v>
      </c>
      <c r="FK442">
        <v>250.17708</v>
      </c>
      <c r="FL442">
        <v>3.33669231151598</v>
      </c>
      <c r="FM442">
        <v>83.28615372263731</v>
      </c>
      <c r="FN442">
        <v>5052.120800000001</v>
      </c>
      <c r="FO442">
        <v>15</v>
      </c>
      <c r="FP442">
        <v>0</v>
      </c>
      <c r="FQ442" t="s">
        <v>441</v>
      </c>
      <c r="FR442">
        <v>1746989605.5</v>
      </c>
      <c r="FS442">
        <v>1746989593.5</v>
      </c>
      <c r="FT442">
        <v>0</v>
      </c>
      <c r="FU442">
        <v>-0.274</v>
      </c>
      <c r="FV442">
        <v>-0.002</v>
      </c>
      <c r="FW442">
        <v>2.549</v>
      </c>
      <c r="FX442">
        <v>0.129</v>
      </c>
      <c r="FY442">
        <v>420</v>
      </c>
      <c r="FZ442">
        <v>17</v>
      </c>
      <c r="GA442">
        <v>0.02</v>
      </c>
      <c r="GB442">
        <v>0.04</v>
      </c>
      <c r="GC442">
        <v>-27.4817925</v>
      </c>
      <c r="GD442">
        <v>0.9222360225140723</v>
      </c>
      <c r="GE442">
        <v>0.1186722090202672</v>
      </c>
      <c r="GF442">
        <v>0</v>
      </c>
      <c r="GG442">
        <v>249.8821470588235</v>
      </c>
      <c r="GH442">
        <v>4.134316277854959</v>
      </c>
      <c r="GI442">
        <v>0.4499709881074665</v>
      </c>
      <c r="GJ442">
        <v>0</v>
      </c>
      <c r="GK442">
        <v>1.10319125</v>
      </c>
      <c r="GL442">
        <v>0.04760589118198601</v>
      </c>
      <c r="GM442">
        <v>0.007967499039064895</v>
      </c>
      <c r="GN442">
        <v>1</v>
      </c>
      <c r="GO442">
        <v>1</v>
      </c>
      <c r="GP442">
        <v>3</v>
      </c>
      <c r="GQ442" t="s">
        <v>451</v>
      </c>
      <c r="GR442">
        <v>3.10262</v>
      </c>
      <c r="GS442">
        <v>2.72365</v>
      </c>
      <c r="GT442">
        <v>0.116508</v>
      </c>
      <c r="GU442">
        <v>0.119933</v>
      </c>
      <c r="GV442">
        <v>0.100539</v>
      </c>
      <c r="GW442">
        <v>0.0981466</v>
      </c>
      <c r="GX442">
        <v>23076.4</v>
      </c>
      <c r="GY442">
        <v>20882.1</v>
      </c>
      <c r="GZ442">
        <v>26683.2</v>
      </c>
      <c r="HA442">
        <v>23949.6</v>
      </c>
      <c r="HB442">
        <v>38409.7</v>
      </c>
      <c r="HC442">
        <v>31927.1</v>
      </c>
      <c r="HD442">
        <v>46597.8</v>
      </c>
      <c r="HE442">
        <v>37883.7</v>
      </c>
      <c r="HF442">
        <v>1.86828</v>
      </c>
      <c r="HG442">
        <v>1.85475</v>
      </c>
      <c r="HH442">
        <v>0.100601</v>
      </c>
      <c r="HI442">
        <v>0</v>
      </c>
      <c r="HJ442">
        <v>28.3584</v>
      </c>
      <c r="HK442">
        <v>999.9</v>
      </c>
      <c r="HL442">
        <v>48</v>
      </c>
      <c r="HM442">
        <v>31.8</v>
      </c>
      <c r="HN442">
        <v>25.244</v>
      </c>
      <c r="HO442">
        <v>60.9259</v>
      </c>
      <c r="HP442">
        <v>22.5321</v>
      </c>
      <c r="HQ442">
        <v>1</v>
      </c>
      <c r="HR442">
        <v>0.128514</v>
      </c>
      <c r="HS442">
        <v>0.222732</v>
      </c>
      <c r="HT442">
        <v>20.2801</v>
      </c>
      <c r="HU442">
        <v>5.21055</v>
      </c>
      <c r="HV442">
        <v>11.98</v>
      </c>
      <c r="HW442">
        <v>4.96325</v>
      </c>
      <c r="HX442">
        <v>3.27423</v>
      </c>
      <c r="HY442">
        <v>9999</v>
      </c>
      <c r="HZ442">
        <v>9999</v>
      </c>
      <c r="IA442">
        <v>9999</v>
      </c>
      <c r="IB442">
        <v>999.9</v>
      </c>
      <c r="IC442">
        <v>1.86397</v>
      </c>
      <c r="ID442">
        <v>1.86007</v>
      </c>
      <c r="IE442">
        <v>1.85842</v>
      </c>
      <c r="IF442">
        <v>1.85974</v>
      </c>
      <c r="IG442">
        <v>1.85989</v>
      </c>
      <c r="IH442">
        <v>1.85838</v>
      </c>
      <c r="II442">
        <v>1.85745</v>
      </c>
      <c r="IJ442">
        <v>1.85241</v>
      </c>
      <c r="IK442">
        <v>0</v>
      </c>
      <c r="IL442">
        <v>0</v>
      </c>
      <c r="IM442">
        <v>0</v>
      </c>
      <c r="IN442">
        <v>0</v>
      </c>
      <c r="IO442" t="s">
        <v>443</v>
      </c>
      <c r="IP442" t="s">
        <v>444</v>
      </c>
      <c r="IQ442" t="s">
        <v>445</v>
      </c>
      <c r="IR442" t="s">
        <v>445</v>
      </c>
      <c r="IS442" t="s">
        <v>445</v>
      </c>
      <c r="IT442" t="s">
        <v>445</v>
      </c>
      <c r="IU442">
        <v>0</v>
      </c>
      <c r="IV442">
        <v>100</v>
      </c>
      <c r="IW442">
        <v>100</v>
      </c>
      <c r="IX442">
        <v>-1.205</v>
      </c>
      <c r="IY442">
        <v>0.2746</v>
      </c>
      <c r="IZ442">
        <v>-1.088691465271074</v>
      </c>
      <c r="JA442">
        <v>-0.0009653133281458612</v>
      </c>
      <c r="JB442">
        <v>1.467522864134924E-06</v>
      </c>
      <c r="JC442">
        <v>-3.533429210606989E-10</v>
      </c>
      <c r="JD442">
        <v>0.001055554131792665</v>
      </c>
      <c r="JE442">
        <v>0.003653998214210923</v>
      </c>
      <c r="JF442">
        <v>0.0003927652080039181</v>
      </c>
      <c r="JG442">
        <v>9.453655735445027E-07</v>
      </c>
      <c r="JH442">
        <v>2</v>
      </c>
      <c r="JI442">
        <v>1975</v>
      </c>
      <c r="JJ442">
        <v>1</v>
      </c>
      <c r="JK442">
        <v>27</v>
      </c>
      <c r="JL442">
        <v>193138</v>
      </c>
      <c r="JM442">
        <v>193138.2</v>
      </c>
      <c r="JN442">
        <v>1.65405</v>
      </c>
      <c r="JO442">
        <v>2.62207</v>
      </c>
      <c r="JP442">
        <v>1.49658</v>
      </c>
      <c r="JQ442">
        <v>2.34985</v>
      </c>
      <c r="JR442">
        <v>1.54907</v>
      </c>
      <c r="JS442">
        <v>2.39258</v>
      </c>
      <c r="JT442">
        <v>36.4107</v>
      </c>
      <c r="JU442">
        <v>24.1751</v>
      </c>
      <c r="JV442">
        <v>18</v>
      </c>
      <c r="JW442">
        <v>481.062</v>
      </c>
      <c r="JX442">
        <v>486.675</v>
      </c>
      <c r="JY442">
        <v>27.1228</v>
      </c>
      <c r="JZ442">
        <v>28.889</v>
      </c>
      <c r="KA442">
        <v>30.0003</v>
      </c>
      <c r="KB442">
        <v>29.0136</v>
      </c>
      <c r="KC442">
        <v>28.9894</v>
      </c>
      <c r="KD442">
        <v>33.3482</v>
      </c>
      <c r="KE442">
        <v>20.785</v>
      </c>
      <c r="KF442">
        <v>74.5061</v>
      </c>
      <c r="KG442">
        <v>27.1442</v>
      </c>
      <c r="KH442">
        <v>675.1130000000001</v>
      </c>
      <c r="KI442">
        <v>20.7706</v>
      </c>
      <c r="KJ442">
        <v>101.88</v>
      </c>
      <c r="KK442">
        <v>91.36790000000001</v>
      </c>
    </row>
    <row r="443" spans="1:297">
      <c r="A443">
        <v>425</v>
      </c>
      <c r="B443">
        <v>1758577890.6</v>
      </c>
      <c r="C443">
        <v>13113</v>
      </c>
      <c r="D443" t="s">
        <v>1299</v>
      </c>
      <c r="E443" t="s">
        <v>1300</v>
      </c>
      <c r="F443">
        <v>5</v>
      </c>
      <c r="G443" t="s">
        <v>1220</v>
      </c>
      <c r="H443" t="s">
        <v>438</v>
      </c>
      <c r="I443">
        <v>1758577882.814285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(EA443+(U443+2*0.95*5.67E-8*(((EA443+$B$9)+273)^4-(EA443+273)^4)-44100*J443)/(1.84*29.3*R443+8*0.95*5.67E-8*(EA443+273)^3))</f>
        <v>0</v>
      </c>
      <c r="W443">
        <f>($C$9*EB443+$D$9*EC443+$E$9*V443)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2*0.95*5.67E-8*(((EA443+$B$9)+273)^4-(W443+273)^4)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671.6106664682422</v>
      </c>
      <c r="AK443">
        <v>653.1073515151514</v>
      </c>
      <c r="AL443">
        <v>3.411857470744233</v>
      </c>
      <c r="AM443">
        <v>64.87128383266207</v>
      </c>
      <c r="AN443">
        <f>(AP443 - AO443 + DY443*1E3/(8.314*(EA443+273.15)) * AR443/DX443 * AQ443) * DX443/(100*DL443) * 1000/(1000 - AP443)</f>
        <v>0</v>
      </c>
      <c r="AO443">
        <v>20.81220057983574</v>
      </c>
      <c r="AP443">
        <v>21.93898363636363</v>
      </c>
      <c r="AQ443">
        <v>-9.617623723710924E-05</v>
      </c>
      <c r="AR443">
        <v>105.5247475425242</v>
      </c>
      <c r="AS443">
        <v>0</v>
      </c>
      <c r="AT443">
        <v>0</v>
      </c>
      <c r="AU443">
        <f>IF(AS443*$H$15&gt;=AW443,1.0,(AW443/(AW443-AS443*$H$15)))</f>
        <v>0</v>
      </c>
      <c r="AV443">
        <f>(AU443-1)*100</f>
        <v>0</v>
      </c>
      <c r="AW443">
        <f>MAX(0,($B$15+$C$15*EF443)/(1+$D$15*EF443)*DY443/(EA443+273)*$E$15)</f>
        <v>0</v>
      </c>
      <c r="AX443" t="s">
        <v>439</v>
      </c>
      <c r="AY443" t="s">
        <v>439</v>
      </c>
      <c r="AZ443">
        <v>0</v>
      </c>
      <c r="BA443">
        <v>0</v>
      </c>
      <c r="BB443">
        <f>1-AZ443/BA443</f>
        <v>0</v>
      </c>
      <c r="BC443">
        <v>0</v>
      </c>
      <c r="BD443" t="s">
        <v>439</v>
      </c>
      <c r="BE443" t="s">
        <v>439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439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$B$13*EG443+$C$13*EH443+$F$13*ES443*(1-EV443)</f>
        <v>0</v>
      </c>
      <c r="DI443">
        <f>DH443*DJ443</f>
        <v>0</v>
      </c>
      <c r="DJ443">
        <f>($B$13*$D$11+$C$13*$D$11+$F$13*((FF443+EX443)/MAX(FF443+EX443+FG443, 0.1)*$I$11+FG443/MAX(FF443+EX443+FG443, 0.1)*$J$11))/($B$13+$C$13+$F$13)</f>
        <v>0</v>
      </c>
      <c r="DK443">
        <f>($B$13*$K$11+$C$13*$K$11+$F$13*((FF443+EX443)/MAX(FF443+EX443+FG443, 0.1)*$P$11+FG443/MAX(FF443+EX443+FG443, 0.1)*$Q$11))/($B$13+$C$13+$F$13)</f>
        <v>0</v>
      </c>
      <c r="DL443">
        <v>1.65</v>
      </c>
      <c r="DM443">
        <v>0.5</v>
      </c>
      <c r="DN443" t="s">
        <v>440</v>
      </c>
      <c r="DO443">
        <v>2</v>
      </c>
      <c r="DP443" t="b">
        <v>1</v>
      </c>
      <c r="DQ443">
        <v>1758577882.814285</v>
      </c>
      <c r="DR443">
        <v>614.3601428571429</v>
      </c>
      <c r="DS443">
        <v>641.7390714285714</v>
      </c>
      <c r="DT443">
        <v>21.95643928571429</v>
      </c>
      <c r="DU443">
        <v>20.83877857142857</v>
      </c>
      <c r="DV443">
        <v>615.5691785714286</v>
      </c>
      <c r="DW443">
        <v>21.681875</v>
      </c>
      <c r="DX443">
        <v>499.9799285714286</v>
      </c>
      <c r="DY443">
        <v>89.76874999999998</v>
      </c>
      <c r="DZ443">
        <v>0.06535497142857143</v>
      </c>
      <c r="EA443">
        <v>28.65761785714286</v>
      </c>
      <c r="EB443">
        <v>30.00106071428572</v>
      </c>
      <c r="EC443">
        <v>999.9000000000002</v>
      </c>
      <c r="ED443">
        <v>0</v>
      </c>
      <c r="EE443">
        <v>0</v>
      </c>
      <c r="EF443">
        <v>10001.74071428571</v>
      </c>
      <c r="EG443">
        <v>0</v>
      </c>
      <c r="EH443">
        <v>10.86865714285714</v>
      </c>
      <c r="EI443">
        <v>-27.37888571428572</v>
      </c>
      <c r="EJ443">
        <v>628.1520357142857</v>
      </c>
      <c r="EK443">
        <v>655.3964285714285</v>
      </c>
      <c r="EL443">
        <v>1.11767</v>
      </c>
      <c r="EM443">
        <v>641.7390714285714</v>
      </c>
      <c r="EN443">
        <v>20.83877857142857</v>
      </c>
      <c r="EO443">
        <v>1.971002857142857</v>
      </c>
      <c r="EP443">
        <v>1.870671785714286</v>
      </c>
      <c r="EQ443">
        <v>17.21329285714286</v>
      </c>
      <c r="ER443">
        <v>16.39015714285715</v>
      </c>
      <c r="ES443">
        <v>1999.993214285714</v>
      </c>
      <c r="ET443">
        <v>0.9799951428571426</v>
      </c>
      <c r="EU443">
        <v>0.02000488571428571</v>
      </c>
      <c r="EV443">
        <v>0</v>
      </c>
      <c r="EW443">
        <v>250.5044642857142</v>
      </c>
      <c r="EX443">
        <v>5.00078</v>
      </c>
      <c r="EY443">
        <v>5057.636071428571</v>
      </c>
      <c r="EZ443">
        <v>16379.55</v>
      </c>
      <c r="FA443">
        <v>39.49317857142858</v>
      </c>
      <c r="FB443">
        <v>40.348</v>
      </c>
      <c r="FC443">
        <v>39.64267857142857</v>
      </c>
      <c r="FD443">
        <v>40.08228571428571</v>
      </c>
      <c r="FE443">
        <v>40.77882142857142</v>
      </c>
      <c r="FF443">
        <v>1955.080714285714</v>
      </c>
      <c r="FG443">
        <v>39.91000000000001</v>
      </c>
      <c r="FH443">
        <v>0</v>
      </c>
      <c r="FI443">
        <v>1758577888.8</v>
      </c>
      <c r="FJ443">
        <v>0</v>
      </c>
      <c r="FK443">
        <v>250.54276</v>
      </c>
      <c r="FL443">
        <v>4.532615404760636</v>
      </c>
      <c r="FM443">
        <v>76.40846165146225</v>
      </c>
      <c r="FN443">
        <v>5058.458</v>
      </c>
      <c r="FO443">
        <v>15</v>
      </c>
      <c r="FP443">
        <v>0</v>
      </c>
      <c r="FQ443" t="s">
        <v>441</v>
      </c>
      <c r="FR443">
        <v>1746989605.5</v>
      </c>
      <c r="FS443">
        <v>1746989593.5</v>
      </c>
      <c r="FT443">
        <v>0</v>
      </c>
      <c r="FU443">
        <v>-0.274</v>
      </c>
      <c r="FV443">
        <v>-0.002</v>
      </c>
      <c r="FW443">
        <v>2.549</v>
      </c>
      <c r="FX443">
        <v>0.129</v>
      </c>
      <c r="FY443">
        <v>420</v>
      </c>
      <c r="FZ443">
        <v>17</v>
      </c>
      <c r="GA443">
        <v>0.02</v>
      </c>
      <c r="GB443">
        <v>0.04</v>
      </c>
      <c r="GC443">
        <v>-27.41660731707317</v>
      </c>
      <c r="GD443">
        <v>0.421563763066178</v>
      </c>
      <c r="GE443">
        <v>0.08268772106397115</v>
      </c>
      <c r="GF443">
        <v>1</v>
      </c>
      <c r="GG443">
        <v>250.276705882353</v>
      </c>
      <c r="GH443">
        <v>4.314010701592135</v>
      </c>
      <c r="GI443">
        <v>0.4745146454946663</v>
      </c>
      <c r="GJ443">
        <v>0</v>
      </c>
      <c r="GK443">
        <v>1.112558292682927</v>
      </c>
      <c r="GL443">
        <v>0.1374823693379773</v>
      </c>
      <c r="GM443">
        <v>0.01592451567628016</v>
      </c>
      <c r="GN443">
        <v>0</v>
      </c>
      <c r="GO443">
        <v>1</v>
      </c>
      <c r="GP443">
        <v>3</v>
      </c>
      <c r="GQ443" t="s">
        <v>451</v>
      </c>
      <c r="GR443">
        <v>3.10273</v>
      </c>
      <c r="GS443">
        <v>2.72344</v>
      </c>
      <c r="GT443">
        <v>0.118668</v>
      </c>
      <c r="GU443">
        <v>0.122054</v>
      </c>
      <c r="GV443">
        <v>0.100477</v>
      </c>
      <c r="GW443">
        <v>0.0981332</v>
      </c>
      <c r="GX443">
        <v>23019.7</v>
      </c>
      <c r="GY443">
        <v>20831.7</v>
      </c>
      <c r="GZ443">
        <v>26682.9</v>
      </c>
      <c r="HA443">
        <v>23949.5</v>
      </c>
      <c r="HB443">
        <v>38412.4</v>
      </c>
      <c r="HC443">
        <v>31927.6</v>
      </c>
      <c r="HD443">
        <v>46597.4</v>
      </c>
      <c r="HE443">
        <v>37883.5</v>
      </c>
      <c r="HF443">
        <v>1.86843</v>
      </c>
      <c r="HG443">
        <v>1.8545</v>
      </c>
      <c r="HH443">
        <v>0.101149</v>
      </c>
      <c r="HI443">
        <v>0</v>
      </c>
      <c r="HJ443">
        <v>28.3584</v>
      </c>
      <c r="HK443">
        <v>999.9</v>
      </c>
      <c r="HL443">
        <v>48</v>
      </c>
      <c r="HM443">
        <v>31.8</v>
      </c>
      <c r="HN443">
        <v>25.2455</v>
      </c>
      <c r="HO443">
        <v>60.7559</v>
      </c>
      <c r="HP443">
        <v>22.3558</v>
      </c>
      <c r="HQ443">
        <v>1</v>
      </c>
      <c r="HR443">
        <v>0.129289</v>
      </c>
      <c r="HS443">
        <v>0.292688</v>
      </c>
      <c r="HT443">
        <v>20.2799</v>
      </c>
      <c r="HU443">
        <v>5.21055</v>
      </c>
      <c r="HV443">
        <v>11.98</v>
      </c>
      <c r="HW443">
        <v>4.96335</v>
      </c>
      <c r="HX443">
        <v>3.27418</v>
      </c>
      <c r="HY443">
        <v>9999</v>
      </c>
      <c r="HZ443">
        <v>9999</v>
      </c>
      <c r="IA443">
        <v>9999</v>
      </c>
      <c r="IB443">
        <v>999.9</v>
      </c>
      <c r="IC443">
        <v>1.86392</v>
      </c>
      <c r="ID443">
        <v>1.86008</v>
      </c>
      <c r="IE443">
        <v>1.85845</v>
      </c>
      <c r="IF443">
        <v>1.85974</v>
      </c>
      <c r="IG443">
        <v>1.85989</v>
      </c>
      <c r="IH443">
        <v>1.85837</v>
      </c>
      <c r="II443">
        <v>1.85745</v>
      </c>
      <c r="IJ443">
        <v>1.85241</v>
      </c>
      <c r="IK443">
        <v>0</v>
      </c>
      <c r="IL443">
        <v>0</v>
      </c>
      <c r="IM443">
        <v>0</v>
      </c>
      <c r="IN443">
        <v>0</v>
      </c>
      <c r="IO443" t="s">
        <v>443</v>
      </c>
      <c r="IP443" t="s">
        <v>444</v>
      </c>
      <c r="IQ443" t="s">
        <v>445</v>
      </c>
      <c r="IR443" t="s">
        <v>445</v>
      </c>
      <c r="IS443" t="s">
        <v>445</v>
      </c>
      <c r="IT443" t="s">
        <v>445</v>
      </c>
      <c r="IU443">
        <v>0</v>
      </c>
      <c r="IV443">
        <v>100</v>
      </c>
      <c r="IW443">
        <v>100</v>
      </c>
      <c r="IX443">
        <v>-1.198</v>
      </c>
      <c r="IY443">
        <v>0.2742</v>
      </c>
      <c r="IZ443">
        <v>-1.088691465271074</v>
      </c>
      <c r="JA443">
        <v>-0.0009653133281458612</v>
      </c>
      <c r="JB443">
        <v>1.467522864134924E-06</v>
      </c>
      <c r="JC443">
        <v>-3.533429210606989E-10</v>
      </c>
      <c r="JD443">
        <v>0.001055554131792665</v>
      </c>
      <c r="JE443">
        <v>0.003653998214210923</v>
      </c>
      <c r="JF443">
        <v>0.0003927652080039181</v>
      </c>
      <c r="JG443">
        <v>9.453655735445027E-07</v>
      </c>
      <c r="JH443">
        <v>2</v>
      </c>
      <c r="JI443">
        <v>1975</v>
      </c>
      <c r="JJ443">
        <v>1</v>
      </c>
      <c r="JK443">
        <v>27</v>
      </c>
      <c r="JL443">
        <v>193138.1</v>
      </c>
      <c r="JM443">
        <v>193138.3</v>
      </c>
      <c r="JN443">
        <v>1.69067</v>
      </c>
      <c r="JO443">
        <v>2.62939</v>
      </c>
      <c r="JP443">
        <v>1.49658</v>
      </c>
      <c r="JQ443">
        <v>2.35107</v>
      </c>
      <c r="JR443">
        <v>1.54907</v>
      </c>
      <c r="JS443">
        <v>2.46338</v>
      </c>
      <c r="JT443">
        <v>36.4107</v>
      </c>
      <c r="JU443">
        <v>24.1751</v>
      </c>
      <c r="JV443">
        <v>18</v>
      </c>
      <c r="JW443">
        <v>481.192</v>
      </c>
      <c r="JX443">
        <v>486.553</v>
      </c>
      <c r="JY443">
        <v>27.1461</v>
      </c>
      <c r="JZ443">
        <v>28.8952</v>
      </c>
      <c r="KA443">
        <v>30.0005</v>
      </c>
      <c r="KB443">
        <v>29.0193</v>
      </c>
      <c r="KC443">
        <v>28.9943</v>
      </c>
      <c r="KD443">
        <v>33.9946</v>
      </c>
      <c r="KE443">
        <v>20.785</v>
      </c>
      <c r="KF443">
        <v>74.5061</v>
      </c>
      <c r="KG443">
        <v>27.1456</v>
      </c>
      <c r="KH443">
        <v>688.4690000000001</v>
      </c>
      <c r="KI443">
        <v>20.7767</v>
      </c>
      <c r="KJ443">
        <v>101.879</v>
      </c>
      <c r="KK443">
        <v>91.3674</v>
      </c>
    </row>
    <row r="444" spans="1:297">
      <c r="A444">
        <v>426</v>
      </c>
      <c r="B444">
        <v>1758577895.6</v>
      </c>
      <c r="C444">
        <v>13118</v>
      </c>
      <c r="D444" t="s">
        <v>1301</v>
      </c>
      <c r="E444" t="s">
        <v>1302</v>
      </c>
      <c r="F444">
        <v>5</v>
      </c>
      <c r="G444" t="s">
        <v>1220</v>
      </c>
      <c r="H444" t="s">
        <v>438</v>
      </c>
      <c r="I444">
        <v>1758577888.1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(EA444+(U444+2*0.95*5.67E-8*(((EA444+$B$9)+273)^4-(EA444+273)^4)-44100*J444)/(1.84*29.3*R444+8*0.95*5.67E-8*(EA444+273)^3))</f>
        <v>0</v>
      </c>
      <c r="W444">
        <f>($C$9*EB444+$D$9*EC444+$E$9*V444)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2*0.95*5.67E-8*(((EA444+$B$9)+273)^4-(W444+273)^4)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688.8761072703852</v>
      </c>
      <c r="AK444">
        <v>670.2988242424238</v>
      </c>
      <c r="AL444">
        <v>3.441649526812049</v>
      </c>
      <c r="AM444">
        <v>64.87128383266207</v>
      </c>
      <c r="AN444">
        <f>(AP444 - AO444 + DY444*1E3/(8.314*(EA444+273.15)) * AR444/DX444 * AQ444) * DX444/(100*DL444) * 1000/(1000 - AP444)</f>
        <v>0</v>
      </c>
      <c r="AO444">
        <v>20.81496217502752</v>
      </c>
      <c r="AP444">
        <v>21.92780545454545</v>
      </c>
      <c r="AQ444">
        <v>-4.974494309359348E-05</v>
      </c>
      <c r="AR444">
        <v>105.5247475425242</v>
      </c>
      <c r="AS444">
        <v>0</v>
      </c>
      <c r="AT444">
        <v>0</v>
      </c>
      <c r="AU444">
        <f>IF(AS444*$H$15&gt;=AW444,1.0,(AW444/(AW444-AS444*$H$15)))</f>
        <v>0</v>
      </c>
      <c r="AV444">
        <f>(AU444-1)*100</f>
        <v>0</v>
      </c>
      <c r="AW444">
        <f>MAX(0,($B$15+$C$15*EF444)/(1+$D$15*EF444)*DY444/(EA444+273)*$E$15)</f>
        <v>0</v>
      </c>
      <c r="AX444" t="s">
        <v>439</v>
      </c>
      <c r="AY444" t="s">
        <v>439</v>
      </c>
      <c r="AZ444">
        <v>0</v>
      </c>
      <c r="BA444">
        <v>0</v>
      </c>
      <c r="BB444">
        <f>1-AZ444/BA444</f>
        <v>0</v>
      </c>
      <c r="BC444">
        <v>0</v>
      </c>
      <c r="BD444" t="s">
        <v>439</v>
      </c>
      <c r="BE444" t="s">
        <v>439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439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$B$13*EG444+$C$13*EH444+$F$13*ES444*(1-EV444)</f>
        <v>0</v>
      </c>
      <c r="DI444">
        <f>DH444*DJ444</f>
        <v>0</v>
      </c>
      <c r="DJ444">
        <f>($B$13*$D$11+$C$13*$D$11+$F$13*((FF444+EX444)/MAX(FF444+EX444+FG444, 0.1)*$I$11+FG444/MAX(FF444+EX444+FG444, 0.1)*$J$11))/($B$13+$C$13+$F$13)</f>
        <v>0</v>
      </c>
      <c r="DK444">
        <f>($B$13*$K$11+$C$13*$K$11+$F$13*((FF444+EX444)/MAX(FF444+EX444+FG444, 0.1)*$P$11+FG444/MAX(FF444+EX444+FG444, 0.1)*$Q$11))/($B$13+$C$13+$F$13)</f>
        <v>0</v>
      </c>
      <c r="DL444">
        <v>1.65</v>
      </c>
      <c r="DM444">
        <v>0.5</v>
      </c>
      <c r="DN444" t="s">
        <v>440</v>
      </c>
      <c r="DO444">
        <v>2</v>
      </c>
      <c r="DP444" t="b">
        <v>1</v>
      </c>
      <c r="DQ444">
        <v>1758577888.1</v>
      </c>
      <c r="DR444">
        <v>632.0934444444445</v>
      </c>
      <c r="DS444">
        <v>659.5244074074074</v>
      </c>
      <c r="DT444">
        <v>21.94677407407407</v>
      </c>
      <c r="DU444">
        <v>20.82240740740741</v>
      </c>
      <c r="DV444">
        <v>633.2944814814814</v>
      </c>
      <c r="DW444">
        <v>21.67241111111111</v>
      </c>
      <c r="DX444">
        <v>500.0331111111111</v>
      </c>
      <c r="DY444">
        <v>89.7684851851852</v>
      </c>
      <c r="DZ444">
        <v>0.06522919259259259</v>
      </c>
      <c r="EA444">
        <v>28.65675925925926</v>
      </c>
      <c r="EB444">
        <v>30.00175925925926</v>
      </c>
      <c r="EC444">
        <v>999.9000000000001</v>
      </c>
      <c r="ED444">
        <v>0</v>
      </c>
      <c r="EE444">
        <v>0</v>
      </c>
      <c r="EF444">
        <v>10016.82925925926</v>
      </c>
      <c r="EG444">
        <v>0</v>
      </c>
      <c r="EH444">
        <v>11.51488888888889</v>
      </c>
      <c r="EI444">
        <v>-27.43091481481481</v>
      </c>
      <c r="EJ444">
        <v>646.276962962963</v>
      </c>
      <c r="EK444">
        <v>673.5491111111112</v>
      </c>
      <c r="EL444">
        <v>1.124361481481482</v>
      </c>
      <c r="EM444">
        <v>659.5244074074074</v>
      </c>
      <c r="EN444">
        <v>20.82240740740741</v>
      </c>
      <c r="EO444">
        <v>1.970129259259259</v>
      </c>
      <c r="EP444">
        <v>1.869197777777778</v>
      </c>
      <c r="EQ444">
        <v>17.20628518518518</v>
      </c>
      <c r="ER444">
        <v>16.37778888888889</v>
      </c>
      <c r="ES444">
        <v>2000.000740740741</v>
      </c>
      <c r="ET444">
        <v>0.9799965925925926</v>
      </c>
      <c r="EU444">
        <v>0.02000340740740741</v>
      </c>
      <c r="EV444">
        <v>0</v>
      </c>
      <c r="EW444">
        <v>250.8672592592593</v>
      </c>
      <c r="EX444">
        <v>5.00078</v>
      </c>
      <c r="EY444">
        <v>5064.270740740741</v>
      </c>
      <c r="EZ444">
        <v>16379.62222222222</v>
      </c>
      <c r="FA444">
        <v>39.48833333333333</v>
      </c>
      <c r="FB444">
        <v>40.34699999999999</v>
      </c>
      <c r="FC444">
        <v>39.61085185185185</v>
      </c>
      <c r="FD444">
        <v>40.08537037037036</v>
      </c>
      <c r="FE444">
        <v>40.78685185185185</v>
      </c>
      <c r="FF444">
        <v>1955.090740740741</v>
      </c>
      <c r="FG444">
        <v>39.90666666666667</v>
      </c>
      <c r="FH444">
        <v>0</v>
      </c>
      <c r="FI444">
        <v>1758577893.6</v>
      </c>
      <c r="FJ444">
        <v>0</v>
      </c>
      <c r="FK444">
        <v>250.88344</v>
      </c>
      <c r="FL444">
        <v>4.642230793439545</v>
      </c>
      <c r="FM444">
        <v>73.19923089210737</v>
      </c>
      <c r="FN444">
        <v>5064.4796</v>
      </c>
      <c r="FO444">
        <v>15</v>
      </c>
      <c r="FP444">
        <v>0</v>
      </c>
      <c r="FQ444" t="s">
        <v>441</v>
      </c>
      <c r="FR444">
        <v>1746989605.5</v>
      </c>
      <c r="FS444">
        <v>1746989593.5</v>
      </c>
      <c r="FT444">
        <v>0</v>
      </c>
      <c r="FU444">
        <v>-0.274</v>
      </c>
      <c r="FV444">
        <v>-0.002</v>
      </c>
      <c r="FW444">
        <v>2.549</v>
      </c>
      <c r="FX444">
        <v>0.129</v>
      </c>
      <c r="FY444">
        <v>420</v>
      </c>
      <c r="FZ444">
        <v>17</v>
      </c>
      <c r="GA444">
        <v>0.02</v>
      </c>
      <c r="GB444">
        <v>0.04</v>
      </c>
      <c r="GC444">
        <v>-27.40387500000001</v>
      </c>
      <c r="GD444">
        <v>-0.4357778611632046</v>
      </c>
      <c r="GE444">
        <v>0.07215120840983867</v>
      </c>
      <c r="GF444">
        <v>1</v>
      </c>
      <c r="GG444">
        <v>250.6502058823529</v>
      </c>
      <c r="GH444">
        <v>4.550847984594975</v>
      </c>
      <c r="GI444">
        <v>0.5094081213359715</v>
      </c>
      <c r="GJ444">
        <v>0</v>
      </c>
      <c r="GK444">
        <v>1.11795075</v>
      </c>
      <c r="GL444">
        <v>0.08218953095684542</v>
      </c>
      <c r="GM444">
        <v>0.01429799992787453</v>
      </c>
      <c r="GN444">
        <v>1</v>
      </c>
      <c r="GO444">
        <v>2</v>
      </c>
      <c r="GP444">
        <v>3</v>
      </c>
      <c r="GQ444" t="s">
        <v>448</v>
      </c>
      <c r="GR444">
        <v>3.1026</v>
      </c>
      <c r="GS444">
        <v>2.72312</v>
      </c>
      <c r="GT444">
        <v>0.120809</v>
      </c>
      <c r="GU444">
        <v>0.12415</v>
      </c>
      <c r="GV444">
        <v>0.100443</v>
      </c>
      <c r="GW444">
        <v>0.09814489999999999</v>
      </c>
      <c r="GX444">
        <v>22963.6</v>
      </c>
      <c r="GY444">
        <v>20781.9</v>
      </c>
      <c r="GZ444">
        <v>26682.6</v>
      </c>
      <c r="HA444">
        <v>23949.5</v>
      </c>
      <c r="HB444">
        <v>38413.9</v>
      </c>
      <c r="HC444">
        <v>31927.5</v>
      </c>
      <c r="HD444">
        <v>46597.1</v>
      </c>
      <c r="HE444">
        <v>37883.5</v>
      </c>
      <c r="HF444">
        <v>1.86855</v>
      </c>
      <c r="HG444">
        <v>1.85452</v>
      </c>
      <c r="HH444">
        <v>0.101175</v>
      </c>
      <c r="HI444">
        <v>0</v>
      </c>
      <c r="HJ444">
        <v>28.3608</v>
      </c>
      <c r="HK444">
        <v>999.9</v>
      </c>
      <c r="HL444">
        <v>48</v>
      </c>
      <c r="HM444">
        <v>31.8</v>
      </c>
      <c r="HN444">
        <v>25.2464</v>
      </c>
      <c r="HO444">
        <v>61.0059</v>
      </c>
      <c r="HP444">
        <v>22.3678</v>
      </c>
      <c r="HQ444">
        <v>1</v>
      </c>
      <c r="HR444">
        <v>0.129977</v>
      </c>
      <c r="HS444">
        <v>0.3264</v>
      </c>
      <c r="HT444">
        <v>20.2797</v>
      </c>
      <c r="HU444">
        <v>5.2107</v>
      </c>
      <c r="HV444">
        <v>11.98</v>
      </c>
      <c r="HW444">
        <v>4.96315</v>
      </c>
      <c r="HX444">
        <v>3.2742</v>
      </c>
      <c r="HY444">
        <v>9999</v>
      </c>
      <c r="HZ444">
        <v>9999</v>
      </c>
      <c r="IA444">
        <v>9999</v>
      </c>
      <c r="IB444">
        <v>999.9</v>
      </c>
      <c r="IC444">
        <v>1.86397</v>
      </c>
      <c r="ID444">
        <v>1.86012</v>
      </c>
      <c r="IE444">
        <v>1.85843</v>
      </c>
      <c r="IF444">
        <v>1.85974</v>
      </c>
      <c r="IG444">
        <v>1.85989</v>
      </c>
      <c r="IH444">
        <v>1.85837</v>
      </c>
      <c r="II444">
        <v>1.85745</v>
      </c>
      <c r="IJ444">
        <v>1.85242</v>
      </c>
      <c r="IK444">
        <v>0</v>
      </c>
      <c r="IL444">
        <v>0</v>
      </c>
      <c r="IM444">
        <v>0</v>
      </c>
      <c r="IN444">
        <v>0</v>
      </c>
      <c r="IO444" t="s">
        <v>443</v>
      </c>
      <c r="IP444" t="s">
        <v>444</v>
      </c>
      <c r="IQ444" t="s">
        <v>445</v>
      </c>
      <c r="IR444" t="s">
        <v>445</v>
      </c>
      <c r="IS444" t="s">
        <v>445</v>
      </c>
      <c r="IT444" t="s">
        <v>445</v>
      </c>
      <c r="IU444">
        <v>0</v>
      </c>
      <c r="IV444">
        <v>100</v>
      </c>
      <c r="IW444">
        <v>100</v>
      </c>
      <c r="IX444">
        <v>-1.189</v>
      </c>
      <c r="IY444">
        <v>0.2739</v>
      </c>
      <c r="IZ444">
        <v>-1.088691465271074</v>
      </c>
      <c r="JA444">
        <v>-0.0009653133281458612</v>
      </c>
      <c r="JB444">
        <v>1.467522864134924E-06</v>
      </c>
      <c r="JC444">
        <v>-3.533429210606989E-10</v>
      </c>
      <c r="JD444">
        <v>0.001055554131792665</v>
      </c>
      <c r="JE444">
        <v>0.003653998214210923</v>
      </c>
      <c r="JF444">
        <v>0.0003927652080039181</v>
      </c>
      <c r="JG444">
        <v>9.453655735445027E-07</v>
      </c>
      <c r="JH444">
        <v>2</v>
      </c>
      <c r="JI444">
        <v>1975</v>
      </c>
      <c r="JJ444">
        <v>1</v>
      </c>
      <c r="JK444">
        <v>27</v>
      </c>
      <c r="JL444">
        <v>193138.2</v>
      </c>
      <c r="JM444">
        <v>193138.4</v>
      </c>
      <c r="JN444">
        <v>1.72119</v>
      </c>
      <c r="JO444">
        <v>2.63428</v>
      </c>
      <c r="JP444">
        <v>1.49658</v>
      </c>
      <c r="JQ444">
        <v>2.35107</v>
      </c>
      <c r="JR444">
        <v>1.54907</v>
      </c>
      <c r="JS444">
        <v>2.36084</v>
      </c>
      <c r="JT444">
        <v>36.4107</v>
      </c>
      <c r="JU444">
        <v>24.1663</v>
      </c>
      <c r="JV444">
        <v>18</v>
      </c>
      <c r="JW444">
        <v>481.302</v>
      </c>
      <c r="JX444">
        <v>486.615</v>
      </c>
      <c r="JY444">
        <v>27.15</v>
      </c>
      <c r="JZ444">
        <v>28.9013</v>
      </c>
      <c r="KA444">
        <v>30.0007</v>
      </c>
      <c r="KB444">
        <v>29.0243</v>
      </c>
      <c r="KC444">
        <v>28.9999</v>
      </c>
      <c r="KD444">
        <v>34.6981</v>
      </c>
      <c r="KE444">
        <v>20.785</v>
      </c>
      <c r="KF444">
        <v>74.5061</v>
      </c>
      <c r="KG444">
        <v>27.1456</v>
      </c>
      <c r="KH444">
        <v>708.502</v>
      </c>
      <c r="KI444">
        <v>20.7801</v>
      </c>
      <c r="KJ444">
        <v>101.878</v>
      </c>
      <c r="KK444">
        <v>91.3676</v>
      </c>
    </row>
    <row r="445" spans="1:297">
      <c r="A445">
        <v>427</v>
      </c>
      <c r="B445">
        <v>1758577900.6</v>
      </c>
      <c r="C445">
        <v>13123</v>
      </c>
      <c r="D445" t="s">
        <v>1303</v>
      </c>
      <c r="E445" t="s">
        <v>1304</v>
      </c>
      <c r="F445">
        <v>5</v>
      </c>
      <c r="G445" t="s">
        <v>1220</v>
      </c>
      <c r="H445" t="s">
        <v>438</v>
      </c>
      <c r="I445">
        <v>1758577892.814285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(EA445+(U445+2*0.95*5.67E-8*(((EA445+$B$9)+273)^4-(EA445+273)^4)-44100*J445)/(1.84*29.3*R445+8*0.95*5.67E-8*(EA445+273)^3))</f>
        <v>0</v>
      </c>
      <c r="W445">
        <f>($C$9*EB445+$D$9*EC445+$E$9*V445)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2*0.95*5.67E-8*(((EA445+$B$9)+273)^4-(W445+273)^4)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705.962850236265</v>
      </c>
      <c r="AK445">
        <v>687.4702666666667</v>
      </c>
      <c r="AL445">
        <v>3.43837643917989</v>
      </c>
      <c r="AM445">
        <v>64.87128383266207</v>
      </c>
      <c r="AN445">
        <f>(AP445 - AO445 + DY445*1E3/(8.314*(EA445+273.15)) * AR445/DX445 * AQ445) * DX445/(100*DL445) * 1000/(1000 - AP445)</f>
        <v>0</v>
      </c>
      <c r="AO445">
        <v>20.81746474458229</v>
      </c>
      <c r="AP445">
        <v>21.91982969696969</v>
      </c>
      <c r="AQ445">
        <v>-3.189533703836514E-05</v>
      </c>
      <c r="AR445">
        <v>105.5247475425242</v>
      </c>
      <c r="AS445">
        <v>0</v>
      </c>
      <c r="AT445">
        <v>0</v>
      </c>
      <c r="AU445">
        <f>IF(AS445*$H$15&gt;=AW445,1.0,(AW445/(AW445-AS445*$H$15)))</f>
        <v>0</v>
      </c>
      <c r="AV445">
        <f>(AU445-1)*100</f>
        <v>0</v>
      </c>
      <c r="AW445">
        <f>MAX(0,($B$15+$C$15*EF445)/(1+$D$15*EF445)*DY445/(EA445+273)*$E$15)</f>
        <v>0</v>
      </c>
      <c r="AX445" t="s">
        <v>439</v>
      </c>
      <c r="AY445" t="s">
        <v>439</v>
      </c>
      <c r="AZ445">
        <v>0</v>
      </c>
      <c r="BA445">
        <v>0</v>
      </c>
      <c r="BB445">
        <f>1-AZ445/BA445</f>
        <v>0</v>
      </c>
      <c r="BC445">
        <v>0</v>
      </c>
      <c r="BD445" t="s">
        <v>439</v>
      </c>
      <c r="BE445" t="s">
        <v>439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439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$B$13*EG445+$C$13*EH445+$F$13*ES445*(1-EV445)</f>
        <v>0</v>
      </c>
      <c r="DI445">
        <f>DH445*DJ445</f>
        <v>0</v>
      </c>
      <c r="DJ445">
        <f>($B$13*$D$11+$C$13*$D$11+$F$13*((FF445+EX445)/MAX(FF445+EX445+FG445, 0.1)*$I$11+FG445/MAX(FF445+EX445+FG445, 0.1)*$J$11))/($B$13+$C$13+$F$13)</f>
        <v>0</v>
      </c>
      <c r="DK445">
        <f>($B$13*$K$11+$C$13*$K$11+$F$13*((FF445+EX445)/MAX(FF445+EX445+FG445, 0.1)*$P$11+FG445/MAX(FF445+EX445+FG445, 0.1)*$Q$11))/($B$13+$C$13+$F$13)</f>
        <v>0</v>
      </c>
      <c r="DL445">
        <v>1.65</v>
      </c>
      <c r="DM445">
        <v>0.5</v>
      </c>
      <c r="DN445" t="s">
        <v>440</v>
      </c>
      <c r="DO445">
        <v>2</v>
      </c>
      <c r="DP445" t="b">
        <v>1</v>
      </c>
      <c r="DQ445">
        <v>1758577892.814285</v>
      </c>
      <c r="DR445">
        <v>647.9207142857142</v>
      </c>
      <c r="DS445">
        <v>675.3359285714286</v>
      </c>
      <c r="DT445">
        <v>21.93459285714286</v>
      </c>
      <c r="DU445">
        <v>20.81514642857143</v>
      </c>
      <c r="DV445">
        <v>649.1141071428572</v>
      </c>
      <c r="DW445">
        <v>21.66049285714286</v>
      </c>
      <c r="DX445">
        <v>500.0308928571429</v>
      </c>
      <c r="DY445">
        <v>89.76844642857142</v>
      </c>
      <c r="DZ445">
        <v>0.06511674642857143</v>
      </c>
      <c r="EA445">
        <v>28.65649642857144</v>
      </c>
      <c r="EB445">
        <v>30.00670357142857</v>
      </c>
      <c r="EC445">
        <v>999.9000000000002</v>
      </c>
      <c r="ED445">
        <v>0</v>
      </c>
      <c r="EE445">
        <v>0</v>
      </c>
      <c r="EF445">
        <v>10024.66285714286</v>
      </c>
      <c r="EG445">
        <v>0</v>
      </c>
      <c r="EH445">
        <v>12.12563214285714</v>
      </c>
      <c r="EI445">
        <v>-27.415225</v>
      </c>
      <c r="EJ445">
        <v>662.4511428571428</v>
      </c>
      <c r="EK445">
        <v>689.6919285714285</v>
      </c>
      <c r="EL445">
        <v>1.119435357142857</v>
      </c>
      <c r="EM445">
        <v>675.3359285714286</v>
      </c>
      <c r="EN445">
        <v>20.81514642857143</v>
      </c>
      <c r="EO445">
        <v>1.969034285714286</v>
      </c>
      <c r="EP445">
        <v>1.868545</v>
      </c>
      <c r="EQ445">
        <v>17.19750357142857</v>
      </c>
      <c r="ER445">
        <v>16.37231071428572</v>
      </c>
      <c r="ES445">
        <v>2000.01</v>
      </c>
      <c r="ET445">
        <v>0.9799936785714285</v>
      </c>
      <c r="EU445">
        <v>0.02000642142857142</v>
      </c>
      <c r="EV445">
        <v>0</v>
      </c>
      <c r="EW445">
        <v>251.14375</v>
      </c>
      <c r="EX445">
        <v>5.00078</v>
      </c>
      <c r="EY445">
        <v>5070.042142857144</v>
      </c>
      <c r="EZ445">
        <v>16379.67857142857</v>
      </c>
      <c r="FA445">
        <v>39.47975</v>
      </c>
      <c r="FB445">
        <v>40.35464285714284</v>
      </c>
      <c r="FC445">
        <v>39.56667857142856</v>
      </c>
      <c r="FD445">
        <v>40.0935</v>
      </c>
      <c r="FE445">
        <v>40.76985714285713</v>
      </c>
      <c r="FF445">
        <v>1955.094285714286</v>
      </c>
      <c r="FG445">
        <v>39.91392857142858</v>
      </c>
      <c r="FH445">
        <v>0</v>
      </c>
      <c r="FI445">
        <v>1758577899</v>
      </c>
      <c r="FJ445">
        <v>0</v>
      </c>
      <c r="FK445">
        <v>251.2031153846154</v>
      </c>
      <c r="FL445">
        <v>2.240444456763437</v>
      </c>
      <c r="FM445">
        <v>72.87418793690101</v>
      </c>
      <c r="FN445">
        <v>5070.652692307693</v>
      </c>
      <c r="FO445">
        <v>15</v>
      </c>
      <c r="FP445">
        <v>0</v>
      </c>
      <c r="FQ445" t="s">
        <v>441</v>
      </c>
      <c r="FR445">
        <v>1746989605.5</v>
      </c>
      <c r="FS445">
        <v>1746989593.5</v>
      </c>
      <c r="FT445">
        <v>0</v>
      </c>
      <c r="FU445">
        <v>-0.274</v>
      </c>
      <c r="FV445">
        <v>-0.002</v>
      </c>
      <c r="FW445">
        <v>2.549</v>
      </c>
      <c r="FX445">
        <v>0.129</v>
      </c>
      <c r="FY445">
        <v>420</v>
      </c>
      <c r="FZ445">
        <v>17</v>
      </c>
      <c r="GA445">
        <v>0.02</v>
      </c>
      <c r="GB445">
        <v>0.04</v>
      </c>
      <c r="GC445">
        <v>-27.42339512195122</v>
      </c>
      <c r="GD445">
        <v>-0.02654425087110562</v>
      </c>
      <c r="GE445">
        <v>0.05162642049646476</v>
      </c>
      <c r="GF445">
        <v>1</v>
      </c>
      <c r="GG445">
        <v>250.9346176470588</v>
      </c>
      <c r="GH445">
        <v>3.669717349229548</v>
      </c>
      <c r="GI445">
        <v>0.4425985443415811</v>
      </c>
      <c r="GJ445">
        <v>0</v>
      </c>
      <c r="GK445">
        <v>1.119014390243902</v>
      </c>
      <c r="GL445">
        <v>-0.03556243902439329</v>
      </c>
      <c r="GM445">
        <v>0.01273352422789322</v>
      </c>
      <c r="GN445">
        <v>1</v>
      </c>
      <c r="GO445">
        <v>2</v>
      </c>
      <c r="GP445">
        <v>3</v>
      </c>
      <c r="GQ445" t="s">
        <v>448</v>
      </c>
      <c r="GR445">
        <v>3.1027</v>
      </c>
      <c r="GS445">
        <v>2.72347</v>
      </c>
      <c r="GT445">
        <v>0.122922</v>
      </c>
      <c r="GU445">
        <v>0.126221</v>
      </c>
      <c r="GV445">
        <v>0.100416</v>
      </c>
      <c r="GW445">
        <v>0.09815400000000001</v>
      </c>
      <c r="GX445">
        <v>22908.3</v>
      </c>
      <c r="GY445">
        <v>20732.7</v>
      </c>
      <c r="GZ445">
        <v>26682.6</v>
      </c>
      <c r="HA445">
        <v>23949.3</v>
      </c>
      <c r="HB445">
        <v>38415.2</v>
      </c>
      <c r="HC445">
        <v>31927.3</v>
      </c>
      <c r="HD445">
        <v>46596.9</v>
      </c>
      <c r="HE445">
        <v>37883.4</v>
      </c>
      <c r="HF445">
        <v>1.868</v>
      </c>
      <c r="HG445">
        <v>1.85473</v>
      </c>
      <c r="HH445">
        <v>0.101611</v>
      </c>
      <c r="HI445">
        <v>0</v>
      </c>
      <c r="HJ445">
        <v>28.3596</v>
      </c>
      <c r="HK445">
        <v>999.9</v>
      </c>
      <c r="HL445">
        <v>48</v>
      </c>
      <c r="HM445">
        <v>31.8</v>
      </c>
      <c r="HN445">
        <v>25.2445</v>
      </c>
      <c r="HO445">
        <v>60.5659</v>
      </c>
      <c r="HP445">
        <v>22.3998</v>
      </c>
      <c r="HQ445">
        <v>1</v>
      </c>
      <c r="HR445">
        <v>0.130348</v>
      </c>
      <c r="HS445">
        <v>0.358148</v>
      </c>
      <c r="HT445">
        <v>20.2797</v>
      </c>
      <c r="HU445">
        <v>5.211</v>
      </c>
      <c r="HV445">
        <v>11.9798</v>
      </c>
      <c r="HW445">
        <v>4.96325</v>
      </c>
      <c r="HX445">
        <v>3.27425</v>
      </c>
      <c r="HY445">
        <v>9999</v>
      </c>
      <c r="HZ445">
        <v>9999</v>
      </c>
      <c r="IA445">
        <v>9999</v>
      </c>
      <c r="IB445">
        <v>999.9</v>
      </c>
      <c r="IC445">
        <v>1.86398</v>
      </c>
      <c r="ID445">
        <v>1.86012</v>
      </c>
      <c r="IE445">
        <v>1.85844</v>
      </c>
      <c r="IF445">
        <v>1.85975</v>
      </c>
      <c r="IG445">
        <v>1.85989</v>
      </c>
      <c r="IH445">
        <v>1.85839</v>
      </c>
      <c r="II445">
        <v>1.85745</v>
      </c>
      <c r="IJ445">
        <v>1.85242</v>
      </c>
      <c r="IK445">
        <v>0</v>
      </c>
      <c r="IL445">
        <v>0</v>
      </c>
      <c r="IM445">
        <v>0</v>
      </c>
      <c r="IN445">
        <v>0</v>
      </c>
      <c r="IO445" t="s">
        <v>443</v>
      </c>
      <c r="IP445" t="s">
        <v>444</v>
      </c>
      <c r="IQ445" t="s">
        <v>445</v>
      </c>
      <c r="IR445" t="s">
        <v>445</v>
      </c>
      <c r="IS445" t="s">
        <v>445</v>
      </c>
      <c r="IT445" t="s">
        <v>445</v>
      </c>
      <c r="IU445">
        <v>0</v>
      </c>
      <c r="IV445">
        <v>100</v>
      </c>
      <c r="IW445">
        <v>100</v>
      </c>
      <c r="IX445">
        <v>-1.18</v>
      </c>
      <c r="IY445">
        <v>0.2738</v>
      </c>
      <c r="IZ445">
        <v>-1.088691465271074</v>
      </c>
      <c r="JA445">
        <v>-0.0009653133281458612</v>
      </c>
      <c r="JB445">
        <v>1.467522864134924E-06</v>
      </c>
      <c r="JC445">
        <v>-3.533429210606989E-10</v>
      </c>
      <c r="JD445">
        <v>0.001055554131792665</v>
      </c>
      <c r="JE445">
        <v>0.003653998214210923</v>
      </c>
      <c r="JF445">
        <v>0.0003927652080039181</v>
      </c>
      <c r="JG445">
        <v>9.453655735445027E-07</v>
      </c>
      <c r="JH445">
        <v>2</v>
      </c>
      <c r="JI445">
        <v>1975</v>
      </c>
      <c r="JJ445">
        <v>1</v>
      </c>
      <c r="JK445">
        <v>27</v>
      </c>
      <c r="JL445">
        <v>193138.3</v>
      </c>
      <c r="JM445">
        <v>193138.5</v>
      </c>
      <c r="JN445">
        <v>1.75781</v>
      </c>
      <c r="JO445">
        <v>2.62573</v>
      </c>
      <c r="JP445">
        <v>1.49658</v>
      </c>
      <c r="JQ445">
        <v>2.35107</v>
      </c>
      <c r="JR445">
        <v>1.54907</v>
      </c>
      <c r="JS445">
        <v>2.46094</v>
      </c>
      <c r="JT445">
        <v>36.4107</v>
      </c>
      <c r="JU445">
        <v>24.1751</v>
      </c>
      <c r="JV445">
        <v>18</v>
      </c>
      <c r="JW445">
        <v>481.029</v>
      </c>
      <c r="JX445">
        <v>486.786</v>
      </c>
      <c r="JY445">
        <v>27.1462</v>
      </c>
      <c r="JZ445">
        <v>28.9069</v>
      </c>
      <c r="KA445">
        <v>30.0005</v>
      </c>
      <c r="KB445">
        <v>29.0305</v>
      </c>
      <c r="KC445">
        <v>29.0048</v>
      </c>
      <c r="KD445">
        <v>35.3319</v>
      </c>
      <c r="KE445">
        <v>20.785</v>
      </c>
      <c r="KF445">
        <v>74.5061</v>
      </c>
      <c r="KG445">
        <v>27.1405</v>
      </c>
      <c r="KH445">
        <v>721.859</v>
      </c>
      <c r="KI445">
        <v>20.7801</v>
      </c>
      <c r="KJ445">
        <v>101.878</v>
      </c>
      <c r="KK445">
        <v>91.3672</v>
      </c>
    </row>
    <row r="446" spans="1:297">
      <c r="A446">
        <v>428</v>
      </c>
      <c r="B446">
        <v>1758577905.6</v>
      </c>
      <c r="C446">
        <v>13128</v>
      </c>
      <c r="D446" t="s">
        <v>1305</v>
      </c>
      <c r="E446" t="s">
        <v>1306</v>
      </c>
      <c r="F446">
        <v>5</v>
      </c>
      <c r="G446" t="s">
        <v>1220</v>
      </c>
      <c r="H446" t="s">
        <v>438</v>
      </c>
      <c r="I446">
        <v>1758577898.1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(EA446+(U446+2*0.95*5.67E-8*(((EA446+$B$9)+273)^4-(EA446+273)^4)-44100*J446)/(1.84*29.3*R446+8*0.95*5.67E-8*(EA446+273)^3))</f>
        <v>0</v>
      </c>
      <c r="W446">
        <f>($C$9*EB446+$D$9*EC446+$E$9*V446)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2*0.95*5.67E-8*(((EA446+$B$9)+273)^4-(W446+273)^4)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723.1109361411503</v>
      </c>
      <c r="AK446">
        <v>704.6180787878787</v>
      </c>
      <c r="AL446">
        <v>3.422938099849795</v>
      </c>
      <c r="AM446">
        <v>64.87128383266207</v>
      </c>
      <c r="AN446">
        <f>(AP446 - AO446 + DY446*1E3/(8.314*(EA446+273.15)) * AR446/DX446 * AQ446) * DX446/(100*DL446) * 1000/(1000 - AP446)</f>
        <v>0</v>
      </c>
      <c r="AO446">
        <v>20.82224311331746</v>
      </c>
      <c r="AP446">
        <v>21.91556242424242</v>
      </c>
      <c r="AQ446">
        <v>-2.022347103281249E-05</v>
      </c>
      <c r="AR446">
        <v>105.5247475425242</v>
      </c>
      <c r="AS446">
        <v>0</v>
      </c>
      <c r="AT446">
        <v>0</v>
      </c>
      <c r="AU446">
        <f>IF(AS446*$H$15&gt;=AW446,1.0,(AW446/(AW446-AS446*$H$15)))</f>
        <v>0</v>
      </c>
      <c r="AV446">
        <f>(AU446-1)*100</f>
        <v>0</v>
      </c>
      <c r="AW446">
        <f>MAX(0,($B$15+$C$15*EF446)/(1+$D$15*EF446)*DY446/(EA446+273)*$E$15)</f>
        <v>0</v>
      </c>
      <c r="AX446" t="s">
        <v>439</v>
      </c>
      <c r="AY446" t="s">
        <v>439</v>
      </c>
      <c r="AZ446">
        <v>0</v>
      </c>
      <c r="BA446">
        <v>0</v>
      </c>
      <c r="BB446">
        <f>1-AZ446/BA446</f>
        <v>0</v>
      </c>
      <c r="BC446">
        <v>0</v>
      </c>
      <c r="BD446" t="s">
        <v>439</v>
      </c>
      <c r="BE446" t="s">
        <v>439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439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$B$13*EG446+$C$13*EH446+$F$13*ES446*(1-EV446)</f>
        <v>0</v>
      </c>
      <c r="DI446">
        <f>DH446*DJ446</f>
        <v>0</v>
      </c>
      <c r="DJ446">
        <f>($B$13*$D$11+$C$13*$D$11+$F$13*((FF446+EX446)/MAX(FF446+EX446+FG446, 0.1)*$I$11+FG446/MAX(FF446+EX446+FG446, 0.1)*$J$11))/($B$13+$C$13+$F$13)</f>
        <v>0</v>
      </c>
      <c r="DK446">
        <f>($B$13*$K$11+$C$13*$K$11+$F$13*((FF446+EX446)/MAX(FF446+EX446+FG446, 0.1)*$P$11+FG446/MAX(FF446+EX446+FG446, 0.1)*$Q$11))/($B$13+$C$13+$F$13)</f>
        <v>0</v>
      </c>
      <c r="DL446">
        <v>1.65</v>
      </c>
      <c r="DM446">
        <v>0.5</v>
      </c>
      <c r="DN446" t="s">
        <v>440</v>
      </c>
      <c r="DO446">
        <v>2</v>
      </c>
      <c r="DP446" t="b">
        <v>1</v>
      </c>
      <c r="DQ446">
        <v>1758577898.1</v>
      </c>
      <c r="DR446">
        <v>665.6700740740739</v>
      </c>
      <c r="DS446">
        <v>693.0985925925925</v>
      </c>
      <c r="DT446">
        <v>21.92414814814815</v>
      </c>
      <c r="DU446">
        <v>20.81788148148148</v>
      </c>
      <c r="DV446">
        <v>666.8544814814816</v>
      </c>
      <c r="DW446">
        <v>21.65027777777778</v>
      </c>
      <c r="DX446">
        <v>500.0221481481481</v>
      </c>
      <c r="DY446">
        <v>89.76747777777778</v>
      </c>
      <c r="DZ446">
        <v>0.06509743333333333</v>
      </c>
      <c r="EA446">
        <v>28.65688888888889</v>
      </c>
      <c r="EB446">
        <v>30.01101851851852</v>
      </c>
      <c r="EC446">
        <v>999.9000000000001</v>
      </c>
      <c r="ED446">
        <v>0</v>
      </c>
      <c r="EE446">
        <v>0</v>
      </c>
      <c r="EF446">
        <v>10012.66185185185</v>
      </c>
      <c r="EG446">
        <v>0</v>
      </c>
      <c r="EH446">
        <v>12.59636296296296</v>
      </c>
      <c r="EI446">
        <v>-27.42864444444444</v>
      </c>
      <c r="EJ446">
        <v>680.5912962962963</v>
      </c>
      <c r="EK446">
        <v>707.8342962962962</v>
      </c>
      <c r="EL446">
        <v>1.106267777777778</v>
      </c>
      <c r="EM446">
        <v>693.0985925925925</v>
      </c>
      <c r="EN446">
        <v>20.81788148148148</v>
      </c>
      <c r="EO446">
        <v>1.968075185185185</v>
      </c>
      <c r="EP446">
        <v>1.868768148148148</v>
      </c>
      <c r="EQ446">
        <v>17.18981111111111</v>
      </c>
      <c r="ER446">
        <v>16.3742037037037</v>
      </c>
      <c r="ES446">
        <v>1999.997407407407</v>
      </c>
      <c r="ET446">
        <v>0.979996111111111</v>
      </c>
      <c r="EU446">
        <v>0.02000391111111111</v>
      </c>
      <c r="EV446">
        <v>0</v>
      </c>
      <c r="EW446">
        <v>251.4031851851852</v>
      </c>
      <c r="EX446">
        <v>5.00078</v>
      </c>
      <c r="EY446">
        <v>5076.072592592593</v>
      </c>
      <c r="EZ446">
        <v>16379.58148148148</v>
      </c>
      <c r="FA446">
        <v>39.46970370370371</v>
      </c>
      <c r="FB446">
        <v>40.36081481481482</v>
      </c>
      <c r="FC446">
        <v>39.56918518518518</v>
      </c>
      <c r="FD446">
        <v>40.0877037037037</v>
      </c>
      <c r="FE446">
        <v>40.68722222222222</v>
      </c>
      <c r="FF446">
        <v>1955.086296296296</v>
      </c>
      <c r="FG446">
        <v>39.90777777777777</v>
      </c>
      <c r="FH446">
        <v>0</v>
      </c>
      <c r="FI446">
        <v>1758577903.8</v>
      </c>
      <c r="FJ446">
        <v>0</v>
      </c>
      <c r="FK446">
        <v>251.4043076923077</v>
      </c>
      <c r="FL446">
        <v>2.500717963288853</v>
      </c>
      <c r="FM446">
        <v>67.33401714372974</v>
      </c>
      <c r="FN446">
        <v>5076.148461538462</v>
      </c>
      <c r="FO446">
        <v>15</v>
      </c>
      <c r="FP446">
        <v>0</v>
      </c>
      <c r="FQ446" t="s">
        <v>441</v>
      </c>
      <c r="FR446">
        <v>1746989605.5</v>
      </c>
      <c r="FS446">
        <v>1746989593.5</v>
      </c>
      <c r="FT446">
        <v>0</v>
      </c>
      <c r="FU446">
        <v>-0.274</v>
      </c>
      <c r="FV446">
        <v>-0.002</v>
      </c>
      <c r="FW446">
        <v>2.549</v>
      </c>
      <c r="FX446">
        <v>0.129</v>
      </c>
      <c r="FY446">
        <v>420</v>
      </c>
      <c r="FZ446">
        <v>17</v>
      </c>
      <c r="GA446">
        <v>0.02</v>
      </c>
      <c r="GB446">
        <v>0.04</v>
      </c>
      <c r="GC446">
        <v>-27.410005</v>
      </c>
      <c r="GD446">
        <v>-0.02438048780476607</v>
      </c>
      <c r="GE446">
        <v>0.0539159018750497</v>
      </c>
      <c r="GF446">
        <v>1</v>
      </c>
      <c r="GG446">
        <v>251.278705882353</v>
      </c>
      <c r="GH446">
        <v>2.929870135068863</v>
      </c>
      <c r="GI446">
        <v>0.3715332721551815</v>
      </c>
      <c r="GJ446">
        <v>0</v>
      </c>
      <c r="GK446">
        <v>1.11363125</v>
      </c>
      <c r="GL446">
        <v>-0.1492143714821801</v>
      </c>
      <c r="GM446">
        <v>0.01449678467583415</v>
      </c>
      <c r="GN446">
        <v>0</v>
      </c>
      <c r="GO446">
        <v>1</v>
      </c>
      <c r="GP446">
        <v>3</v>
      </c>
      <c r="GQ446" t="s">
        <v>451</v>
      </c>
      <c r="GR446">
        <v>3.10249</v>
      </c>
      <c r="GS446">
        <v>2.7236</v>
      </c>
      <c r="GT446">
        <v>0.124995</v>
      </c>
      <c r="GU446">
        <v>0.128262</v>
      </c>
      <c r="GV446">
        <v>0.100393</v>
      </c>
      <c r="GW446">
        <v>0.0981544</v>
      </c>
      <c r="GX446">
        <v>22853.9</v>
      </c>
      <c r="GY446">
        <v>20684.1</v>
      </c>
      <c r="GZ446">
        <v>26682.3</v>
      </c>
      <c r="HA446">
        <v>23949.2</v>
      </c>
      <c r="HB446">
        <v>38416</v>
      </c>
      <c r="HC446">
        <v>31927.4</v>
      </c>
      <c r="HD446">
        <v>46596.4</v>
      </c>
      <c r="HE446">
        <v>37883.3</v>
      </c>
      <c r="HF446">
        <v>1.86825</v>
      </c>
      <c r="HG446">
        <v>1.85492</v>
      </c>
      <c r="HH446">
        <v>0.102058</v>
      </c>
      <c r="HI446">
        <v>0</v>
      </c>
      <c r="HJ446">
        <v>28.3578</v>
      </c>
      <c r="HK446">
        <v>999.9</v>
      </c>
      <c r="HL446">
        <v>48.1</v>
      </c>
      <c r="HM446">
        <v>31.8</v>
      </c>
      <c r="HN446">
        <v>25.3004</v>
      </c>
      <c r="HO446">
        <v>60.9059</v>
      </c>
      <c r="HP446">
        <v>22.3478</v>
      </c>
      <c r="HQ446">
        <v>1</v>
      </c>
      <c r="HR446">
        <v>0.13093</v>
      </c>
      <c r="HS446">
        <v>0.405891</v>
      </c>
      <c r="HT446">
        <v>20.2794</v>
      </c>
      <c r="HU446">
        <v>5.2119</v>
      </c>
      <c r="HV446">
        <v>11.98</v>
      </c>
      <c r="HW446">
        <v>4.9637</v>
      </c>
      <c r="HX446">
        <v>3.27423</v>
      </c>
      <c r="HY446">
        <v>9999</v>
      </c>
      <c r="HZ446">
        <v>9999</v>
      </c>
      <c r="IA446">
        <v>9999</v>
      </c>
      <c r="IB446">
        <v>999.9</v>
      </c>
      <c r="IC446">
        <v>1.86394</v>
      </c>
      <c r="ID446">
        <v>1.8601</v>
      </c>
      <c r="IE446">
        <v>1.85842</v>
      </c>
      <c r="IF446">
        <v>1.85974</v>
      </c>
      <c r="IG446">
        <v>1.85989</v>
      </c>
      <c r="IH446">
        <v>1.8584</v>
      </c>
      <c r="II446">
        <v>1.85745</v>
      </c>
      <c r="IJ446">
        <v>1.85242</v>
      </c>
      <c r="IK446">
        <v>0</v>
      </c>
      <c r="IL446">
        <v>0</v>
      </c>
      <c r="IM446">
        <v>0</v>
      </c>
      <c r="IN446">
        <v>0</v>
      </c>
      <c r="IO446" t="s">
        <v>443</v>
      </c>
      <c r="IP446" t="s">
        <v>444</v>
      </c>
      <c r="IQ446" t="s">
        <v>445</v>
      </c>
      <c r="IR446" t="s">
        <v>445</v>
      </c>
      <c r="IS446" t="s">
        <v>445</v>
      </c>
      <c r="IT446" t="s">
        <v>445</v>
      </c>
      <c r="IU446">
        <v>0</v>
      </c>
      <c r="IV446">
        <v>100</v>
      </c>
      <c r="IW446">
        <v>100</v>
      </c>
      <c r="IX446">
        <v>-1.171</v>
      </c>
      <c r="IY446">
        <v>0.2737</v>
      </c>
      <c r="IZ446">
        <v>-1.088691465271074</v>
      </c>
      <c r="JA446">
        <v>-0.0009653133281458612</v>
      </c>
      <c r="JB446">
        <v>1.467522864134924E-06</v>
      </c>
      <c r="JC446">
        <v>-3.533429210606989E-10</v>
      </c>
      <c r="JD446">
        <v>0.001055554131792665</v>
      </c>
      <c r="JE446">
        <v>0.003653998214210923</v>
      </c>
      <c r="JF446">
        <v>0.0003927652080039181</v>
      </c>
      <c r="JG446">
        <v>9.453655735445027E-07</v>
      </c>
      <c r="JH446">
        <v>2</v>
      </c>
      <c r="JI446">
        <v>1975</v>
      </c>
      <c r="JJ446">
        <v>1</v>
      </c>
      <c r="JK446">
        <v>27</v>
      </c>
      <c r="JL446">
        <v>193138.3</v>
      </c>
      <c r="JM446">
        <v>193138.5</v>
      </c>
      <c r="JN446">
        <v>1.78833</v>
      </c>
      <c r="JO446">
        <v>2.63306</v>
      </c>
      <c r="JP446">
        <v>1.49658</v>
      </c>
      <c r="JQ446">
        <v>2.35107</v>
      </c>
      <c r="JR446">
        <v>1.54907</v>
      </c>
      <c r="JS446">
        <v>2.35718</v>
      </c>
      <c r="JT446">
        <v>36.4107</v>
      </c>
      <c r="JU446">
        <v>24.1751</v>
      </c>
      <c r="JV446">
        <v>18</v>
      </c>
      <c r="JW446">
        <v>481.211</v>
      </c>
      <c r="JX446">
        <v>486.957</v>
      </c>
      <c r="JY446">
        <v>27.1346</v>
      </c>
      <c r="JZ446">
        <v>28.9125</v>
      </c>
      <c r="KA446">
        <v>30.0006</v>
      </c>
      <c r="KB446">
        <v>29.0354</v>
      </c>
      <c r="KC446">
        <v>29.0097</v>
      </c>
      <c r="KD446">
        <v>35.9498</v>
      </c>
      <c r="KE446">
        <v>20.785</v>
      </c>
      <c r="KF446">
        <v>74.5061</v>
      </c>
      <c r="KG446">
        <v>27.1267</v>
      </c>
      <c r="KH446">
        <v>741.895</v>
      </c>
      <c r="KI446">
        <v>20.7801</v>
      </c>
      <c r="KJ446">
        <v>101.877</v>
      </c>
      <c r="KK446">
        <v>91.3668</v>
      </c>
    </row>
    <row r="447" spans="1:297">
      <c r="A447">
        <v>429</v>
      </c>
      <c r="B447">
        <v>1758577910.6</v>
      </c>
      <c r="C447">
        <v>13133</v>
      </c>
      <c r="D447" t="s">
        <v>1307</v>
      </c>
      <c r="E447" t="s">
        <v>1308</v>
      </c>
      <c r="F447">
        <v>5</v>
      </c>
      <c r="G447" t="s">
        <v>1220</v>
      </c>
      <c r="H447" t="s">
        <v>438</v>
      </c>
      <c r="I447">
        <v>1758577902.814285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(EA447+(U447+2*0.95*5.67E-8*(((EA447+$B$9)+273)^4-(EA447+273)^4)-44100*J447)/(1.84*29.3*R447+8*0.95*5.67E-8*(EA447+273)^3))</f>
        <v>0</v>
      </c>
      <c r="W447">
        <f>($C$9*EB447+$D$9*EC447+$E$9*V447)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2*0.95*5.67E-8*(((EA447+$B$9)+273)^4-(W447+273)^4)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740.2175909522083</v>
      </c>
      <c r="AK447">
        <v>721.7656848484852</v>
      </c>
      <c r="AL447">
        <v>3.430989705091245</v>
      </c>
      <c r="AM447">
        <v>64.87128383266207</v>
      </c>
      <c r="AN447">
        <f>(AP447 - AO447 + DY447*1E3/(8.314*(EA447+273.15)) * AR447/DX447 * AQ447) * DX447/(100*DL447) * 1000/(1000 - AP447)</f>
        <v>0</v>
      </c>
      <c r="AO447">
        <v>20.82380460824634</v>
      </c>
      <c r="AP447">
        <v>21.91031999999999</v>
      </c>
      <c r="AQ447">
        <v>-1.496983315716079E-05</v>
      </c>
      <c r="AR447">
        <v>105.5247475425242</v>
      </c>
      <c r="AS447">
        <v>0</v>
      </c>
      <c r="AT447">
        <v>0</v>
      </c>
      <c r="AU447">
        <f>IF(AS447*$H$15&gt;=AW447,1.0,(AW447/(AW447-AS447*$H$15)))</f>
        <v>0</v>
      </c>
      <c r="AV447">
        <f>(AU447-1)*100</f>
        <v>0</v>
      </c>
      <c r="AW447">
        <f>MAX(0,($B$15+$C$15*EF447)/(1+$D$15*EF447)*DY447/(EA447+273)*$E$15)</f>
        <v>0</v>
      </c>
      <c r="AX447" t="s">
        <v>439</v>
      </c>
      <c r="AY447" t="s">
        <v>439</v>
      </c>
      <c r="AZ447">
        <v>0</v>
      </c>
      <c r="BA447">
        <v>0</v>
      </c>
      <c r="BB447">
        <f>1-AZ447/BA447</f>
        <v>0</v>
      </c>
      <c r="BC447">
        <v>0</v>
      </c>
      <c r="BD447" t="s">
        <v>439</v>
      </c>
      <c r="BE447" t="s">
        <v>439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439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$B$13*EG447+$C$13*EH447+$F$13*ES447*(1-EV447)</f>
        <v>0</v>
      </c>
      <c r="DI447">
        <f>DH447*DJ447</f>
        <v>0</v>
      </c>
      <c r="DJ447">
        <f>($B$13*$D$11+$C$13*$D$11+$F$13*((FF447+EX447)/MAX(FF447+EX447+FG447, 0.1)*$I$11+FG447/MAX(FF447+EX447+FG447, 0.1)*$J$11))/($B$13+$C$13+$F$13)</f>
        <v>0</v>
      </c>
      <c r="DK447">
        <f>($B$13*$K$11+$C$13*$K$11+$F$13*((FF447+EX447)/MAX(FF447+EX447+FG447, 0.1)*$P$11+FG447/MAX(FF447+EX447+FG447, 0.1)*$Q$11))/($B$13+$C$13+$F$13)</f>
        <v>0</v>
      </c>
      <c r="DL447">
        <v>1.65</v>
      </c>
      <c r="DM447">
        <v>0.5</v>
      </c>
      <c r="DN447" t="s">
        <v>440</v>
      </c>
      <c r="DO447">
        <v>2</v>
      </c>
      <c r="DP447" t="b">
        <v>1</v>
      </c>
      <c r="DQ447">
        <v>1758577902.814285</v>
      </c>
      <c r="DR447">
        <v>681.5062142857142</v>
      </c>
      <c r="DS447">
        <v>708.8495714285715</v>
      </c>
      <c r="DT447">
        <v>21.91775357142857</v>
      </c>
      <c r="DU447">
        <v>20.82068214285714</v>
      </c>
      <c r="DV447">
        <v>682.68225</v>
      </c>
      <c r="DW447">
        <v>21.644025</v>
      </c>
      <c r="DX447">
        <v>499.9578571428571</v>
      </c>
      <c r="DY447">
        <v>89.76532857142858</v>
      </c>
      <c r="DZ447">
        <v>0.06530143571428572</v>
      </c>
      <c r="EA447">
        <v>28.65786428571429</v>
      </c>
      <c r="EB447">
        <v>30.01665</v>
      </c>
      <c r="EC447">
        <v>999.9000000000002</v>
      </c>
      <c r="ED447">
        <v>0</v>
      </c>
      <c r="EE447">
        <v>0</v>
      </c>
      <c r="EF447">
        <v>10008.77035714286</v>
      </c>
      <c r="EG447">
        <v>0</v>
      </c>
      <c r="EH447">
        <v>12.62574285714285</v>
      </c>
      <c r="EI447">
        <v>-27.34334642857143</v>
      </c>
      <c r="EJ447">
        <v>696.7779642857141</v>
      </c>
      <c r="EK447">
        <v>723.9221785714284</v>
      </c>
      <c r="EL447">
        <v>1.097086071428571</v>
      </c>
      <c r="EM447">
        <v>708.8495714285715</v>
      </c>
      <c r="EN447">
        <v>20.82068214285714</v>
      </c>
      <c r="EO447">
        <v>1.967453571428571</v>
      </c>
      <c r="EP447">
        <v>1.868973571428571</v>
      </c>
      <c r="EQ447">
        <v>17.184825</v>
      </c>
      <c r="ER447">
        <v>16.37593214285714</v>
      </c>
      <c r="ES447">
        <v>1999.973571428571</v>
      </c>
      <c r="ET447">
        <v>0.9799975357142854</v>
      </c>
      <c r="EU447">
        <v>0.02000242142857142</v>
      </c>
      <c r="EV447">
        <v>0</v>
      </c>
      <c r="EW447">
        <v>251.6478571428571</v>
      </c>
      <c r="EX447">
        <v>5.00078</v>
      </c>
      <c r="EY447">
        <v>5081.087857142857</v>
      </c>
      <c r="EZ447">
        <v>16379.39642857143</v>
      </c>
      <c r="FA447">
        <v>39.47742857142857</v>
      </c>
      <c r="FB447">
        <v>40.37246428571428</v>
      </c>
      <c r="FC447">
        <v>39.55560714285713</v>
      </c>
      <c r="FD447">
        <v>40.08674999999999</v>
      </c>
      <c r="FE447">
        <v>40.66707142857143</v>
      </c>
      <c r="FF447">
        <v>1955.065357142857</v>
      </c>
      <c r="FG447">
        <v>39.90392857142858</v>
      </c>
      <c r="FH447">
        <v>0</v>
      </c>
      <c r="FI447">
        <v>1758577908.6</v>
      </c>
      <c r="FJ447">
        <v>0</v>
      </c>
      <c r="FK447">
        <v>251.6684230769231</v>
      </c>
      <c r="FL447">
        <v>3.976239312836545</v>
      </c>
      <c r="FM447">
        <v>61.12341880666673</v>
      </c>
      <c r="FN447">
        <v>5081.290769230769</v>
      </c>
      <c r="FO447">
        <v>15</v>
      </c>
      <c r="FP447">
        <v>0</v>
      </c>
      <c r="FQ447" t="s">
        <v>441</v>
      </c>
      <c r="FR447">
        <v>1746989605.5</v>
      </c>
      <c r="FS447">
        <v>1746989593.5</v>
      </c>
      <c r="FT447">
        <v>0</v>
      </c>
      <c r="FU447">
        <v>-0.274</v>
      </c>
      <c r="FV447">
        <v>-0.002</v>
      </c>
      <c r="FW447">
        <v>2.549</v>
      </c>
      <c r="FX447">
        <v>0.129</v>
      </c>
      <c r="FY447">
        <v>420</v>
      </c>
      <c r="FZ447">
        <v>17</v>
      </c>
      <c r="GA447">
        <v>0.02</v>
      </c>
      <c r="GB447">
        <v>0.04</v>
      </c>
      <c r="GC447">
        <v>-27.3958756097561</v>
      </c>
      <c r="GD447">
        <v>0.6143874564459995</v>
      </c>
      <c r="GE447">
        <v>0.1088271840602422</v>
      </c>
      <c r="GF447">
        <v>0</v>
      </c>
      <c r="GG447">
        <v>251.5312352941176</v>
      </c>
      <c r="GH447">
        <v>3.073063410937221</v>
      </c>
      <c r="GI447">
        <v>0.3783359119667818</v>
      </c>
      <c r="GJ447">
        <v>0</v>
      </c>
      <c r="GK447">
        <v>1.103948048780488</v>
      </c>
      <c r="GL447">
        <v>-0.1223015331010442</v>
      </c>
      <c r="GM447">
        <v>0.01219669331827522</v>
      </c>
      <c r="GN447">
        <v>0</v>
      </c>
      <c r="GO447">
        <v>0</v>
      </c>
      <c r="GP447">
        <v>3</v>
      </c>
      <c r="GQ447" t="s">
        <v>456</v>
      </c>
      <c r="GR447">
        <v>3.1026</v>
      </c>
      <c r="GS447">
        <v>2.72377</v>
      </c>
      <c r="GT447">
        <v>0.127047</v>
      </c>
      <c r="GU447">
        <v>0.130187</v>
      </c>
      <c r="GV447">
        <v>0.100377</v>
      </c>
      <c r="GW447">
        <v>0.0981607</v>
      </c>
      <c r="GX447">
        <v>22800.1</v>
      </c>
      <c r="GY447">
        <v>20638.4</v>
      </c>
      <c r="GZ447">
        <v>26682</v>
      </c>
      <c r="HA447">
        <v>23949.2</v>
      </c>
      <c r="HB447">
        <v>38416.5</v>
      </c>
      <c r="HC447">
        <v>31927.2</v>
      </c>
      <c r="HD447">
        <v>46595.8</v>
      </c>
      <c r="HE447">
        <v>37883.1</v>
      </c>
      <c r="HF447">
        <v>1.86797</v>
      </c>
      <c r="HG447">
        <v>1.85443</v>
      </c>
      <c r="HH447">
        <v>0.101961</v>
      </c>
      <c r="HI447">
        <v>0</v>
      </c>
      <c r="HJ447">
        <v>28.3553</v>
      </c>
      <c r="HK447">
        <v>999.9</v>
      </c>
      <c r="HL447">
        <v>48.1</v>
      </c>
      <c r="HM447">
        <v>31.8</v>
      </c>
      <c r="HN447">
        <v>25.3005</v>
      </c>
      <c r="HO447">
        <v>60.8859</v>
      </c>
      <c r="HP447">
        <v>22.52</v>
      </c>
      <c r="HQ447">
        <v>1</v>
      </c>
      <c r="HR447">
        <v>0.1314</v>
      </c>
      <c r="HS447">
        <v>0.439191</v>
      </c>
      <c r="HT447">
        <v>20.2794</v>
      </c>
      <c r="HU447">
        <v>5.2119</v>
      </c>
      <c r="HV447">
        <v>11.98</v>
      </c>
      <c r="HW447">
        <v>4.96365</v>
      </c>
      <c r="HX447">
        <v>3.27428</v>
      </c>
      <c r="HY447">
        <v>9999</v>
      </c>
      <c r="HZ447">
        <v>9999</v>
      </c>
      <c r="IA447">
        <v>9999</v>
      </c>
      <c r="IB447">
        <v>999.9</v>
      </c>
      <c r="IC447">
        <v>1.86396</v>
      </c>
      <c r="ID447">
        <v>1.86011</v>
      </c>
      <c r="IE447">
        <v>1.85841</v>
      </c>
      <c r="IF447">
        <v>1.85974</v>
      </c>
      <c r="IG447">
        <v>1.85989</v>
      </c>
      <c r="IH447">
        <v>1.8584</v>
      </c>
      <c r="II447">
        <v>1.85745</v>
      </c>
      <c r="IJ447">
        <v>1.85242</v>
      </c>
      <c r="IK447">
        <v>0</v>
      </c>
      <c r="IL447">
        <v>0</v>
      </c>
      <c r="IM447">
        <v>0</v>
      </c>
      <c r="IN447">
        <v>0</v>
      </c>
      <c r="IO447" t="s">
        <v>443</v>
      </c>
      <c r="IP447" t="s">
        <v>444</v>
      </c>
      <c r="IQ447" t="s">
        <v>445</v>
      </c>
      <c r="IR447" t="s">
        <v>445</v>
      </c>
      <c r="IS447" t="s">
        <v>445</v>
      </c>
      <c r="IT447" t="s">
        <v>445</v>
      </c>
      <c r="IU447">
        <v>0</v>
      </c>
      <c r="IV447">
        <v>100</v>
      </c>
      <c r="IW447">
        <v>100</v>
      </c>
      <c r="IX447">
        <v>-1.161</v>
      </c>
      <c r="IY447">
        <v>0.2736</v>
      </c>
      <c r="IZ447">
        <v>-1.088691465271074</v>
      </c>
      <c r="JA447">
        <v>-0.0009653133281458612</v>
      </c>
      <c r="JB447">
        <v>1.467522864134924E-06</v>
      </c>
      <c r="JC447">
        <v>-3.533429210606989E-10</v>
      </c>
      <c r="JD447">
        <v>0.001055554131792665</v>
      </c>
      <c r="JE447">
        <v>0.003653998214210923</v>
      </c>
      <c r="JF447">
        <v>0.0003927652080039181</v>
      </c>
      <c r="JG447">
        <v>9.453655735445027E-07</v>
      </c>
      <c r="JH447">
        <v>2</v>
      </c>
      <c r="JI447">
        <v>1975</v>
      </c>
      <c r="JJ447">
        <v>1</v>
      </c>
      <c r="JK447">
        <v>27</v>
      </c>
      <c r="JL447">
        <v>193138.4</v>
      </c>
      <c r="JM447">
        <v>193138.6</v>
      </c>
      <c r="JN447">
        <v>1.82129</v>
      </c>
      <c r="JO447">
        <v>2.62451</v>
      </c>
      <c r="JP447">
        <v>1.49658</v>
      </c>
      <c r="JQ447">
        <v>2.35107</v>
      </c>
      <c r="JR447">
        <v>1.54907</v>
      </c>
      <c r="JS447">
        <v>2.4585</v>
      </c>
      <c r="JT447">
        <v>36.4107</v>
      </c>
      <c r="JU447">
        <v>24.1751</v>
      </c>
      <c r="JV447">
        <v>18</v>
      </c>
      <c r="JW447">
        <v>481.092</v>
      </c>
      <c r="JX447">
        <v>486.676</v>
      </c>
      <c r="JY447">
        <v>27.1166</v>
      </c>
      <c r="JZ447">
        <v>28.9187</v>
      </c>
      <c r="KA447">
        <v>30.0006</v>
      </c>
      <c r="KB447">
        <v>29.0408</v>
      </c>
      <c r="KC447">
        <v>29.0153</v>
      </c>
      <c r="KD447">
        <v>36.6117</v>
      </c>
      <c r="KE447">
        <v>20.785</v>
      </c>
      <c r="KF447">
        <v>74.5061</v>
      </c>
      <c r="KG447">
        <v>27.1096</v>
      </c>
      <c r="KH447">
        <v>755.261</v>
      </c>
      <c r="KI447">
        <v>20.7801</v>
      </c>
      <c r="KJ447">
        <v>101.876</v>
      </c>
      <c r="KK447">
        <v>91.3665</v>
      </c>
    </row>
    <row r="448" spans="1:297">
      <c r="A448">
        <v>430</v>
      </c>
      <c r="B448">
        <v>1758577915.6</v>
      </c>
      <c r="C448">
        <v>13138</v>
      </c>
      <c r="D448" t="s">
        <v>1309</v>
      </c>
      <c r="E448" t="s">
        <v>1310</v>
      </c>
      <c r="F448">
        <v>5</v>
      </c>
      <c r="G448" t="s">
        <v>1220</v>
      </c>
      <c r="H448" t="s">
        <v>438</v>
      </c>
      <c r="I448">
        <v>1758577908.1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(EA448+(U448+2*0.95*5.67E-8*(((EA448+$B$9)+273)^4-(EA448+273)^4)-44100*J448)/(1.84*29.3*R448+8*0.95*5.67E-8*(EA448+273)^3))</f>
        <v>0</v>
      </c>
      <c r="W448">
        <f>($C$9*EB448+$D$9*EC448+$E$9*V448)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2*0.95*5.67E-8*(((EA448+$B$9)+273)^4-(W448+273)^4)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756.0642781235347</v>
      </c>
      <c r="AK448">
        <v>738.3231030303031</v>
      </c>
      <c r="AL448">
        <v>3.29214033049725</v>
      </c>
      <c r="AM448">
        <v>64.87128383266207</v>
      </c>
      <c r="AN448">
        <f>(AP448 - AO448 + DY448*1E3/(8.314*(EA448+273.15)) * AR448/DX448 * AQ448) * DX448/(100*DL448) * 1000/(1000 - AP448)</f>
        <v>0</v>
      </c>
      <c r="AO448">
        <v>20.82802531137637</v>
      </c>
      <c r="AP448">
        <v>21.90571333333333</v>
      </c>
      <c r="AQ448">
        <v>-1.760378796520309E-05</v>
      </c>
      <c r="AR448">
        <v>105.5247475425242</v>
      </c>
      <c r="AS448">
        <v>0</v>
      </c>
      <c r="AT448">
        <v>0</v>
      </c>
      <c r="AU448">
        <f>IF(AS448*$H$15&gt;=AW448,1.0,(AW448/(AW448-AS448*$H$15)))</f>
        <v>0</v>
      </c>
      <c r="AV448">
        <f>(AU448-1)*100</f>
        <v>0</v>
      </c>
      <c r="AW448">
        <f>MAX(0,($B$15+$C$15*EF448)/(1+$D$15*EF448)*DY448/(EA448+273)*$E$15)</f>
        <v>0</v>
      </c>
      <c r="AX448" t="s">
        <v>439</v>
      </c>
      <c r="AY448" t="s">
        <v>439</v>
      </c>
      <c r="AZ448">
        <v>0</v>
      </c>
      <c r="BA448">
        <v>0</v>
      </c>
      <c r="BB448">
        <f>1-AZ448/BA448</f>
        <v>0</v>
      </c>
      <c r="BC448">
        <v>0</v>
      </c>
      <c r="BD448" t="s">
        <v>439</v>
      </c>
      <c r="BE448" t="s">
        <v>439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439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$B$13*EG448+$C$13*EH448+$F$13*ES448*(1-EV448)</f>
        <v>0</v>
      </c>
      <c r="DI448">
        <f>DH448*DJ448</f>
        <v>0</v>
      </c>
      <c r="DJ448">
        <f>($B$13*$D$11+$C$13*$D$11+$F$13*((FF448+EX448)/MAX(FF448+EX448+FG448, 0.1)*$I$11+FG448/MAX(FF448+EX448+FG448, 0.1)*$J$11))/($B$13+$C$13+$F$13)</f>
        <v>0</v>
      </c>
      <c r="DK448">
        <f>($B$13*$K$11+$C$13*$K$11+$F$13*((FF448+EX448)/MAX(FF448+EX448+FG448, 0.1)*$P$11+FG448/MAX(FF448+EX448+FG448, 0.1)*$Q$11))/($B$13+$C$13+$F$13)</f>
        <v>0</v>
      </c>
      <c r="DL448">
        <v>1.65</v>
      </c>
      <c r="DM448">
        <v>0.5</v>
      </c>
      <c r="DN448" t="s">
        <v>440</v>
      </c>
      <c r="DO448">
        <v>2</v>
      </c>
      <c r="DP448" t="b">
        <v>1</v>
      </c>
      <c r="DQ448">
        <v>1758577908.1</v>
      </c>
      <c r="DR448">
        <v>699.1501851851853</v>
      </c>
      <c r="DS448">
        <v>726.1534074074075</v>
      </c>
      <c r="DT448">
        <v>21.9123</v>
      </c>
      <c r="DU448">
        <v>20.82417777777778</v>
      </c>
      <c r="DV448">
        <v>700.3163703703702</v>
      </c>
      <c r="DW448">
        <v>21.63868888888888</v>
      </c>
      <c r="DX448">
        <v>500.0382222222222</v>
      </c>
      <c r="DY448">
        <v>89.76348888888889</v>
      </c>
      <c r="DZ448">
        <v>0.06527338888888889</v>
      </c>
      <c r="EA448">
        <v>28.65742222222222</v>
      </c>
      <c r="EB448">
        <v>30.01896296296296</v>
      </c>
      <c r="EC448">
        <v>999.9000000000001</v>
      </c>
      <c r="ED448">
        <v>0</v>
      </c>
      <c r="EE448">
        <v>0</v>
      </c>
      <c r="EF448">
        <v>10013.67888888889</v>
      </c>
      <c r="EG448">
        <v>0</v>
      </c>
      <c r="EH448">
        <v>12.62405925925926</v>
      </c>
      <c r="EI448">
        <v>-27.00326666666667</v>
      </c>
      <c r="EJ448">
        <v>714.8132222222222</v>
      </c>
      <c r="EK448">
        <v>741.5966296296297</v>
      </c>
      <c r="EL448">
        <v>1.088134444444444</v>
      </c>
      <c r="EM448">
        <v>726.1534074074075</v>
      </c>
      <c r="EN448">
        <v>20.82417777777778</v>
      </c>
      <c r="EO448">
        <v>1.966922962962963</v>
      </c>
      <c r="EP448">
        <v>1.86924962962963</v>
      </c>
      <c r="EQ448">
        <v>17.18056666666667</v>
      </c>
      <c r="ER448">
        <v>16.37824814814815</v>
      </c>
      <c r="ES448">
        <v>1999.950370370371</v>
      </c>
      <c r="ET448">
        <v>0.9799982222222222</v>
      </c>
      <c r="EU448">
        <v>0.02000171111111111</v>
      </c>
      <c r="EV448">
        <v>0</v>
      </c>
      <c r="EW448">
        <v>251.946</v>
      </c>
      <c r="EX448">
        <v>5.00078</v>
      </c>
      <c r="EY448">
        <v>5086.195185185185</v>
      </c>
      <c r="EZ448">
        <v>16379.21111111111</v>
      </c>
      <c r="FA448">
        <v>39.48348148148148</v>
      </c>
      <c r="FB448">
        <v>40.38633333333333</v>
      </c>
      <c r="FC448">
        <v>39.62018518518518</v>
      </c>
      <c r="FD448">
        <v>40.08537037037037</v>
      </c>
      <c r="FE448">
        <v>40.63855555555555</v>
      </c>
      <c r="FF448">
        <v>1955.044444444444</v>
      </c>
      <c r="FG448">
        <v>39.90222222222223</v>
      </c>
      <c r="FH448">
        <v>0</v>
      </c>
      <c r="FI448">
        <v>1758577914</v>
      </c>
      <c r="FJ448">
        <v>0</v>
      </c>
      <c r="FK448">
        <v>251.95836</v>
      </c>
      <c r="FL448">
        <v>2.56176922397662</v>
      </c>
      <c r="FM448">
        <v>57.22692297172996</v>
      </c>
      <c r="FN448">
        <v>5086.8016</v>
      </c>
      <c r="FO448">
        <v>15</v>
      </c>
      <c r="FP448">
        <v>0</v>
      </c>
      <c r="FQ448" t="s">
        <v>441</v>
      </c>
      <c r="FR448">
        <v>1746989605.5</v>
      </c>
      <c r="FS448">
        <v>1746989593.5</v>
      </c>
      <c r="FT448">
        <v>0</v>
      </c>
      <c r="FU448">
        <v>-0.274</v>
      </c>
      <c r="FV448">
        <v>-0.002</v>
      </c>
      <c r="FW448">
        <v>2.549</v>
      </c>
      <c r="FX448">
        <v>0.129</v>
      </c>
      <c r="FY448">
        <v>420</v>
      </c>
      <c r="FZ448">
        <v>17</v>
      </c>
      <c r="GA448">
        <v>0.02</v>
      </c>
      <c r="GB448">
        <v>0.04</v>
      </c>
      <c r="GC448">
        <v>-27.11336</v>
      </c>
      <c r="GD448">
        <v>3.667152720450295</v>
      </c>
      <c r="GE448">
        <v>0.4296060618752953</v>
      </c>
      <c r="GF448">
        <v>0</v>
      </c>
      <c r="GG448">
        <v>251.7825</v>
      </c>
      <c r="GH448">
        <v>3.348525588412445</v>
      </c>
      <c r="GI448">
        <v>0.3822003824604858</v>
      </c>
      <c r="GJ448">
        <v>0</v>
      </c>
      <c r="GK448">
        <v>1.09288525</v>
      </c>
      <c r="GL448">
        <v>-0.09979936210131753</v>
      </c>
      <c r="GM448">
        <v>0.00963353906607017</v>
      </c>
      <c r="GN448">
        <v>1</v>
      </c>
      <c r="GO448">
        <v>1</v>
      </c>
      <c r="GP448">
        <v>3</v>
      </c>
      <c r="GQ448" t="s">
        <v>451</v>
      </c>
      <c r="GR448">
        <v>3.10266</v>
      </c>
      <c r="GS448">
        <v>2.72349</v>
      </c>
      <c r="GT448">
        <v>0.129005</v>
      </c>
      <c r="GU448">
        <v>0.1321</v>
      </c>
      <c r="GV448">
        <v>0.100361</v>
      </c>
      <c r="GW448">
        <v>0.0981751</v>
      </c>
      <c r="GX448">
        <v>22748.7</v>
      </c>
      <c r="GY448">
        <v>20592.8</v>
      </c>
      <c r="GZ448">
        <v>26681.7</v>
      </c>
      <c r="HA448">
        <v>23949</v>
      </c>
      <c r="HB448">
        <v>38417</v>
      </c>
      <c r="HC448">
        <v>31927</v>
      </c>
      <c r="HD448">
        <v>46595.3</v>
      </c>
      <c r="HE448">
        <v>37883.2</v>
      </c>
      <c r="HF448">
        <v>1.86782</v>
      </c>
      <c r="HG448">
        <v>1.85448</v>
      </c>
      <c r="HH448">
        <v>0.102196</v>
      </c>
      <c r="HI448">
        <v>0</v>
      </c>
      <c r="HJ448">
        <v>28.3536</v>
      </c>
      <c r="HK448">
        <v>999.9</v>
      </c>
      <c r="HL448">
        <v>48.1</v>
      </c>
      <c r="HM448">
        <v>31.8</v>
      </c>
      <c r="HN448">
        <v>25.2993</v>
      </c>
      <c r="HO448">
        <v>60.9859</v>
      </c>
      <c r="HP448">
        <v>22.2596</v>
      </c>
      <c r="HQ448">
        <v>1</v>
      </c>
      <c r="HR448">
        <v>0.131814</v>
      </c>
      <c r="HS448">
        <v>0.47744</v>
      </c>
      <c r="HT448">
        <v>20.2794</v>
      </c>
      <c r="HU448">
        <v>5.2113</v>
      </c>
      <c r="HV448">
        <v>11.98</v>
      </c>
      <c r="HW448">
        <v>4.9634</v>
      </c>
      <c r="HX448">
        <v>3.27438</v>
      </c>
      <c r="HY448">
        <v>9999</v>
      </c>
      <c r="HZ448">
        <v>9999</v>
      </c>
      <c r="IA448">
        <v>9999</v>
      </c>
      <c r="IB448">
        <v>999.9</v>
      </c>
      <c r="IC448">
        <v>1.86394</v>
      </c>
      <c r="ID448">
        <v>1.8601</v>
      </c>
      <c r="IE448">
        <v>1.85839</v>
      </c>
      <c r="IF448">
        <v>1.85974</v>
      </c>
      <c r="IG448">
        <v>1.85989</v>
      </c>
      <c r="IH448">
        <v>1.85838</v>
      </c>
      <c r="II448">
        <v>1.85745</v>
      </c>
      <c r="IJ448">
        <v>1.85242</v>
      </c>
      <c r="IK448">
        <v>0</v>
      </c>
      <c r="IL448">
        <v>0</v>
      </c>
      <c r="IM448">
        <v>0</v>
      </c>
      <c r="IN448">
        <v>0</v>
      </c>
      <c r="IO448" t="s">
        <v>443</v>
      </c>
      <c r="IP448" t="s">
        <v>444</v>
      </c>
      <c r="IQ448" t="s">
        <v>445</v>
      </c>
      <c r="IR448" t="s">
        <v>445</v>
      </c>
      <c r="IS448" t="s">
        <v>445</v>
      </c>
      <c r="IT448" t="s">
        <v>445</v>
      </c>
      <c r="IU448">
        <v>0</v>
      </c>
      <c r="IV448">
        <v>100</v>
      </c>
      <c r="IW448">
        <v>100</v>
      </c>
      <c r="IX448">
        <v>-1.152</v>
      </c>
      <c r="IY448">
        <v>0.2734</v>
      </c>
      <c r="IZ448">
        <v>-1.088691465271074</v>
      </c>
      <c r="JA448">
        <v>-0.0009653133281458612</v>
      </c>
      <c r="JB448">
        <v>1.467522864134924E-06</v>
      </c>
      <c r="JC448">
        <v>-3.533429210606989E-10</v>
      </c>
      <c r="JD448">
        <v>0.001055554131792665</v>
      </c>
      <c r="JE448">
        <v>0.003653998214210923</v>
      </c>
      <c r="JF448">
        <v>0.0003927652080039181</v>
      </c>
      <c r="JG448">
        <v>9.453655735445027E-07</v>
      </c>
      <c r="JH448">
        <v>2</v>
      </c>
      <c r="JI448">
        <v>1975</v>
      </c>
      <c r="JJ448">
        <v>1</v>
      </c>
      <c r="JK448">
        <v>27</v>
      </c>
      <c r="JL448">
        <v>193138.5</v>
      </c>
      <c r="JM448">
        <v>193138.7</v>
      </c>
      <c r="JN448">
        <v>1.85181</v>
      </c>
      <c r="JO448">
        <v>2.62085</v>
      </c>
      <c r="JP448">
        <v>1.49658</v>
      </c>
      <c r="JQ448">
        <v>2.35107</v>
      </c>
      <c r="JR448">
        <v>1.54907</v>
      </c>
      <c r="JS448">
        <v>2.43896</v>
      </c>
      <c r="JT448">
        <v>36.4107</v>
      </c>
      <c r="JU448">
        <v>24.1751</v>
      </c>
      <c r="JV448">
        <v>18</v>
      </c>
      <c r="JW448">
        <v>481.047</v>
      </c>
      <c r="JX448">
        <v>486.754</v>
      </c>
      <c r="JY448">
        <v>27.0964</v>
      </c>
      <c r="JZ448">
        <v>28.9249</v>
      </c>
      <c r="KA448">
        <v>30.0005</v>
      </c>
      <c r="KB448">
        <v>29.0466</v>
      </c>
      <c r="KC448">
        <v>29.0208</v>
      </c>
      <c r="KD448">
        <v>37.2283</v>
      </c>
      <c r="KE448">
        <v>20.785</v>
      </c>
      <c r="KF448">
        <v>74.5061</v>
      </c>
      <c r="KG448">
        <v>27.0888</v>
      </c>
      <c r="KH448">
        <v>775.399</v>
      </c>
      <c r="KI448">
        <v>20.7801</v>
      </c>
      <c r="KJ448">
        <v>101.874</v>
      </c>
      <c r="KK448">
        <v>91.3663</v>
      </c>
    </row>
    <row r="449" spans="1:297">
      <c r="A449">
        <v>431</v>
      </c>
      <c r="B449">
        <v>1758577920.6</v>
      </c>
      <c r="C449">
        <v>13143</v>
      </c>
      <c r="D449" t="s">
        <v>1311</v>
      </c>
      <c r="E449" t="s">
        <v>1312</v>
      </c>
      <c r="F449">
        <v>5</v>
      </c>
      <c r="G449" t="s">
        <v>1220</v>
      </c>
      <c r="H449" t="s">
        <v>438</v>
      </c>
      <c r="I449">
        <v>1758577912.814285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(EA449+(U449+2*0.95*5.67E-8*(((EA449+$B$9)+273)^4-(EA449+273)^4)-44100*J449)/(1.84*29.3*R449+8*0.95*5.67E-8*(EA449+273)^3))</f>
        <v>0</v>
      </c>
      <c r="W449">
        <f>($C$9*EB449+$D$9*EC449+$E$9*V449)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2*0.95*5.67E-8*(((EA449+$B$9)+273)^4-(W449+273)^4)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773.0128954823982</v>
      </c>
      <c r="AK449">
        <v>754.9232666666667</v>
      </c>
      <c r="AL449">
        <v>3.325352508575075</v>
      </c>
      <c r="AM449">
        <v>64.87128383266207</v>
      </c>
      <c r="AN449">
        <f>(AP449 - AO449 + DY449*1E3/(8.314*(EA449+273.15)) * AR449/DX449 * AQ449) * DX449/(100*DL449) * 1000/(1000 - AP449)</f>
        <v>0</v>
      </c>
      <c r="AO449">
        <v>20.8305582564485</v>
      </c>
      <c r="AP449">
        <v>21.89859999999999</v>
      </c>
      <c r="AQ449">
        <v>-3.249951499476525E-05</v>
      </c>
      <c r="AR449">
        <v>105.5247475425242</v>
      </c>
      <c r="AS449">
        <v>0</v>
      </c>
      <c r="AT449">
        <v>0</v>
      </c>
      <c r="AU449">
        <f>IF(AS449*$H$15&gt;=AW449,1.0,(AW449/(AW449-AS449*$H$15)))</f>
        <v>0</v>
      </c>
      <c r="AV449">
        <f>(AU449-1)*100</f>
        <v>0</v>
      </c>
      <c r="AW449">
        <f>MAX(0,($B$15+$C$15*EF449)/(1+$D$15*EF449)*DY449/(EA449+273)*$E$15)</f>
        <v>0</v>
      </c>
      <c r="AX449" t="s">
        <v>439</v>
      </c>
      <c r="AY449" t="s">
        <v>439</v>
      </c>
      <c r="AZ449">
        <v>0</v>
      </c>
      <c r="BA449">
        <v>0</v>
      </c>
      <c r="BB449">
        <f>1-AZ449/BA449</f>
        <v>0</v>
      </c>
      <c r="BC449">
        <v>0</v>
      </c>
      <c r="BD449" t="s">
        <v>439</v>
      </c>
      <c r="BE449" t="s">
        <v>439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439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$B$13*EG449+$C$13*EH449+$F$13*ES449*(1-EV449)</f>
        <v>0</v>
      </c>
      <c r="DI449">
        <f>DH449*DJ449</f>
        <v>0</v>
      </c>
      <c r="DJ449">
        <f>($B$13*$D$11+$C$13*$D$11+$F$13*((FF449+EX449)/MAX(FF449+EX449+FG449, 0.1)*$I$11+FG449/MAX(FF449+EX449+FG449, 0.1)*$J$11))/($B$13+$C$13+$F$13)</f>
        <v>0</v>
      </c>
      <c r="DK449">
        <f>($B$13*$K$11+$C$13*$K$11+$F$13*((FF449+EX449)/MAX(FF449+EX449+FG449, 0.1)*$P$11+FG449/MAX(FF449+EX449+FG449, 0.1)*$Q$11))/($B$13+$C$13+$F$13)</f>
        <v>0</v>
      </c>
      <c r="DL449">
        <v>1.65</v>
      </c>
      <c r="DM449">
        <v>0.5</v>
      </c>
      <c r="DN449" t="s">
        <v>440</v>
      </c>
      <c r="DO449">
        <v>2</v>
      </c>
      <c r="DP449" t="b">
        <v>1</v>
      </c>
      <c r="DQ449">
        <v>1758577912.814285</v>
      </c>
      <c r="DR449">
        <v>714.6700357142856</v>
      </c>
      <c r="DS449">
        <v>741.5071785714284</v>
      </c>
      <c r="DT449">
        <v>21.907475</v>
      </c>
      <c r="DU449">
        <v>20.82681071428572</v>
      </c>
      <c r="DV449">
        <v>715.8271785714286</v>
      </c>
      <c r="DW449">
        <v>21.63395714285715</v>
      </c>
      <c r="DX449">
        <v>499.9775</v>
      </c>
      <c r="DY449">
        <v>89.76287499999999</v>
      </c>
      <c r="DZ449">
        <v>0.06536141071428572</v>
      </c>
      <c r="EA449">
        <v>28.65662857142857</v>
      </c>
      <c r="EB449">
        <v>30.01843928571429</v>
      </c>
      <c r="EC449">
        <v>999.9000000000002</v>
      </c>
      <c r="ED449">
        <v>0</v>
      </c>
      <c r="EE449">
        <v>0</v>
      </c>
      <c r="EF449">
        <v>10009.3275</v>
      </c>
      <c r="EG449">
        <v>0</v>
      </c>
      <c r="EH449">
        <v>12.62421785714285</v>
      </c>
      <c r="EI449">
        <v>-26.837125</v>
      </c>
      <c r="EJ449">
        <v>730.67725</v>
      </c>
      <c r="EK449">
        <v>757.2789285714285</v>
      </c>
      <c r="EL449">
        <v>1.080661785714286</v>
      </c>
      <c r="EM449">
        <v>741.5071785714284</v>
      </c>
      <c r="EN449">
        <v>20.82681071428572</v>
      </c>
      <c r="EO449">
        <v>1.966475714285714</v>
      </c>
      <c r="EP449">
        <v>1.869474285714286</v>
      </c>
      <c r="EQ449">
        <v>17.17696785714286</v>
      </c>
      <c r="ER449">
        <v>16.38012142857143</v>
      </c>
      <c r="ES449">
        <v>1999.974285714286</v>
      </c>
      <c r="ET449">
        <v>0.9799965714285712</v>
      </c>
      <c r="EU449">
        <v>0.02000343928571428</v>
      </c>
      <c r="EV449">
        <v>0</v>
      </c>
      <c r="EW449">
        <v>252.2369285714286</v>
      </c>
      <c r="EX449">
        <v>5.00078</v>
      </c>
      <c r="EY449">
        <v>5090.6125</v>
      </c>
      <c r="EZ449">
        <v>16379.39642857143</v>
      </c>
      <c r="FA449">
        <v>39.47735714285714</v>
      </c>
      <c r="FB449">
        <v>40.39042857142856</v>
      </c>
      <c r="FC449">
        <v>39.63592857142856</v>
      </c>
      <c r="FD449">
        <v>40.08457142857142</v>
      </c>
      <c r="FE449">
        <v>40.72292857142857</v>
      </c>
      <c r="FF449">
        <v>1955.065</v>
      </c>
      <c r="FG449">
        <v>39.90714285714286</v>
      </c>
      <c r="FH449">
        <v>0</v>
      </c>
      <c r="FI449">
        <v>1758577918.8</v>
      </c>
      <c r="FJ449">
        <v>0</v>
      </c>
      <c r="FK449">
        <v>252.26572</v>
      </c>
      <c r="FL449">
        <v>3.355230765659164</v>
      </c>
      <c r="FM449">
        <v>54.22076930872634</v>
      </c>
      <c r="FN449">
        <v>5091.2544</v>
      </c>
      <c r="FO449">
        <v>15</v>
      </c>
      <c r="FP449">
        <v>0</v>
      </c>
      <c r="FQ449" t="s">
        <v>441</v>
      </c>
      <c r="FR449">
        <v>1746989605.5</v>
      </c>
      <c r="FS449">
        <v>1746989593.5</v>
      </c>
      <c r="FT449">
        <v>0</v>
      </c>
      <c r="FU449">
        <v>-0.274</v>
      </c>
      <c r="FV449">
        <v>-0.002</v>
      </c>
      <c r="FW449">
        <v>2.549</v>
      </c>
      <c r="FX449">
        <v>0.129</v>
      </c>
      <c r="FY449">
        <v>420</v>
      </c>
      <c r="FZ449">
        <v>17</v>
      </c>
      <c r="GA449">
        <v>0.02</v>
      </c>
      <c r="GB449">
        <v>0.04</v>
      </c>
      <c r="GC449">
        <v>-26.966175</v>
      </c>
      <c r="GD449">
        <v>2.975432645403435</v>
      </c>
      <c r="GE449">
        <v>0.4126008493386801</v>
      </c>
      <c r="GF449">
        <v>0</v>
      </c>
      <c r="GG449">
        <v>252.066</v>
      </c>
      <c r="GH449">
        <v>3.269427043764049</v>
      </c>
      <c r="GI449">
        <v>0.3888923183789056</v>
      </c>
      <c r="GJ449">
        <v>0</v>
      </c>
      <c r="GK449">
        <v>1.0845995</v>
      </c>
      <c r="GL449">
        <v>-0.09575932457786347</v>
      </c>
      <c r="GM449">
        <v>0.009236972975493656</v>
      </c>
      <c r="GN449">
        <v>1</v>
      </c>
      <c r="GO449">
        <v>1</v>
      </c>
      <c r="GP449">
        <v>3</v>
      </c>
      <c r="GQ449" t="s">
        <v>451</v>
      </c>
      <c r="GR449">
        <v>3.10246</v>
      </c>
      <c r="GS449">
        <v>2.72353</v>
      </c>
      <c r="GT449">
        <v>0.130952</v>
      </c>
      <c r="GU449">
        <v>0.134075</v>
      </c>
      <c r="GV449">
        <v>0.100335</v>
      </c>
      <c r="GW449">
        <v>0.0981814</v>
      </c>
      <c r="GX449">
        <v>22697.7</v>
      </c>
      <c r="GY449">
        <v>20545.8</v>
      </c>
      <c r="GZ449">
        <v>26681.6</v>
      </c>
      <c r="HA449">
        <v>23948.7</v>
      </c>
      <c r="HB449">
        <v>38418</v>
      </c>
      <c r="HC449">
        <v>31926.5</v>
      </c>
      <c r="HD449">
        <v>46594.8</v>
      </c>
      <c r="HE449">
        <v>37882.7</v>
      </c>
      <c r="HF449">
        <v>1.86782</v>
      </c>
      <c r="HG449">
        <v>1.85465</v>
      </c>
      <c r="HH449">
        <v>0.10154</v>
      </c>
      <c r="HI449">
        <v>0</v>
      </c>
      <c r="HJ449">
        <v>28.3536</v>
      </c>
      <c r="HK449">
        <v>999.9</v>
      </c>
      <c r="HL449">
        <v>48.1</v>
      </c>
      <c r="HM449">
        <v>31.8</v>
      </c>
      <c r="HN449">
        <v>25.3004</v>
      </c>
      <c r="HO449">
        <v>61.2059</v>
      </c>
      <c r="HP449">
        <v>22.5761</v>
      </c>
      <c r="HQ449">
        <v>1</v>
      </c>
      <c r="HR449">
        <v>0.132358</v>
      </c>
      <c r="HS449">
        <v>0.492034</v>
      </c>
      <c r="HT449">
        <v>20.2793</v>
      </c>
      <c r="HU449">
        <v>5.211</v>
      </c>
      <c r="HV449">
        <v>11.98</v>
      </c>
      <c r="HW449">
        <v>4.96325</v>
      </c>
      <c r="HX449">
        <v>3.27433</v>
      </c>
      <c r="HY449">
        <v>9999</v>
      </c>
      <c r="HZ449">
        <v>9999</v>
      </c>
      <c r="IA449">
        <v>9999</v>
      </c>
      <c r="IB449">
        <v>999.9</v>
      </c>
      <c r="IC449">
        <v>1.86392</v>
      </c>
      <c r="ID449">
        <v>1.86013</v>
      </c>
      <c r="IE449">
        <v>1.8584</v>
      </c>
      <c r="IF449">
        <v>1.85974</v>
      </c>
      <c r="IG449">
        <v>1.85989</v>
      </c>
      <c r="IH449">
        <v>1.85838</v>
      </c>
      <c r="II449">
        <v>1.85745</v>
      </c>
      <c r="IJ449">
        <v>1.85242</v>
      </c>
      <c r="IK449">
        <v>0</v>
      </c>
      <c r="IL449">
        <v>0</v>
      </c>
      <c r="IM449">
        <v>0</v>
      </c>
      <c r="IN449">
        <v>0</v>
      </c>
      <c r="IO449" t="s">
        <v>443</v>
      </c>
      <c r="IP449" t="s">
        <v>444</v>
      </c>
      <c r="IQ449" t="s">
        <v>445</v>
      </c>
      <c r="IR449" t="s">
        <v>445</v>
      </c>
      <c r="IS449" t="s">
        <v>445</v>
      </c>
      <c r="IT449" t="s">
        <v>445</v>
      </c>
      <c r="IU449">
        <v>0</v>
      </c>
      <c r="IV449">
        <v>100</v>
      </c>
      <c r="IW449">
        <v>100</v>
      </c>
      <c r="IX449">
        <v>-1.142</v>
      </c>
      <c r="IY449">
        <v>0.2733</v>
      </c>
      <c r="IZ449">
        <v>-1.088691465271074</v>
      </c>
      <c r="JA449">
        <v>-0.0009653133281458612</v>
      </c>
      <c r="JB449">
        <v>1.467522864134924E-06</v>
      </c>
      <c r="JC449">
        <v>-3.533429210606989E-10</v>
      </c>
      <c r="JD449">
        <v>0.001055554131792665</v>
      </c>
      <c r="JE449">
        <v>0.003653998214210923</v>
      </c>
      <c r="JF449">
        <v>0.0003927652080039181</v>
      </c>
      <c r="JG449">
        <v>9.453655735445027E-07</v>
      </c>
      <c r="JH449">
        <v>2</v>
      </c>
      <c r="JI449">
        <v>1975</v>
      </c>
      <c r="JJ449">
        <v>1</v>
      </c>
      <c r="JK449">
        <v>27</v>
      </c>
      <c r="JL449">
        <v>193138.6</v>
      </c>
      <c r="JM449">
        <v>193138.8</v>
      </c>
      <c r="JN449">
        <v>1.88599</v>
      </c>
      <c r="JO449">
        <v>2.62695</v>
      </c>
      <c r="JP449">
        <v>1.49658</v>
      </c>
      <c r="JQ449">
        <v>2.35107</v>
      </c>
      <c r="JR449">
        <v>1.54907</v>
      </c>
      <c r="JS449">
        <v>2.43408</v>
      </c>
      <c r="JT449">
        <v>36.4107</v>
      </c>
      <c r="JU449">
        <v>24.1663</v>
      </c>
      <c r="JV449">
        <v>18</v>
      </c>
      <c r="JW449">
        <v>481.085</v>
      </c>
      <c r="JX449">
        <v>486.915</v>
      </c>
      <c r="JY449">
        <v>27.0738</v>
      </c>
      <c r="JZ449">
        <v>28.9298</v>
      </c>
      <c r="KA449">
        <v>30.0005</v>
      </c>
      <c r="KB449">
        <v>29.0515</v>
      </c>
      <c r="KC449">
        <v>29.0263</v>
      </c>
      <c r="KD449">
        <v>37.9226</v>
      </c>
      <c r="KE449">
        <v>20.785</v>
      </c>
      <c r="KF449">
        <v>74.5061</v>
      </c>
      <c r="KG449">
        <v>27.0695</v>
      </c>
      <c r="KH449">
        <v>788.912</v>
      </c>
      <c r="KI449">
        <v>20.7801</v>
      </c>
      <c r="KJ449">
        <v>101.874</v>
      </c>
      <c r="KK449">
        <v>91.3652</v>
      </c>
    </row>
    <row r="450" spans="1:297">
      <c r="A450">
        <v>432</v>
      </c>
      <c r="B450">
        <v>1758577925.6</v>
      </c>
      <c r="C450">
        <v>13148</v>
      </c>
      <c r="D450" t="s">
        <v>1313</v>
      </c>
      <c r="E450" t="s">
        <v>1314</v>
      </c>
      <c r="F450">
        <v>5</v>
      </c>
      <c r="G450" t="s">
        <v>1220</v>
      </c>
      <c r="H450" t="s">
        <v>438</v>
      </c>
      <c r="I450">
        <v>1758577918.1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(EA450+(U450+2*0.95*5.67E-8*(((EA450+$B$9)+273)^4-(EA450+273)^4)-44100*J450)/(1.84*29.3*R450+8*0.95*5.67E-8*(EA450+273)^3))</f>
        <v>0</v>
      </c>
      <c r="W450">
        <f>($C$9*EB450+$D$9*EC450+$E$9*V450)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2*0.95*5.67E-8*(((EA450+$B$9)+273)^4-(W450+273)^4)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790.0688166884119</v>
      </c>
      <c r="AK450">
        <v>771.8528363636361</v>
      </c>
      <c r="AL450">
        <v>3.398885341426485</v>
      </c>
      <c r="AM450">
        <v>64.87128383266207</v>
      </c>
      <c r="AN450">
        <f>(AP450 - AO450 + DY450*1E3/(8.314*(EA450+273.15)) * AR450/DX450 * AQ450) * DX450/(100*DL450) * 1000/(1000 - AP450)</f>
        <v>0</v>
      </c>
      <c r="AO450">
        <v>20.83342932949285</v>
      </c>
      <c r="AP450">
        <v>21.89431393939394</v>
      </c>
      <c r="AQ450">
        <v>-1.327363107150669E-05</v>
      </c>
      <c r="AR450">
        <v>105.5247475425242</v>
      </c>
      <c r="AS450">
        <v>0</v>
      </c>
      <c r="AT450">
        <v>0</v>
      </c>
      <c r="AU450">
        <f>IF(AS450*$H$15&gt;=AW450,1.0,(AW450/(AW450-AS450*$H$15)))</f>
        <v>0</v>
      </c>
      <c r="AV450">
        <f>(AU450-1)*100</f>
        <v>0</v>
      </c>
      <c r="AW450">
        <f>MAX(0,($B$15+$C$15*EF450)/(1+$D$15*EF450)*DY450/(EA450+273)*$E$15)</f>
        <v>0</v>
      </c>
      <c r="AX450" t="s">
        <v>439</v>
      </c>
      <c r="AY450" t="s">
        <v>439</v>
      </c>
      <c r="AZ450">
        <v>0</v>
      </c>
      <c r="BA450">
        <v>0</v>
      </c>
      <c r="BB450">
        <f>1-AZ450/BA450</f>
        <v>0</v>
      </c>
      <c r="BC450">
        <v>0</v>
      </c>
      <c r="BD450" t="s">
        <v>439</v>
      </c>
      <c r="BE450" t="s">
        <v>439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439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$B$13*EG450+$C$13*EH450+$F$13*ES450*(1-EV450)</f>
        <v>0</v>
      </c>
      <c r="DI450">
        <f>DH450*DJ450</f>
        <v>0</v>
      </c>
      <c r="DJ450">
        <f>($B$13*$D$11+$C$13*$D$11+$F$13*((FF450+EX450)/MAX(FF450+EX450+FG450, 0.1)*$I$11+FG450/MAX(FF450+EX450+FG450, 0.1)*$J$11))/($B$13+$C$13+$F$13)</f>
        <v>0</v>
      </c>
      <c r="DK450">
        <f>($B$13*$K$11+$C$13*$K$11+$F$13*((FF450+EX450)/MAX(FF450+EX450+FG450, 0.1)*$P$11+FG450/MAX(FF450+EX450+FG450, 0.1)*$Q$11))/($B$13+$C$13+$F$13)</f>
        <v>0</v>
      </c>
      <c r="DL450">
        <v>1.65</v>
      </c>
      <c r="DM450">
        <v>0.5</v>
      </c>
      <c r="DN450" t="s">
        <v>440</v>
      </c>
      <c r="DO450">
        <v>2</v>
      </c>
      <c r="DP450" t="b">
        <v>1</v>
      </c>
      <c r="DQ450">
        <v>1758577918.1</v>
      </c>
      <c r="DR450">
        <v>731.9637407407406</v>
      </c>
      <c r="DS450">
        <v>758.752962962963</v>
      </c>
      <c r="DT450">
        <v>21.90199629629629</v>
      </c>
      <c r="DU450">
        <v>20.83018518518518</v>
      </c>
      <c r="DV450">
        <v>733.1104074074074</v>
      </c>
      <c r="DW450">
        <v>21.6286</v>
      </c>
      <c r="DX450">
        <v>499.9914074074073</v>
      </c>
      <c r="DY450">
        <v>89.7630111111111</v>
      </c>
      <c r="DZ450">
        <v>0.06547215925925927</v>
      </c>
      <c r="EA450">
        <v>28.65378888888889</v>
      </c>
      <c r="EB450">
        <v>30.01359259259259</v>
      </c>
      <c r="EC450">
        <v>999.9000000000001</v>
      </c>
      <c r="ED450">
        <v>0</v>
      </c>
      <c r="EE450">
        <v>0</v>
      </c>
      <c r="EF450">
        <v>9993.445555555556</v>
      </c>
      <c r="EG450">
        <v>0</v>
      </c>
      <c r="EH450">
        <v>12.62557777777778</v>
      </c>
      <c r="EI450">
        <v>-26.78925555555556</v>
      </c>
      <c r="EJ450">
        <v>748.354037037037</v>
      </c>
      <c r="EK450">
        <v>774.8942592592592</v>
      </c>
      <c r="EL450">
        <v>1.071804444444444</v>
      </c>
      <c r="EM450">
        <v>758.752962962963</v>
      </c>
      <c r="EN450">
        <v>20.83018518518518</v>
      </c>
      <c r="EO450">
        <v>1.965988148148148</v>
      </c>
      <c r="EP450">
        <v>1.869780740740741</v>
      </c>
      <c r="EQ450">
        <v>17.17304074074074</v>
      </c>
      <c r="ER450">
        <v>16.38269259259259</v>
      </c>
      <c r="ES450">
        <v>1999.998888888889</v>
      </c>
      <c r="ET450">
        <v>0.9799953703703704</v>
      </c>
      <c r="EU450">
        <v>0.02000467777777777</v>
      </c>
      <c r="EV450">
        <v>0</v>
      </c>
      <c r="EW450">
        <v>252.4688888888888</v>
      </c>
      <c r="EX450">
        <v>5.00078</v>
      </c>
      <c r="EY450">
        <v>5095.395925925926</v>
      </c>
      <c r="EZ450">
        <v>16379.58888888889</v>
      </c>
      <c r="FA450">
        <v>39.47651851851852</v>
      </c>
      <c r="FB450">
        <v>40.39337037037038</v>
      </c>
      <c r="FC450">
        <v>39.67574074074074</v>
      </c>
      <c r="FD450">
        <v>40.08077777777778</v>
      </c>
      <c r="FE450">
        <v>40.72422222222222</v>
      </c>
      <c r="FF450">
        <v>1955.087407407408</v>
      </c>
      <c r="FG450">
        <v>39.91074074074075</v>
      </c>
      <c r="FH450">
        <v>0</v>
      </c>
      <c r="FI450">
        <v>1758577923.6</v>
      </c>
      <c r="FJ450">
        <v>0</v>
      </c>
      <c r="FK450">
        <v>252.46412</v>
      </c>
      <c r="FL450">
        <v>3.365615382737482</v>
      </c>
      <c r="FM450">
        <v>52.04615391726779</v>
      </c>
      <c r="FN450">
        <v>5095.4912</v>
      </c>
      <c r="FO450">
        <v>15</v>
      </c>
      <c r="FP450">
        <v>0</v>
      </c>
      <c r="FQ450" t="s">
        <v>441</v>
      </c>
      <c r="FR450">
        <v>1746989605.5</v>
      </c>
      <c r="FS450">
        <v>1746989593.5</v>
      </c>
      <c r="FT450">
        <v>0</v>
      </c>
      <c r="FU450">
        <v>-0.274</v>
      </c>
      <c r="FV450">
        <v>-0.002</v>
      </c>
      <c r="FW450">
        <v>2.549</v>
      </c>
      <c r="FX450">
        <v>0.129</v>
      </c>
      <c r="FY450">
        <v>420</v>
      </c>
      <c r="FZ450">
        <v>17</v>
      </c>
      <c r="GA450">
        <v>0.02</v>
      </c>
      <c r="GB450">
        <v>0.04</v>
      </c>
      <c r="GC450">
        <v>-26.91903414634146</v>
      </c>
      <c r="GD450">
        <v>0.5123080139373235</v>
      </c>
      <c r="GE450">
        <v>0.3665969792230848</v>
      </c>
      <c r="GF450">
        <v>0</v>
      </c>
      <c r="GG450">
        <v>252.3158235294117</v>
      </c>
      <c r="GH450">
        <v>3.013353700075413</v>
      </c>
      <c r="GI450">
        <v>0.3781316663457671</v>
      </c>
      <c r="GJ450">
        <v>0</v>
      </c>
      <c r="GK450">
        <v>1.077635609756098</v>
      </c>
      <c r="GL450">
        <v>-0.1003956794425076</v>
      </c>
      <c r="GM450">
        <v>0.009922390066319578</v>
      </c>
      <c r="GN450">
        <v>0</v>
      </c>
      <c r="GO450">
        <v>0</v>
      </c>
      <c r="GP450">
        <v>3</v>
      </c>
      <c r="GQ450" t="s">
        <v>456</v>
      </c>
      <c r="GR450">
        <v>3.10275</v>
      </c>
      <c r="GS450">
        <v>2.72379</v>
      </c>
      <c r="GT450">
        <v>0.132918</v>
      </c>
      <c r="GU450">
        <v>0.136022</v>
      </c>
      <c r="GV450">
        <v>0.100317</v>
      </c>
      <c r="GW450">
        <v>0.0981911</v>
      </c>
      <c r="GX450">
        <v>22646.2</v>
      </c>
      <c r="GY450">
        <v>20499.3</v>
      </c>
      <c r="GZ450">
        <v>26681.3</v>
      </c>
      <c r="HA450">
        <v>23948.4</v>
      </c>
      <c r="HB450">
        <v>38418.8</v>
      </c>
      <c r="HC450">
        <v>31926.5</v>
      </c>
      <c r="HD450">
        <v>46594.6</v>
      </c>
      <c r="HE450">
        <v>37882.8</v>
      </c>
      <c r="HF450">
        <v>1.86823</v>
      </c>
      <c r="HG450">
        <v>1.85425</v>
      </c>
      <c r="HH450">
        <v>0.101704</v>
      </c>
      <c r="HI450">
        <v>0</v>
      </c>
      <c r="HJ450">
        <v>28.3536</v>
      </c>
      <c r="HK450">
        <v>999.9</v>
      </c>
      <c r="HL450">
        <v>48.1</v>
      </c>
      <c r="HM450">
        <v>31.8</v>
      </c>
      <c r="HN450">
        <v>25.302</v>
      </c>
      <c r="HO450">
        <v>60.9759</v>
      </c>
      <c r="HP450">
        <v>22.3237</v>
      </c>
      <c r="HQ450">
        <v>1</v>
      </c>
      <c r="HR450">
        <v>0.132848</v>
      </c>
      <c r="HS450">
        <v>0.480975</v>
      </c>
      <c r="HT450">
        <v>20.2794</v>
      </c>
      <c r="HU450">
        <v>5.21115</v>
      </c>
      <c r="HV450">
        <v>11.98</v>
      </c>
      <c r="HW450">
        <v>4.9632</v>
      </c>
      <c r="HX450">
        <v>3.27425</v>
      </c>
      <c r="HY450">
        <v>9999</v>
      </c>
      <c r="HZ450">
        <v>9999</v>
      </c>
      <c r="IA450">
        <v>9999</v>
      </c>
      <c r="IB450">
        <v>999.9</v>
      </c>
      <c r="IC450">
        <v>1.86391</v>
      </c>
      <c r="ID450">
        <v>1.8601</v>
      </c>
      <c r="IE450">
        <v>1.85841</v>
      </c>
      <c r="IF450">
        <v>1.85974</v>
      </c>
      <c r="IG450">
        <v>1.85989</v>
      </c>
      <c r="IH450">
        <v>1.85838</v>
      </c>
      <c r="II450">
        <v>1.85745</v>
      </c>
      <c r="IJ450">
        <v>1.85242</v>
      </c>
      <c r="IK450">
        <v>0</v>
      </c>
      <c r="IL450">
        <v>0</v>
      </c>
      <c r="IM450">
        <v>0</v>
      </c>
      <c r="IN450">
        <v>0</v>
      </c>
      <c r="IO450" t="s">
        <v>443</v>
      </c>
      <c r="IP450" t="s">
        <v>444</v>
      </c>
      <c r="IQ450" t="s">
        <v>445</v>
      </c>
      <c r="IR450" t="s">
        <v>445</v>
      </c>
      <c r="IS450" t="s">
        <v>445</v>
      </c>
      <c r="IT450" t="s">
        <v>445</v>
      </c>
      <c r="IU450">
        <v>0</v>
      </c>
      <c r="IV450">
        <v>100</v>
      </c>
      <c r="IW450">
        <v>100</v>
      </c>
      <c r="IX450">
        <v>-1.131</v>
      </c>
      <c r="IY450">
        <v>0.2732</v>
      </c>
      <c r="IZ450">
        <v>-1.088691465271074</v>
      </c>
      <c r="JA450">
        <v>-0.0009653133281458612</v>
      </c>
      <c r="JB450">
        <v>1.467522864134924E-06</v>
      </c>
      <c r="JC450">
        <v>-3.533429210606989E-10</v>
      </c>
      <c r="JD450">
        <v>0.001055554131792665</v>
      </c>
      <c r="JE450">
        <v>0.003653998214210923</v>
      </c>
      <c r="JF450">
        <v>0.0003927652080039181</v>
      </c>
      <c r="JG450">
        <v>9.453655735445027E-07</v>
      </c>
      <c r="JH450">
        <v>2</v>
      </c>
      <c r="JI450">
        <v>1975</v>
      </c>
      <c r="JJ450">
        <v>1</v>
      </c>
      <c r="JK450">
        <v>27</v>
      </c>
      <c r="JL450">
        <v>193138.7</v>
      </c>
      <c r="JM450">
        <v>193138.9</v>
      </c>
      <c r="JN450">
        <v>1.91772</v>
      </c>
      <c r="JO450">
        <v>2.62207</v>
      </c>
      <c r="JP450">
        <v>1.49658</v>
      </c>
      <c r="JQ450">
        <v>2.35107</v>
      </c>
      <c r="JR450">
        <v>1.54907</v>
      </c>
      <c r="JS450">
        <v>2.45728</v>
      </c>
      <c r="JT450">
        <v>36.4343</v>
      </c>
      <c r="JU450">
        <v>24.1751</v>
      </c>
      <c r="JV450">
        <v>18</v>
      </c>
      <c r="JW450">
        <v>481.364</v>
      </c>
      <c r="JX450">
        <v>486.699</v>
      </c>
      <c r="JY450">
        <v>27.0576</v>
      </c>
      <c r="JZ450">
        <v>28.936</v>
      </c>
      <c r="KA450">
        <v>30.0006</v>
      </c>
      <c r="KB450">
        <v>29.0577</v>
      </c>
      <c r="KC450">
        <v>29.0319</v>
      </c>
      <c r="KD450">
        <v>38.5435</v>
      </c>
      <c r="KE450">
        <v>20.785</v>
      </c>
      <c r="KF450">
        <v>74.5061</v>
      </c>
      <c r="KG450">
        <v>27.0572</v>
      </c>
      <c r="KH450">
        <v>808.951</v>
      </c>
      <c r="KI450">
        <v>20.7801</v>
      </c>
      <c r="KJ450">
        <v>101.873</v>
      </c>
      <c r="KK450">
        <v>91.3648</v>
      </c>
    </row>
    <row r="451" spans="1:297">
      <c r="A451">
        <v>433</v>
      </c>
      <c r="B451">
        <v>1758577930.6</v>
      </c>
      <c r="C451">
        <v>13153</v>
      </c>
      <c r="D451" t="s">
        <v>1315</v>
      </c>
      <c r="E451" t="s">
        <v>1316</v>
      </c>
      <c r="F451">
        <v>5</v>
      </c>
      <c r="G451" t="s">
        <v>1220</v>
      </c>
      <c r="H451" t="s">
        <v>438</v>
      </c>
      <c r="I451">
        <v>1758577922.814285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(EA451+(U451+2*0.95*5.67E-8*(((EA451+$B$9)+273)^4-(EA451+273)^4)-44100*J451)/(1.84*29.3*R451+8*0.95*5.67E-8*(EA451+273)^3))</f>
        <v>0</v>
      </c>
      <c r="W451">
        <f>($C$9*EB451+$D$9*EC451+$E$9*V451)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2*0.95*5.67E-8*(((EA451+$B$9)+273)^4-(W451+273)^4)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807.414848660018</v>
      </c>
      <c r="AK451">
        <v>788.8635757575754</v>
      </c>
      <c r="AL451">
        <v>3.390174208532384</v>
      </c>
      <c r="AM451">
        <v>64.87128383266207</v>
      </c>
      <c r="AN451">
        <f>(AP451 - AO451 + DY451*1E3/(8.314*(EA451+273.15)) * AR451/DX451 * AQ451) * DX451/(100*DL451) * 1000/(1000 - AP451)</f>
        <v>0</v>
      </c>
      <c r="AO451">
        <v>20.83395134742531</v>
      </c>
      <c r="AP451">
        <v>21.88366909090909</v>
      </c>
      <c r="AQ451">
        <v>-3.284277266222581E-05</v>
      </c>
      <c r="AR451">
        <v>105.5247475425242</v>
      </c>
      <c r="AS451">
        <v>0</v>
      </c>
      <c r="AT451">
        <v>0</v>
      </c>
      <c r="AU451">
        <f>IF(AS451*$H$15&gt;=AW451,1.0,(AW451/(AW451-AS451*$H$15)))</f>
        <v>0</v>
      </c>
      <c r="AV451">
        <f>(AU451-1)*100</f>
        <v>0</v>
      </c>
      <c r="AW451">
        <f>MAX(0,($B$15+$C$15*EF451)/(1+$D$15*EF451)*DY451/(EA451+273)*$E$15)</f>
        <v>0</v>
      </c>
      <c r="AX451" t="s">
        <v>439</v>
      </c>
      <c r="AY451" t="s">
        <v>439</v>
      </c>
      <c r="AZ451">
        <v>0</v>
      </c>
      <c r="BA451">
        <v>0</v>
      </c>
      <c r="BB451">
        <f>1-AZ451/BA451</f>
        <v>0</v>
      </c>
      <c r="BC451">
        <v>0</v>
      </c>
      <c r="BD451" t="s">
        <v>439</v>
      </c>
      <c r="BE451" t="s">
        <v>439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439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$B$13*EG451+$C$13*EH451+$F$13*ES451*(1-EV451)</f>
        <v>0</v>
      </c>
      <c r="DI451">
        <f>DH451*DJ451</f>
        <v>0</v>
      </c>
      <c r="DJ451">
        <f>($B$13*$D$11+$C$13*$D$11+$F$13*((FF451+EX451)/MAX(FF451+EX451+FG451, 0.1)*$I$11+FG451/MAX(FF451+EX451+FG451, 0.1)*$J$11))/($B$13+$C$13+$F$13)</f>
        <v>0</v>
      </c>
      <c r="DK451">
        <f>($B$13*$K$11+$C$13*$K$11+$F$13*((FF451+EX451)/MAX(FF451+EX451+FG451, 0.1)*$P$11+FG451/MAX(FF451+EX451+FG451, 0.1)*$Q$11))/($B$13+$C$13+$F$13)</f>
        <v>0</v>
      </c>
      <c r="DL451">
        <v>1.65</v>
      </c>
      <c r="DM451">
        <v>0.5</v>
      </c>
      <c r="DN451" t="s">
        <v>440</v>
      </c>
      <c r="DO451">
        <v>2</v>
      </c>
      <c r="DP451" t="b">
        <v>1</v>
      </c>
      <c r="DQ451">
        <v>1758577922.814285</v>
      </c>
      <c r="DR451">
        <v>747.4342142857141</v>
      </c>
      <c r="DS451">
        <v>774.555357142857</v>
      </c>
      <c r="DT451">
        <v>21.895625</v>
      </c>
      <c r="DU451">
        <v>20.83238571428572</v>
      </c>
      <c r="DV451">
        <v>748.57125</v>
      </c>
      <c r="DW451">
        <v>21.62236785714286</v>
      </c>
      <c r="DX451">
        <v>499.9627857142858</v>
      </c>
      <c r="DY451">
        <v>89.76211071428573</v>
      </c>
      <c r="DZ451">
        <v>0.06559176785714284</v>
      </c>
      <c r="EA451">
        <v>28.651225</v>
      </c>
      <c r="EB451">
        <v>30.01023214285714</v>
      </c>
      <c r="EC451">
        <v>999.9000000000002</v>
      </c>
      <c r="ED451">
        <v>0</v>
      </c>
      <c r="EE451">
        <v>0</v>
      </c>
      <c r="EF451">
        <v>9987.741428571429</v>
      </c>
      <c r="EG451">
        <v>0</v>
      </c>
      <c r="EH451">
        <v>12.63675357142857</v>
      </c>
      <c r="EI451">
        <v>-27.12104285714286</v>
      </c>
      <c r="EJ451">
        <v>764.1660357142857</v>
      </c>
      <c r="EK451">
        <v>791.0345357142858</v>
      </c>
      <c r="EL451">
        <v>1.063228571428571</v>
      </c>
      <c r="EM451">
        <v>774.555357142857</v>
      </c>
      <c r="EN451">
        <v>20.83238571428572</v>
      </c>
      <c r="EO451">
        <v>1.965397142857143</v>
      </c>
      <c r="EP451">
        <v>1.869958928571429</v>
      </c>
      <c r="EQ451">
        <v>17.16828214285714</v>
      </c>
      <c r="ER451">
        <v>16.38419285714286</v>
      </c>
      <c r="ES451">
        <v>2000.012857142857</v>
      </c>
      <c r="ET451">
        <v>0.9799948571428573</v>
      </c>
      <c r="EU451">
        <v>0.020005225</v>
      </c>
      <c r="EV451">
        <v>0</v>
      </c>
      <c r="EW451">
        <v>252.6599999999999</v>
      </c>
      <c r="EX451">
        <v>5.00078</v>
      </c>
      <c r="EY451">
        <v>5099.472499999999</v>
      </c>
      <c r="EZ451">
        <v>16379.7</v>
      </c>
      <c r="FA451">
        <v>39.47746428571428</v>
      </c>
      <c r="FB451">
        <v>40.39492857142857</v>
      </c>
      <c r="FC451">
        <v>39.64267857142857</v>
      </c>
      <c r="FD451">
        <v>40.08457142857142</v>
      </c>
      <c r="FE451">
        <v>40.73414285714286</v>
      </c>
      <c r="FF451">
        <v>1955.100357142857</v>
      </c>
      <c r="FG451">
        <v>39.91250000000001</v>
      </c>
      <c r="FH451">
        <v>0</v>
      </c>
      <c r="FI451">
        <v>1758577929</v>
      </c>
      <c r="FJ451">
        <v>0</v>
      </c>
      <c r="FK451">
        <v>252.6790769230769</v>
      </c>
      <c r="FL451">
        <v>1.82817092790104</v>
      </c>
      <c r="FM451">
        <v>48.52615380049657</v>
      </c>
      <c r="FN451">
        <v>5099.837307692307</v>
      </c>
      <c r="FO451">
        <v>15</v>
      </c>
      <c r="FP451">
        <v>0</v>
      </c>
      <c r="FQ451" t="s">
        <v>441</v>
      </c>
      <c r="FR451">
        <v>1746989605.5</v>
      </c>
      <c r="FS451">
        <v>1746989593.5</v>
      </c>
      <c r="FT451">
        <v>0</v>
      </c>
      <c r="FU451">
        <v>-0.274</v>
      </c>
      <c r="FV451">
        <v>-0.002</v>
      </c>
      <c r="FW451">
        <v>2.549</v>
      </c>
      <c r="FX451">
        <v>0.129</v>
      </c>
      <c r="FY451">
        <v>420</v>
      </c>
      <c r="FZ451">
        <v>17</v>
      </c>
      <c r="GA451">
        <v>0.02</v>
      </c>
      <c r="GB451">
        <v>0.04</v>
      </c>
      <c r="GC451">
        <v>-26.92665121951219</v>
      </c>
      <c r="GD451">
        <v>-3.491420905923366</v>
      </c>
      <c r="GE451">
        <v>0.3783137129755438</v>
      </c>
      <c r="GF451">
        <v>0</v>
      </c>
      <c r="GG451">
        <v>252.5146176470589</v>
      </c>
      <c r="GH451">
        <v>2.580122227928194</v>
      </c>
      <c r="GI451">
        <v>0.332604341408639</v>
      </c>
      <c r="GJ451">
        <v>0</v>
      </c>
      <c r="GK451">
        <v>1.068862195121951</v>
      </c>
      <c r="GL451">
        <v>-0.1084908710801433</v>
      </c>
      <c r="GM451">
        <v>0.01072634607214815</v>
      </c>
      <c r="GN451">
        <v>0</v>
      </c>
      <c r="GO451">
        <v>0</v>
      </c>
      <c r="GP451">
        <v>3</v>
      </c>
      <c r="GQ451" t="s">
        <v>456</v>
      </c>
      <c r="GR451">
        <v>3.10256</v>
      </c>
      <c r="GS451">
        <v>2.72371</v>
      </c>
      <c r="GT451">
        <v>0.134869</v>
      </c>
      <c r="GU451">
        <v>0.13798</v>
      </c>
      <c r="GV451">
        <v>0.100285</v>
      </c>
      <c r="GW451">
        <v>0.09819219999999999</v>
      </c>
      <c r="GX451">
        <v>22594.9</v>
      </c>
      <c r="GY451">
        <v>20452.9</v>
      </c>
      <c r="GZ451">
        <v>26680.9</v>
      </c>
      <c r="HA451">
        <v>23948.5</v>
      </c>
      <c r="HB451">
        <v>38420</v>
      </c>
      <c r="HC451">
        <v>31926.1</v>
      </c>
      <c r="HD451">
        <v>46594</v>
      </c>
      <c r="HE451">
        <v>37882.2</v>
      </c>
      <c r="HF451">
        <v>1.86793</v>
      </c>
      <c r="HG451">
        <v>1.85413</v>
      </c>
      <c r="HH451">
        <v>0.101723</v>
      </c>
      <c r="HI451">
        <v>0</v>
      </c>
      <c r="HJ451">
        <v>28.3524</v>
      </c>
      <c r="HK451">
        <v>999.9</v>
      </c>
      <c r="HL451">
        <v>48.1</v>
      </c>
      <c r="HM451">
        <v>31.8</v>
      </c>
      <c r="HN451">
        <v>25.3005</v>
      </c>
      <c r="HO451">
        <v>60.9559</v>
      </c>
      <c r="HP451">
        <v>22.492</v>
      </c>
      <c r="HQ451">
        <v>1</v>
      </c>
      <c r="HR451">
        <v>0.133257</v>
      </c>
      <c r="HS451">
        <v>0.469848</v>
      </c>
      <c r="HT451">
        <v>20.2794</v>
      </c>
      <c r="HU451">
        <v>5.211</v>
      </c>
      <c r="HV451">
        <v>11.98</v>
      </c>
      <c r="HW451">
        <v>4.96335</v>
      </c>
      <c r="HX451">
        <v>3.27433</v>
      </c>
      <c r="HY451">
        <v>9999</v>
      </c>
      <c r="HZ451">
        <v>9999</v>
      </c>
      <c r="IA451">
        <v>9999</v>
      </c>
      <c r="IB451">
        <v>999.9</v>
      </c>
      <c r="IC451">
        <v>1.86395</v>
      </c>
      <c r="ID451">
        <v>1.86009</v>
      </c>
      <c r="IE451">
        <v>1.85843</v>
      </c>
      <c r="IF451">
        <v>1.85974</v>
      </c>
      <c r="IG451">
        <v>1.85989</v>
      </c>
      <c r="IH451">
        <v>1.85839</v>
      </c>
      <c r="II451">
        <v>1.85745</v>
      </c>
      <c r="IJ451">
        <v>1.85242</v>
      </c>
      <c r="IK451">
        <v>0</v>
      </c>
      <c r="IL451">
        <v>0</v>
      </c>
      <c r="IM451">
        <v>0</v>
      </c>
      <c r="IN451">
        <v>0</v>
      </c>
      <c r="IO451" t="s">
        <v>443</v>
      </c>
      <c r="IP451" t="s">
        <v>444</v>
      </c>
      <c r="IQ451" t="s">
        <v>445</v>
      </c>
      <c r="IR451" t="s">
        <v>445</v>
      </c>
      <c r="IS451" t="s">
        <v>445</v>
      </c>
      <c r="IT451" t="s">
        <v>445</v>
      </c>
      <c r="IU451">
        <v>0</v>
      </c>
      <c r="IV451">
        <v>100</v>
      </c>
      <c r="IW451">
        <v>100</v>
      </c>
      <c r="IX451">
        <v>-1.12</v>
      </c>
      <c r="IY451">
        <v>0.273</v>
      </c>
      <c r="IZ451">
        <v>-1.088691465271074</v>
      </c>
      <c r="JA451">
        <v>-0.0009653133281458612</v>
      </c>
      <c r="JB451">
        <v>1.467522864134924E-06</v>
      </c>
      <c r="JC451">
        <v>-3.533429210606989E-10</v>
      </c>
      <c r="JD451">
        <v>0.001055554131792665</v>
      </c>
      <c r="JE451">
        <v>0.003653998214210923</v>
      </c>
      <c r="JF451">
        <v>0.0003927652080039181</v>
      </c>
      <c r="JG451">
        <v>9.453655735445027E-07</v>
      </c>
      <c r="JH451">
        <v>2</v>
      </c>
      <c r="JI451">
        <v>1975</v>
      </c>
      <c r="JJ451">
        <v>1</v>
      </c>
      <c r="JK451">
        <v>27</v>
      </c>
      <c r="JL451">
        <v>193138.8</v>
      </c>
      <c r="JM451">
        <v>193139</v>
      </c>
      <c r="JN451">
        <v>1.9519</v>
      </c>
      <c r="JO451">
        <v>2.63184</v>
      </c>
      <c r="JP451">
        <v>1.49658</v>
      </c>
      <c r="JQ451">
        <v>2.35107</v>
      </c>
      <c r="JR451">
        <v>1.54907</v>
      </c>
      <c r="JS451">
        <v>2.38525</v>
      </c>
      <c r="JT451">
        <v>36.4343</v>
      </c>
      <c r="JU451">
        <v>24.1663</v>
      </c>
      <c r="JV451">
        <v>18</v>
      </c>
      <c r="JW451">
        <v>481.226</v>
      </c>
      <c r="JX451">
        <v>486.657</v>
      </c>
      <c r="JY451">
        <v>27.0475</v>
      </c>
      <c r="JZ451">
        <v>28.9422</v>
      </c>
      <c r="KA451">
        <v>30.0005</v>
      </c>
      <c r="KB451">
        <v>29.0627</v>
      </c>
      <c r="KC451">
        <v>29.0368</v>
      </c>
      <c r="KD451">
        <v>39.232</v>
      </c>
      <c r="KE451">
        <v>20.785</v>
      </c>
      <c r="KF451">
        <v>74.5061</v>
      </c>
      <c r="KG451">
        <v>27.049</v>
      </c>
      <c r="KH451">
        <v>822.427</v>
      </c>
      <c r="KI451">
        <v>20.7801</v>
      </c>
      <c r="KJ451">
        <v>101.872</v>
      </c>
      <c r="KK451">
        <v>91.3642</v>
      </c>
    </row>
    <row r="452" spans="1:297">
      <c r="A452">
        <v>434</v>
      </c>
      <c r="B452">
        <v>1758577935.6</v>
      </c>
      <c r="C452">
        <v>13158</v>
      </c>
      <c r="D452" t="s">
        <v>1317</v>
      </c>
      <c r="E452" t="s">
        <v>1318</v>
      </c>
      <c r="F452">
        <v>5</v>
      </c>
      <c r="G452" t="s">
        <v>1220</v>
      </c>
      <c r="H452" t="s">
        <v>438</v>
      </c>
      <c r="I452">
        <v>1758577928.1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(EA452+(U452+2*0.95*5.67E-8*(((EA452+$B$9)+273)^4-(EA452+273)^4)-44100*J452)/(1.84*29.3*R452+8*0.95*5.67E-8*(EA452+273)^3))</f>
        <v>0</v>
      </c>
      <c r="W452">
        <f>($C$9*EB452+$D$9*EC452+$E$9*V452)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2*0.95*5.67E-8*(((EA452+$B$9)+273)^4-(W452+273)^4)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824.4597985711569</v>
      </c>
      <c r="AK452">
        <v>805.9252606060605</v>
      </c>
      <c r="AL452">
        <v>3.404084470374332</v>
      </c>
      <c r="AM452">
        <v>64.87128383266207</v>
      </c>
      <c r="AN452">
        <f>(AP452 - AO452 + DY452*1E3/(8.314*(EA452+273.15)) * AR452/DX452 * AQ452) * DX452/(100*DL452) * 1000/(1000 - AP452)</f>
        <v>0</v>
      </c>
      <c r="AO452">
        <v>20.83779984000765</v>
      </c>
      <c r="AP452">
        <v>21.87646848484848</v>
      </c>
      <c r="AQ452">
        <v>-2.575242255072787E-05</v>
      </c>
      <c r="AR452">
        <v>105.5247475425242</v>
      </c>
      <c r="AS452">
        <v>0</v>
      </c>
      <c r="AT452">
        <v>0</v>
      </c>
      <c r="AU452">
        <f>IF(AS452*$H$15&gt;=AW452,1.0,(AW452/(AW452-AS452*$H$15)))</f>
        <v>0</v>
      </c>
      <c r="AV452">
        <f>(AU452-1)*100</f>
        <v>0</v>
      </c>
      <c r="AW452">
        <f>MAX(0,($B$15+$C$15*EF452)/(1+$D$15*EF452)*DY452/(EA452+273)*$E$15)</f>
        <v>0</v>
      </c>
      <c r="AX452" t="s">
        <v>439</v>
      </c>
      <c r="AY452" t="s">
        <v>439</v>
      </c>
      <c r="AZ452">
        <v>0</v>
      </c>
      <c r="BA452">
        <v>0</v>
      </c>
      <c r="BB452">
        <f>1-AZ452/BA452</f>
        <v>0</v>
      </c>
      <c r="BC452">
        <v>0</v>
      </c>
      <c r="BD452" t="s">
        <v>439</v>
      </c>
      <c r="BE452" t="s">
        <v>439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439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$B$13*EG452+$C$13*EH452+$F$13*ES452*(1-EV452)</f>
        <v>0</v>
      </c>
      <c r="DI452">
        <f>DH452*DJ452</f>
        <v>0</v>
      </c>
      <c r="DJ452">
        <f>($B$13*$D$11+$C$13*$D$11+$F$13*((FF452+EX452)/MAX(FF452+EX452+FG452, 0.1)*$I$11+FG452/MAX(FF452+EX452+FG452, 0.1)*$J$11))/($B$13+$C$13+$F$13)</f>
        <v>0</v>
      </c>
      <c r="DK452">
        <f>($B$13*$K$11+$C$13*$K$11+$F$13*((FF452+EX452)/MAX(FF452+EX452+FG452, 0.1)*$P$11+FG452/MAX(FF452+EX452+FG452, 0.1)*$Q$11))/($B$13+$C$13+$F$13)</f>
        <v>0</v>
      </c>
      <c r="DL452">
        <v>1.65</v>
      </c>
      <c r="DM452">
        <v>0.5</v>
      </c>
      <c r="DN452" t="s">
        <v>440</v>
      </c>
      <c r="DO452">
        <v>2</v>
      </c>
      <c r="DP452" t="b">
        <v>1</v>
      </c>
      <c r="DQ452">
        <v>1758577928.1</v>
      </c>
      <c r="DR452">
        <v>764.9604814814816</v>
      </c>
      <c r="DS452">
        <v>792.3143703703703</v>
      </c>
      <c r="DT452">
        <v>21.88764814814815</v>
      </c>
      <c r="DU452">
        <v>20.83492962962963</v>
      </c>
      <c r="DV452">
        <v>766.0860740740741</v>
      </c>
      <c r="DW452">
        <v>21.61457777777778</v>
      </c>
      <c r="DX452">
        <v>499.9953333333332</v>
      </c>
      <c r="DY452">
        <v>89.76188518518519</v>
      </c>
      <c r="DZ452">
        <v>0.06562327407407406</v>
      </c>
      <c r="EA452">
        <v>28.64804814814815</v>
      </c>
      <c r="EB452">
        <v>30.01092962962963</v>
      </c>
      <c r="EC452">
        <v>999.9000000000001</v>
      </c>
      <c r="ED452">
        <v>0</v>
      </c>
      <c r="EE452">
        <v>0</v>
      </c>
      <c r="EF452">
        <v>9992.983703703703</v>
      </c>
      <c r="EG452">
        <v>0</v>
      </c>
      <c r="EH452">
        <v>12.64611851851852</v>
      </c>
      <c r="EI452">
        <v>-27.35383703703704</v>
      </c>
      <c r="EJ452">
        <v>782.0782962962963</v>
      </c>
      <c r="EK452">
        <v>809.1734814814814</v>
      </c>
      <c r="EL452">
        <v>1.05271962962963</v>
      </c>
      <c r="EM452">
        <v>792.3143703703703</v>
      </c>
      <c r="EN452">
        <v>20.83492962962963</v>
      </c>
      <c r="EO452">
        <v>1.964677407407407</v>
      </c>
      <c r="EP452">
        <v>1.870182592592592</v>
      </c>
      <c r="EQ452">
        <v>17.16249629629629</v>
      </c>
      <c r="ER452">
        <v>16.38607037037037</v>
      </c>
      <c r="ES452">
        <v>1999.988888888889</v>
      </c>
      <c r="ET452">
        <v>0.9799965185185184</v>
      </c>
      <c r="EU452">
        <v>0.0200035037037037</v>
      </c>
      <c r="EV452">
        <v>0</v>
      </c>
      <c r="EW452">
        <v>252.8192962962963</v>
      </c>
      <c r="EX452">
        <v>5.00078</v>
      </c>
      <c r="EY452">
        <v>5103.627777777779</v>
      </c>
      <c r="EZ452">
        <v>16379.52222222222</v>
      </c>
      <c r="FA452">
        <v>39.46277777777777</v>
      </c>
      <c r="FB452">
        <v>40.39566666666666</v>
      </c>
      <c r="FC452">
        <v>39.68503703703704</v>
      </c>
      <c r="FD452">
        <v>40.06692592592593</v>
      </c>
      <c r="FE452">
        <v>40.64092592592592</v>
      </c>
      <c r="FF452">
        <v>1955.080740740741</v>
      </c>
      <c r="FG452">
        <v>39.90814814814815</v>
      </c>
      <c r="FH452">
        <v>0</v>
      </c>
      <c r="FI452">
        <v>1758577933.8</v>
      </c>
      <c r="FJ452">
        <v>0</v>
      </c>
      <c r="FK452">
        <v>252.8330769230769</v>
      </c>
      <c r="FL452">
        <v>1.596854695524493</v>
      </c>
      <c r="FM452">
        <v>46.09435901335726</v>
      </c>
      <c r="FN452">
        <v>5103.595384615385</v>
      </c>
      <c r="FO452">
        <v>15</v>
      </c>
      <c r="FP452">
        <v>0</v>
      </c>
      <c r="FQ452" t="s">
        <v>441</v>
      </c>
      <c r="FR452">
        <v>1746989605.5</v>
      </c>
      <c r="FS452">
        <v>1746989593.5</v>
      </c>
      <c r="FT452">
        <v>0</v>
      </c>
      <c r="FU452">
        <v>-0.274</v>
      </c>
      <c r="FV452">
        <v>-0.002</v>
      </c>
      <c r="FW452">
        <v>2.549</v>
      </c>
      <c r="FX452">
        <v>0.129</v>
      </c>
      <c r="FY452">
        <v>420</v>
      </c>
      <c r="FZ452">
        <v>17</v>
      </c>
      <c r="GA452">
        <v>0.02</v>
      </c>
      <c r="GB452">
        <v>0.04</v>
      </c>
      <c r="GC452">
        <v>-27.2103525</v>
      </c>
      <c r="GD452">
        <v>-2.756846904315128</v>
      </c>
      <c r="GE452">
        <v>0.2833837336435355</v>
      </c>
      <c r="GF452">
        <v>0</v>
      </c>
      <c r="GG452">
        <v>252.7254705882353</v>
      </c>
      <c r="GH452">
        <v>1.930786857574249</v>
      </c>
      <c r="GI452">
        <v>0.2863290204615582</v>
      </c>
      <c r="GJ452">
        <v>0</v>
      </c>
      <c r="GK452">
        <v>1.05804825</v>
      </c>
      <c r="GL452">
        <v>-0.119276510318951</v>
      </c>
      <c r="GM452">
        <v>0.01149556716467265</v>
      </c>
      <c r="GN452">
        <v>0</v>
      </c>
      <c r="GO452">
        <v>0</v>
      </c>
      <c r="GP452">
        <v>3</v>
      </c>
      <c r="GQ452" t="s">
        <v>456</v>
      </c>
      <c r="GR452">
        <v>3.10253</v>
      </c>
      <c r="GS452">
        <v>2.72389</v>
      </c>
      <c r="GT452">
        <v>0.136804</v>
      </c>
      <c r="GU452">
        <v>0.139889</v>
      </c>
      <c r="GV452">
        <v>0.100259</v>
      </c>
      <c r="GW452">
        <v>0.0982025</v>
      </c>
      <c r="GX452">
        <v>22544.1</v>
      </c>
      <c r="GY452">
        <v>20407.4</v>
      </c>
      <c r="GZ452">
        <v>26680.7</v>
      </c>
      <c r="HA452">
        <v>23948.3</v>
      </c>
      <c r="HB452">
        <v>38420.9</v>
      </c>
      <c r="HC452">
        <v>31925.9</v>
      </c>
      <c r="HD452">
        <v>46593.5</v>
      </c>
      <c r="HE452">
        <v>37882.1</v>
      </c>
      <c r="HF452">
        <v>1.86765</v>
      </c>
      <c r="HG452">
        <v>1.8544</v>
      </c>
      <c r="HH452">
        <v>0.101872</v>
      </c>
      <c r="HI452">
        <v>0</v>
      </c>
      <c r="HJ452">
        <v>28.3512</v>
      </c>
      <c r="HK452">
        <v>999.9</v>
      </c>
      <c r="HL452">
        <v>48.1</v>
      </c>
      <c r="HM452">
        <v>31.8</v>
      </c>
      <c r="HN452">
        <v>25.2981</v>
      </c>
      <c r="HO452">
        <v>61.4159</v>
      </c>
      <c r="HP452">
        <v>22.5481</v>
      </c>
      <c r="HQ452">
        <v>1</v>
      </c>
      <c r="HR452">
        <v>0.133633</v>
      </c>
      <c r="HS452">
        <v>0.467958</v>
      </c>
      <c r="HT452">
        <v>20.2793</v>
      </c>
      <c r="HU452">
        <v>5.21115</v>
      </c>
      <c r="HV452">
        <v>11.98</v>
      </c>
      <c r="HW452">
        <v>4.9632</v>
      </c>
      <c r="HX452">
        <v>3.27425</v>
      </c>
      <c r="HY452">
        <v>9999</v>
      </c>
      <c r="HZ452">
        <v>9999</v>
      </c>
      <c r="IA452">
        <v>9999</v>
      </c>
      <c r="IB452">
        <v>999.9</v>
      </c>
      <c r="IC452">
        <v>1.86397</v>
      </c>
      <c r="ID452">
        <v>1.86007</v>
      </c>
      <c r="IE452">
        <v>1.85843</v>
      </c>
      <c r="IF452">
        <v>1.85974</v>
      </c>
      <c r="IG452">
        <v>1.85989</v>
      </c>
      <c r="IH452">
        <v>1.8584</v>
      </c>
      <c r="II452">
        <v>1.85745</v>
      </c>
      <c r="IJ452">
        <v>1.85242</v>
      </c>
      <c r="IK452">
        <v>0</v>
      </c>
      <c r="IL452">
        <v>0</v>
      </c>
      <c r="IM452">
        <v>0</v>
      </c>
      <c r="IN452">
        <v>0</v>
      </c>
      <c r="IO452" t="s">
        <v>443</v>
      </c>
      <c r="IP452" t="s">
        <v>444</v>
      </c>
      <c r="IQ452" t="s">
        <v>445</v>
      </c>
      <c r="IR452" t="s">
        <v>445</v>
      </c>
      <c r="IS452" t="s">
        <v>445</v>
      </c>
      <c r="IT452" t="s">
        <v>445</v>
      </c>
      <c r="IU452">
        <v>0</v>
      </c>
      <c r="IV452">
        <v>100</v>
      </c>
      <c r="IW452">
        <v>100</v>
      </c>
      <c r="IX452">
        <v>-1.109</v>
      </c>
      <c r="IY452">
        <v>0.2728</v>
      </c>
      <c r="IZ452">
        <v>-1.088691465271074</v>
      </c>
      <c r="JA452">
        <v>-0.0009653133281458612</v>
      </c>
      <c r="JB452">
        <v>1.467522864134924E-06</v>
      </c>
      <c r="JC452">
        <v>-3.533429210606989E-10</v>
      </c>
      <c r="JD452">
        <v>0.001055554131792665</v>
      </c>
      <c r="JE452">
        <v>0.003653998214210923</v>
      </c>
      <c r="JF452">
        <v>0.0003927652080039181</v>
      </c>
      <c r="JG452">
        <v>9.453655735445027E-07</v>
      </c>
      <c r="JH452">
        <v>2</v>
      </c>
      <c r="JI452">
        <v>1975</v>
      </c>
      <c r="JJ452">
        <v>1</v>
      </c>
      <c r="JK452">
        <v>27</v>
      </c>
      <c r="JL452">
        <v>193138.8</v>
      </c>
      <c r="JM452">
        <v>193139</v>
      </c>
      <c r="JN452">
        <v>1.98486</v>
      </c>
      <c r="JO452">
        <v>2.63062</v>
      </c>
      <c r="JP452">
        <v>1.49658</v>
      </c>
      <c r="JQ452">
        <v>2.35107</v>
      </c>
      <c r="JR452">
        <v>1.54907</v>
      </c>
      <c r="JS452">
        <v>2.35229</v>
      </c>
      <c r="JT452">
        <v>36.4343</v>
      </c>
      <c r="JU452">
        <v>24.1663</v>
      </c>
      <c r="JV452">
        <v>18</v>
      </c>
      <c r="JW452">
        <v>481.111</v>
      </c>
      <c r="JX452">
        <v>486.877</v>
      </c>
      <c r="JY452">
        <v>27.0393</v>
      </c>
      <c r="JZ452">
        <v>28.9481</v>
      </c>
      <c r="KA452">
        <v>30.0005</v>
      </c>
      <c r="KB452">
        <v>29.0686</v>
      </c>
      <c r="KC452">
        <v>29.0416</v>
      </c>
      <c r="KD452">
        <v>39.8451</v>
      </c>
      <c r="KE452">
        <v>20.785</v>
      </c>
      <c r="KF452">
        <v>74.5061</v>
      </c>
      <c r="KG452">
        <v>27.0402</v>
      </c>
      <c r="KH452">
        <v>842.481</v>
      </c>
      <c r="KI452">
        <v>20.7806</v>
      </c>
      <c r="KJ452">
        <v>101.87</v>
      </c>
      <c r="KK452">
        <v>91.3638</v>
      </c>
    </row>
    <row r="453" spans="1:297">
      <c r="A453">
        <v>435</v>
      </c>
      <c r="B453">
        <v>1758577940.6</v>
      </c>
      <c r="C453">
        <v>13163</v>
      </c>
      <c r="D453" t="s">
        <v>1319</v>
      </c>
      <c r="E453" t="s">
        <v>1320</v>
      </c>
      <c r="F453">
        <v>5</v>
      </c>
      <c r="G453" t="s">
        <v>1220</v>
      </c>
      <c r="H453" t="s">
        <v>438</v>
      </c>
      <c r="I453">
        <v>1758577932.814285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(EA453+(U453+2*0.95*5.67E-8*(((EA453+$B$9)+273)^4-(EA453+273)^4)-44100*J453)/(1.84*29.3*R453+8*0.95*5.67E-8*(EA453+273)^3))</f>
        <v>0</v>
      </c>
      <c r="W453">
        <f>($C$9*EB453+$D$9*EC453+$E$9*V453)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2*0.95*5.67E-8*(((EA453+$B$9)+273)^4-(W453+273)^4)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841.6707364566035</v>
      </c>
      <c r="AK453">
        <v>823.049975757575</v>
      </c>
      <c r="AL453">
        <v>3.425630101329068</v>
      </c>
      <c r="AM453">
        <v>64.87128383266207</v>
      </c>
      <c r="AN453">
        <f>(AP453 - AO453 + DY453*1E3/(8.314*(EA453+273.15)) * AR453/DX453 * AQ453) * DX453/(100*DL453) * 1000/(1000 - AP453)</f>
        <v>0</v>
      </c>
      <c r="AO453">
        <v>20.84128566521176</v>
      </c>
      <c r="AP453">
        <v>21.86818242424242</v>
      </c>
      <c r="AQ453">
        <v>-2.263199987311557E-05</v>
      </c>
      <c r="AR453">
        <v>105.5247475425242</v>
      </c>
      <c r="AS453">
        <v>0</v>
      </c>
      <c r="AT453">
        <v>0</v>
      </c>
      <c r="AU453">
        <f>IF(AS453*$H$15&gt;=AW453,1.0,(AW453/(AW453-AS453*$H$15)))</f>
        <v>0</v>
      </c>
      <c r="AV453">
        <f>(AU453-1)*100</f>
        <v>0</v>
      </c>
      <c r="AW453">
        <f>MAX(0,($B$15+$C$15*EF453)/(1+$D$15*EF453)*DY453/(EA453+273)*$E$15)</f>
        <v>0</v>
      </c>
      <c r="AX453" t="s">
        <v>439</v>
      </c>
      <c r="AY453" t="s">
        <v>439</v>
      </c>
      <c r="AZ453">
        <v>0</v>
      </c>
      <c r="BA453">
        <v>0</v>
      </c>
      <c r="BB453">
        <f>1-AZ453/BA453</f>
        <v>0</v>
      </c>
      <c r="BC453">
        <v>0</v>
      </c>
      <c r="BD453" t="s">
        <v>439</v>
      </c>
      <c r="BE453" t="s">
        <v>439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439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$B$13*EG453+$C$13*EH453+$F$13*ES453*(1-EV453)</f>
        <v>0</v>
      </c>
      <c r="DI453">
        <f>DH453*DJ453</f>
        <v>0</v>
      </c>
      <c r="DJ453">
        <f>($B$13*$D$11+$C$13*$D$11+$F$13*((FF453+EX453)/MAX(FF453+EX453+FG453, 0.1)*$I$11+FG453/MAX(FF453+EX453+FG453, 0.1)*$J$11))/($B$13+$C$13+$F$13)</f>
        <v>0</v>
      </c>
      <c r="DK453">
        <f>($B$13*$K$11+$C$13*$K$11+$F$13*((FF453+EX453)/MAX(FF453+EX453+FG453, 0.1)*$P$11+FG453/MAX(FF453+EX453+FG453, 0.1)*$Q$11))/($B$13+$C$13+$F$13)</f>
        <v>0</v>
      </c>
      <c r="DL453">
        <v>1.65</v>
      </c>
      <c r="DM453">
        <v>0.5</v>
      </c>
      <c r="DN453" t="s">
        <v>440</v>
      </c>
      <c r="DO453">
        <v>2</v>
      </c>
      <c r="DP453" t="b">
        <v>1</v>
      </c>
      <c r="DQ453">
        <v>1758577932.814285</v>
      </c>
      <c r="DR453">
        <v>780.6912857142858</v>
      </c>
      <c r="DS453">
        <v>808.1885357142856</v>
      </c>
      <c r="DT453">
        <v>21.87983928571429</v>
      </c>
      <c r="DU453">
        <v>20.83746071428572</v>
      </c>
      <c r="DV453">
        <v>781.8062857142858</v>
      </c>
      <c r="DW453">
        <v>21.60693928571428</v>
      </c>
      <c r="DX453">
        <v>500.0092142857143</v>
      </c>
      <c r="DY453">
        <v>89.76185</v>
      </c>
      <c r="DZ453">
        <v>0.06567238214285713</v>
      </c>
      <c r="EA453">
        <v>28.64521428571428</v>
      </c>
      <c r="EB453">
        <v>30.01190357142857</v>
      </c>
      <c r="EC453">
        <v>999.9000000000002</v>
      </c>
      <c r="ED453">
        <v>0</v>
      </c>
      <c r="EE453">
        <v>0</v>
      </c>
      <c r="EF453">
        <v>9996.22642857143</v>
      </c>
      <c r="EG453">
        <v>0</v>
      </c>
      <c r="EH453">
        <v>12.6475</v>
      </c>
      <c r="EI453">
        <v>-27.49727857142857</v>
      </c>
      <c r="EJ453">
        <v>798.1546785714287</v>
      </c>
      <c r="EK453">
        <v>825.3875714285714</v>
      </c>
      <c r="EL453">
        <v>1.042380714285714</v>
      </c>
      <c r="EM453">
        <v>808.1885357142856</v>
      </c>
      <c r="EN453">
        <v>20.83746071428572</v>
      </c>
      <c r="EO453">
        <v>1.963975357142857</v>
      </c>
      <c r="EP453">
        <v>1.870408928571428</v>
      </c>
      <c r="EQ453">
        <v>17.15685</v>
      </c>
      <c r="ER453">
        <v>16.38796428571428</v>
      </c>
      <c r="ES453">
        <v>1999.987857142858</v>
      </c>
      <c r="ET453">
        <v>0.979998</v>
      </c>
      <c r="EU453">
        <v>0.02000198571428571</v>
      </c>
      <c r="EV453">
        <v>0</v>
      </c>
      <c r="EW453">
        <v>252.9868214285714</v>
      </c>
      <c r="EX453">
        <v>5.00078</v>
      </c>
      <c r="EY453">
        <v>5107.104999999999</v>
      </c>
      <c r="EZ453">
        <v>16379.51428571428</v>
      </c>
      <c r="FA453">
        <v>39.46185714285713</v>
      </c>
      <c r="FB453">
        <v>40.39714285714285</v>
      </c>
      <c r="FC453">
        <v>39.69403571428571</v>
      </c>
      <c r="FD453">
        <v>40.06453571428572</v>
      </c>
      <c r="FE453">
        <v>40.62024999999999</v>
      </c>
      <c r="FF453">
        <v>1955.083214285714</v>
      </c>
      <c r="FG453">
        <v>39.90464285714286</v>
      </c>
      <c r="FH453">
        <v>0</v>
      </c>
      <c r="FI453">
        <v>1758577938.6</v>
      </c>
      <c r="FJ453">
        <v>0</v>
      </c>
      <c r="FK453">
        <v>252.9832692307693</v>
      </c>
      <c r="FL453">
        <v>2.108820515256943</v>
      </c>
      <c r="FM453">
        <v>44.14974361807921</v>
      </c>
      <c r="FN453">
        <v>5107.199999999999</v>
      </c>
      <c r="FO453">
        <v>15</v>
      </c>
      <c r="FP453">
        <v>0</v>
      </c>
      <c r="FQ453" t="s">
        <v>441</v>
      </c>
      <c r="FR453">
        <v>1746989605.5</v>
      </c>
      <c r="FS453">
        <v>1746989593.5</v>
      </c>
      <c r="FT453">
        <v>0</v>
      </c>
      <c r="FU453">
        <v>-0.274</v>
      </c>
      <c r="FV453">
        <v>-0.002</v>
      </c>
      <c r="FW453">
        <v>2.549</v>
      </c>
      <c r="FX453">
        <v>0.129</v>
      </c>
      <c r="FY453">
        <v>420</v>
      </c>
      <c r="FZ453">
        <v>17</v>
      </c>
      <c r="GA453">
        <v>0.02</v>
      </c>
      <c r="GB453">
        <v>0.04</v>
      </c>
      <c r="GC453">
        <v>-27.3828243902439</v>
      </c>
      <c r="GD453">
        <v>-1.908844599303126</v>
      </c>
      <c r="GE453">
        <v>0.2050576977465516</v>
      </c>
      <c r="GF453">
        <v>0</v>
      </c>
      <c r="GG453">
        <v>252.9014705882353</v>
      </c>
      <c r="GH453">
        <v>1.732650876567133</v>
      </c>
      <c r="GI453">
        <v>0.2512286555515538</v>
      </c>
      <c r="GJ453">
        <v>0</v>
      </c>
      <c r="GK453">
        <v>1.049159756097561</v>
      </c>
      <c r="GL453">
        <v>-0.1276103832752605</v>
      </c>
      <c r="GM453">
        <v>0.01261366941211291</v>
      </c>
      <c r="GN453">
        <v>0</v>
      </c>
      <c r="GO453">
        <v>0</v>
      </c>
      <c r="GP453">
        <v>3</v>
      </c>
      <c r="GQ453" t="s">
        <v>456</v>
      </c>
      <c r="GR453">
        <v>3.10263</v>
      </c>
      <c r="GS453">
        <v>2.72402</v>
      </c>
      <c r="GT453">
        <v>0.138719</v>
      </c>
      <c r="GU453">
        <v>0.141778</v>
      </c>
      <c r="GV453">
        <v>0.100234</v>
      </c>
      <c r="GW453">
        <v>0.09821199999999999</v>
      </c>
      <c r="GX453">
        <v>22493.8</v>
      </c>
      <c r="GY453">
        <v>20362.5</v>
      </c>
      <c r="GZ453">
        <v>26680.4</v>
      </c>
      <c r="HA453">
        <v>23948.2</v>
      </c>
      <c r="HB453">
        <v>38421.8</v>
      </c>
      <c r="HC453">
        <v>31925.7</v>
      </c>
      <c r="HD453">
        <v>46592.9</v>
      </c>
      <c r="HE453">
        <v>37882.1</v>
      </c>
      <c r="HF453">
        <v>1.86797</v>
      </c>
      <c r="HG453">
        <v>1.85413</v>
      </c>
      <c r="HH453">
        <v>0.101622</v>
      </c>
      <c r="HI453">
        <v>0</v>
      </c>
      <c r="HJ453">
        <v>28.3511</v>
      </c>
      <c r="HK453">
        <v>999.9</v>
      </c>
      <c r="HL453">
        <v>48.1</v>
      </c>
      <c r="HM453">
        <v>31.8</v>
      </c>
      <c r="HN453">
        <v>25.2994</v>
      </c>
      <c r="HO453">
        <v>61.0659</v>
      </c>
      <c r="HP453">
        <v>22.4279</v>
      </c>
      <c r="HQ453">
        <v>1</v>
      </c>
      <c r="HR453">
        <v>0.134217</v>
      </c>
      <c r="HS453">
        <v>0.501068</v>
      </c>
      <c r="HT453">
        <v>20.2791</v>
      </c>
      <c r="HU453">
        <v>5.2113</v>
      </c>
      <c r="HV453">
        <v>11.98</v>
      </c>
      <c r="HW453">
        <v>4.96325</v>
      </c>
      <c r="HX453">
        <v>3.27435</v>
      </c>
      <c r="HY453">
        <v>9999</v>
      </c>
      <c r="HZ453">
        <v>9999</v>
      </c>
      <c r="IA453">
        <v>9999</v>
      </c>
      <c r="IB453">
        <v>999.9</v>
      </c>
      <c r="IC453">
        <v>1.86395</v>
      </c>
      <c r="ID453">
        <v>1.86009</v>
      </c>
      <c r="IE453">
        <v>1.85845</v>
      </c>
      <c r="IF453">
        <v>1.85975</v>
      </c>
      <c r="IG453">
        <v>1.85989</v>
      </c>
      <c r="IH453">
        <v>1.85838</v>
      </c>
      <c r="II453">
        <v>1.85745</v>
      </c>
      <c r="IJ453">
        <v>1.85242</v>
      </c>
      <c r="IK453">
        <v>0</v>
      </c>
      <c r="IL453">
        <v>0</v>
      </c>
      <c r="IM453">
        <v>0</v>
      </c>
      <c r="IN453">
        <v>0</v>
      </c>
      <c r="IO453" t="s">
        <v>443</v>
      </c>
      <c r="IP453" t="s">
        <v>444</v>
      </c>
      <c r="IQ453" t="s">
        <v>445</v>
      </c>
      <c r="IR453" t="s">
        <v>445</v>
      </c>
      <c r="IS453" t="s">
        <v>445</v>
      </c>
      <c r="IT453" t="s">
        <v>445</v>
      </c>
      <c r="IU453">
        <v>0</v>
      </c>
      <c r="IV453">
        <v>100</v>
      </c>
      <c r="IW453">
        <v>100</v>
      </c>
      <c r="IX453">
        <v>-1.097</v>
      </c>
      <c r="IY453">
        <v>0.2726</v>
      </c>
      <c r="IZ453">
        <v>-1.088691465271074</v>
      </c>
      <c r="JA453">
        <v>-0.0009653133281458612</v>
      </c>
      <c r="JB453">
        <v>1.467522864134924E-06</v>
      </c>
      <c r="JC453">
        <v>-3.533429210606989E-10</v>
      </c>
      <c r="JD453">
        <v>0.001055554131792665</v>
      </c>
      <c r="JE453">
        <v>0.003653998214210923</v>
      </c>
      <c r="JF453">
        <v>0.0003927652080039181</v>
      </c>
      <c r="JG453">
        <v>9.453655735445027E-07</v>
      </c>
      <c r="JH453">
        <v>2</v>
      </c>
      <c r="JI453">
        <v>1975</v>
      </c>
      <c r="JJ453">
        <v>1</v>
      </c>
      <c r="JK453">
        <v>27</v>
      </c>
      <c r="JL453">
        <v>193138.9</v>
      </c>
      <c r="JM453">
        <v>193139.1</v>
      </c>
      <c r="JN453">
        <v>2.0166</v>
      </c>
      <c r="JO453">
        <v>2.62939</v>
      </c>
      <c r="JP453">
        <v>1.49658</v>
      </c>
      <c r="JQ453">
        <v>2.35107</v>
      </c>
      <c r="JR453">
        <v>1.54907</v>
      </c>
      <c r="JS453">
        <v>2.34497</v>
      </c>
      <c r="JT453">
        <v>36.4343</v>
      </c>
      <c r="JU453">
        <v>24.1751</v>
      </c>
      <c r="JV453">
        <v>18</v>
      </c>
      <c r="JW453">
        <v>481.339</v>
      </c>
      <c r="JX453">
        <v>486.749</v>
      </c>
      <c r="JY453">
        <v>27.0277</v>
      </c>
      <c r="JZ453">
        <v>28.9534</v>
      </c>
      <c r="KA453">
        <v>30.0006</v>
      </c>
      <c r="KB453">
        <v>29.0739</v>
      </c>
      <c r="KC453">
        <v>29.048</v>
      </c>
      <c r="KD453">
        <v>40.5288</v>
      </c>
      <c r="KE453">
        <v>20.785</v>
      </c>
      <c r="KF453">
        <v>74.5061</v>
      </c>
      <c r="KG453">
        <v>27.0241</v>
      </c>
      <c r="KH453">
        <v>855.84</v>
      </c>
      <c r="KI453">
        <v>20.785</v>
      </c>
      <c r="KJ453">
        <v>101.869</v>
      </c>
      <c r="KK453">
        <v>91.36360000000001</v>
      </c>
    </row>
    <row r="454" spans="1:297">
      <c r="A454">
        <v>436</v>
      </c>
      <c r="B454">
        <v>1758577945.6</v>
      </c>
      <c r="C454">
        <v>13168</v>
      </c>
      <c r="D454" t="s">
        <v>1321</v>
      </c>
      <c r="E454" t="s">
        <v>1322</v>
      </c>
      <c r="F454">
        <v>5</v>
      </c>
      <c r="G454" t="s">
        <v>1220</v>
      </c>
      <c r="H454" t="s">
        <v>438</v>
      </c>
      <c r="I454">
        <v>1758577938.1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(EA454+(U454+2*0.95*5.67E-8*(((EA454+$B$9)+273)^4-(EA454+273)^4)-44100*J454)/(1.84*29.3*R454+8*0.95*5.67E-8*(EA454+273)^3))</f>
        <v>0</v>
      </c>
      <c r="W454">
        <f>($C$9*EB454+$D$9*EC454+$E$9*V454)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2*0.95*5.67E-8*(((EA454+$B$9)+273)^4-(W454+273)^4)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858.8140480897794</v>
      </c>
      <c r="AK454">
        <v>840.1647454545449</v>
      </c>
      <c r="AL454">
        <v>3.42335015759821</v>
      </c>
      <c r="AM454">
        <v>64.87128383266207</v>
      </c>
      <c r="AN454">
        <f>(AP454 - AO454 + DY454*1E3/(8.314*(EA454+273.15)) * AR454/DX454 * AQ454) * DX454/(100*DL454) * 1000/(1000 - AP454)</f>
        <v>0</v>
      </c>
      <c r="AO454">
        <v>20.84363112452245</v>
      </c>
      <c r="AP454">
        <v>21.86152424242425</v>
      </c>
      <c r="AQ454">
        <v>-1.996915904099763E-05</v>
      </c>
      <c r="AR454">
        <v>105.5247475425242</v>
      </c>
      <c r="AS454">
        <v>0</v>
      </c>
      <c r="AT454">
        <v>0</v>
      </c>
      <c r="AU454">
        <f>IF(AS454*$H$15&gt;=AW454,1.0,(AW454/(AW454-AS454*$H$15)))</f>
        <v>0</v>
      </c>
      <c r="AV454">
        <f>(AU454-1)*100</f>
        <v>0</v>
      </c>
      <c r="AW454">
        <f>MAX(0,($B$15+$C$15*EF454)/(1+$D$15*EF454)*DY454/(EA454+273)*$E$15)</f>
        <v>0</v>
      </c>
      <c r="AX454" t="s">
        <v>439</v>
      </c>
      <c r="AY454" t="s">
        <v>439</v>
      </c>
      <c r="AZ454">
        <v>0</v>
      </c>
      <c r="BA454">
        <v>0</v>
      </c>
      <c r="BB454">
        <f>1-AZ454/BA454</f>
        <v>0</v>
      </c>
      <c r="BC454">
        <v>0</v>
      </c>
      <c r="BD454" t="s">
        <v>439</v>
      </c>
      <c r="BE454" t="s">
        <v>439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439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$B$13*EG454+$C$13*EH454+$F$13*ES454*(1-EV454)</f>
        <v>0</v>
      </c>
      <c r="DI454">
        <f>DH454*DJ454</f>
        <v>0</v>
      </c>
      <c r="DJ454">
        <f>($B$13*$D$11+$C$13*$D$11+$F$13*((FF454+EX454)/MAX(FF454+EX454+FG454, 0.1)*$I$11+FG454/MAX(FF454+EX454+FG454, 0.1)*$J$11))/($B$13+$C$13+$F$13)</f>
        <v>0</v>
      </c>
      <c r="DK454">
        <f>($B$13*$K$11+$C$13*$K$11+$F$13*((FF454+EX454)/MAX(FF454+EX454+FG454, 0.1)*$P$11+FG454/MAX(FF454+EX454+FG454, 0.1)*$Q$11))/($B$13+$C$13+$F$13)</f>
        <v>0</v>
      </c>
      <c r="DL454">
        <v>1.65</v>
      </c>
      <c r="DM454">
        <v>0.5</v>
      </c>
      <c r="DN454" t="s">
        <v>440</v>
      </c>
      <c r="DO454">
        <v>2</v>
      </c>
      <c r="DP454" t="b">
        <v>1</v>
      </c>
      <c r="DQ454">
        <v>1758577938.1</v>
      </c>
      <c r="DR454">
        <v>798.3652962962964</v>
      </c>
      <c r="DS454">
        <v>825.9337777777777</v>
      </c>
      <c r="DT454">
        <v>21.87163333333334</v>
      </c>
      <c r="DU454">
        <v>20.8405037037037</v>
      </c>
      <c r="DV454">
        <v>799.468074074074</v>
      </c>
      <c r="DW454">
        <v>21.59890370370371</v>
      </c>
      <c r="DX454">
        <v>499.9956296296295</v>
      </c>
      <c r="DY454">
        <v>89.7625037037037</v>
      </c>
      <c r="DZ454">
        <v>0.0657803037037037</v>
      </c>
      <c r="EA454">
        <v>28.64146666666666</v>
      </c>
      <c r="EB454">
        <v>30.00898148148148</v>
      </c>
      <c r="EC454">
        <v>999.9000000000001</v>
      </c>
      <c r="ED454">
        <v>0</v>
      </c>
      <c r="EE454">
        <v>0</v>
      </c>
      <c r="EF454">
        <v>9995.297777777778</v>
      </c>
      <c r="EG454">
        <v>0</v>
      </c>
      <c r="EH454">
        <v>12.64955185185185</v>
      </c>
      <c r="EI454">
        <v>-27.56861111111111</v>
      </c>
      <c r="EJ454">
        <v>816.2171481481482</v>
      </c>
      <c r="EK454">
        <v>843.5131111111112</v>
      </c>
      <c r="EL454">
        <v>1.031131851851852</v>
      </c>
      <c r="EM454">
        <v>825.9337777777777</v>
      </c>
      <c r="EN454">
        <v>20.8405037037037</v>
      </c>
      <c r="EO454">
        <v>1.963251851851852</v>
      </c>
      <c r="EP454">
        <v>1.870695555555556</v>
      </c>
      <c r="EQ454">
        <v>17.15103703703704</v>
      </c>
      <c r="ER454">
        <v>16.39037037037037</v>
      </c>
      <c r="ES454">
        <v>1999.96962962963</v>
      </c>
      <c r="ET454">
        <v>0.9799986296296296</v>
      </c>
      <c r="EU454">
        <v>0.02000134074074074</v>
      </c>
      <c r="EV454">
        <v>0</v>
      </c>
      <c r="EW454">
        <v>253.202037037037</v>
      </c>
      <c r="EX454">
        <v>5.00078</v>
      </c>
      <c r="EY454">
        <v>5110.744074074074</v>
      </c>
      <c r="EZ454">
        <v>16379.37777777778</v>
      </c>
      <c r="FA454">
        <v>39.45118518518517</v>
      </c>
      <c r="FB454">
        <v>40.39566666666666</v>
      </c>
      <c r="FC454">
        <v>39.729</v>
      </c>
      <c r="FD454">
        <v>40.05540740740741</v>
      </c>
      <c r="FE454">
        <v>40.58059259259259</v>
      </c>
      <c r="FF454">
        <v>1955.067037037037</v>
      </c>
      <c r="FG454">
        <v>39.9025925925926</v>
      </c>
      <c r="FH454">
        <v>0</v>
      </c>
      <c r="FI454">
        <v>1758577944</v>
      </c>
      <c r="FJ454">
        <v>0</v>
      </c>
      <c r="FK454">
        <v>253.19236</v>
      </c>
      <c r="FL454">
        <v>1.897769228568593</v>
      </c>
      <c r="FM454">
        <v>41.93615381153531</v>
      </c>
      <c r="FN454">
        <v>5111.256</v>
      </c>
      <c r="FO454">
        <v>15</v>
      </c>
      <c r="FP454">
        <v>0</v>
      </c>
      <c r="FQ454" t="s">
        <v>441</v>
      </c>
      <c r="FR454">
        <v>1746989605.5</v>
      </c>
      <c r="FS454">
        <v>1746989593.5</v>
      </c>
      <c r="FT454">
        <v>0</v>
      </c>
      <c r="FU454">
        <v>-0.274</v>
      </c>
      <c r="FV454">
        <v>-0.002</v>
      </c>
      <c r="FW454">
        <v>2.549</v>
      </c>
      <c r="FX454">
        <v>0.129</v>
      </c>
      <c r="FY454">
        <v>420</v>
      </c>
      <c r="FZ454">
        <v>17</v>
      </c>
      <c r="GA454">
        <v>0.02</v>
      </c>
      <c r="GB454">
        <v>0.04</v>
      </c>
      <c r="GC454">
        <v>-27.530925</v>
      </c>
      <c r="GD454">
        <v>-0.9440712945591319</v>
      </c>
      <c r="GE454">
        <v>0.1134083897910556</v>
      </c>
      <c r="GF454">
        <v>0</v>
      </c>
      <c r="GG454">
        <v>253.0783529411764</v>
      </c>
      <c r="GH454">
        <v>2.151199386292365</v>
      </c>
      <c r="GI454">
        <v>0.2862060017409228</v>
      </c>
      <c r="GJ454">
        <v>0</v>
      </c>
      <c r="GK454">
        <v>1.03710275</v>
      </c>
      <c r="GL454">
        <v>-0.1284611257035686</v>
      </c>
      <c r="GM454">
        <v>0.01237859462691545</v>
      </c>
      <c r="GN454">
        <v>0</v>
      </c>
      <c r="GO454">
        <v>0</v>
      </c>
      <c r="GP454">
        <v>3</v>
      </c>
      <c r="GQ454" t="s">
        <v>456</v>
      </c>
      <c r="GR454">
        <v>3.10255</v>
      </c>
      <c r="GS454">
        <v>2.72389</v>
      </c>
      <c r="GT454">
        <v>0.140616</v>
      </c>
      <c r="GU454">
        <v>0.143657</v>
      </c>
      <c r="GV454">
        <v>0.100206</v>
      </c>
      <c r="GW454">
        <v>0.098217</v>
      </c>
      <c r="GX454">
        <v>22444.1</v>
      </c>
      <c r="GY454">
        <v>20317.9</v>
      </c>
      <c r="GZ454">
        <v>26680.2</v>
      </c>
      <c r="HA454">
        <v>23948.2</v>
      </c>
      <c r="HB454">
        <v>38423.1</v>
      </c>
      <c r="HC454">
        <v>31925.5</v>
      </c>
      <c r="HD454">
        <v>46592.7</v>
      </c>
      <c r="HE454">
        <v>37881.8</v>
      </c>
      <c r="HF454">
        <v>1.86787</v>
      </c>
      <c r="HG454">
        <v>1.8541</v>
      </c>
      <c r="HH454">
        <v>0.100952</v>
      </c>
      <c r="HI454">
        <v>0</v>
      </c>
      <c r="HJ454">
        <v>28.3511</v>
      </c>
      <c r="HK454">
        <v>999.9</v>
      </c>
      <c r="HL454">
        <v>48.1</v>
      </c>
      <c r="HM454">
        <v>31.8</v>
      </c>
      <c r="HN454">
        <v>25.3004</v>
      </c>
      <c r="HO454">
        <v>61.3759</v>
      </c>
      <c r="HP454">
        <v>22.5841</v>
      </c>
      <c r="HQ454">
        <v>1</v>
      </c>
      <c r="HR454">
        <v>0.13454</v>
      </c>
      <c r="HS454">
        <v>0.498952</v>
      </c>
      <c r="HT454">
        <v>20.2791</v>
      </c>
      <c r="HU454">
        <v>5.21145</v>
      </c>
      <c r="HV454">
        <v>11.98</v>
      </c>
      <c r="HW454">
        <v>4.9634</v>
      </c>
      <c r="HX454">
        <v>3.27415</v>
      </c>
      <c r="HY454">
        <v>9999</v>
      </c>
      <c r="HZ454">
        <v>9999</v>
      </c>
      <c r="IA454">
        <v>9999</v>
      </c>
      <c r="IB454">
        <v>999.9</v>
      </c>
      <c r="IC454">
        <v>1.86392</v>
      </c>
      <c r="ID454">
        <v>1.86008</v>
      </c>
      <c r="IE454">
        <v>1.85842</v>
      </c>
      <c r="IF454">
        <v>1.85974</v>
      </c>
      <c r="IG454">
        <v>1.85989</v>
      </c>
      <c r="IH454">
        <v>1.85838</v>
      </c>
      <c r="II454">
        <v>1.85745</v>
      </c>
      <c r="IJ454">
        <v>1.85242</v>
      </c>
      <c r="IK454">
        <v>0</v>
      </c>
      <c r="IL454">
        <v>0</v>
      </c>
      <c r="IM454">
        <v>0</v>
      </c>
      <c r="IN454">
        <v>0</v>
      </c>
      <c r="IO454" t="s">
        <v>443</v>
      </c>
      <c r="IP454" t="s">
        <v>444</v>
      </c>
      <c r="IQ454" t="s">
        <v>445</v>
      </c>
      <c r="IR454" t="s">
        <v>445</v>
      </c>
      <c r="IS454" t="s">
        <v>445</v>
      </c>
      <c r="IT454" t="s">
        <v>445</v>
      </c>
      <c r="IU454">
        <v>0</v>
      </c>
      <c r="IV454">
        <v>100</v>
      </c>
      <c r="IW454">
        <v>100</v>
      </c>
      <c r="IX454">
        <v>-1.085</v>
      </c>
      <c r="IY454">
        <v>0.2725</v>
      </c>
      <c r="IZ454">
        <v>-1.088691465271074</v>
      </c>
      <c r="JA454">
        <v>-0.0009653133281458612</v>
      </c>
      <c r="JB454">
        <v>1.467522864134924E-06</v>
      </c>
      <c r="JC454">
        <v>-3.533429210606989E-10</v>
      </c>
      <c r="JD454">
        <v>0.001055554131792665</v>
      </c>
      <c r="JE454">
        <v>0.003653998214210923</v>
      </c>
      <c r="JF454">
        <v>0.0003927652080039181</v>
      </c>
      <c r="JG454">
        <v>9.453655735445027E-07</v>
      </c>
      <c r="JH454">
        <v>2</v>
      </c>
      <c r="JI454">
        <v>1975</v>
      </c>
      <c r="JJ454">
        <v>1</v>
      </c>
      <c r="JK454">
        <v>27</v>
      </c>
      <c r="JL454">
        <v>193139</v>
      </c>
      <c r="JM454">
        <v>193139.2</v>
      </c>
      <c r="JN454">
        <v>2.04956</v>
      </c>
      <c r="JO454">
        <v>2.61963</v>
      </c>
      <c r="JP454">
        <v>1.49658</v>
      </c>
      <c r="JQ454">
        <v>2.35107</v>
      </c>
      <c r="JR454">
        <v>1.54907</v>
      </c>
      <c r="JS454">
        <v>2.41943</v>
      </c>
      <c r="JT454">
        <v>36.4343</v>
      </c>
      <c r="JU454">
        <v>24.1751</v>
      </c>
      <c r="JV454">
        <v>18</v>
      </c>
      <c r="JW454">
        <v>481.321</v>
      </c>
      <c r="JX454">
        <v>486.771</v>
      </c>
      <c r="JY454">
        <v>27.0157</v>
      </c>
      <c r="JZ454">
        <v>28.9594</v>
      </c>
      <c r="KA454">
        <v>30.0004</v>
      </c>
      <c r="KB454">
        <v>29.0792</v>
      </c>
      <c r="KC454">
        <v>29.0527</v>
      </c>
      <c r="KD454">
        <v>41.1344</v>
      </c>
      <c r="KE454">
        <v>20.785</v>
      </c>
      <c r="KF454">
        <v>74.5061</v>
      </c>
      <c r="KG454">
        <v>27.0144</v>
      </c>
      <c r="KH454">
        <v>875.958</v>
      </c>
      <c r="KI454">
        <v>20.7963</v>
      </c>
      <c r="KJ454">
        <v>101.869</v>
      </c>
      <c r="KK454">
        <v>91.3631</v>
      </c>
    </row>
    <row r="455" spans="1:297">
      <c r="A455">
        <v>437</v>
      </c>
      <c r="B455">
        <v>1758577950.6</v>
      </c>
      <c r="C455">
        <v>13173</v>
      </c>
      <c r="D455" t="s">
        <v>1323</v>
      </c>
      <c r="E455" t="s">
        <v>1324</v>
      </c>
      <c r="F455">
        <v>5</v>
      </c>
      <c r="G455" t="s">
        <v>1220</v>
      </c>
      <c r="H455" t="s">
        <v>438</v>
      </c>
      <c r="I455">
        <v>1758577942.814285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(EA455+(U455+2*0.95*5.67E-8*(((EA455+$B$9)+273)^4-(EA455+273)^4)-44100*J455)/(1.84*29.3*R455+8*0.95*5.67E-8*(EA455+273)^3))</f>
        <v>0</v>
      </c>
      <c r="W455">
        <f>($C$9*EB455+$D$9*EC455+$E$9*V455)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2*0.95*5.67E-8*(((EA455+$B$9)+273)^4-(W455+273)^4)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875.9953152633854</v>
      </c>
      <c r="AK455">
        <v>857.2864484848486</v>
      </c>
      <c r="AL455">
        <v>3.42343458493073</v>
      </c>
      <c r="AM455">
        <v>64.87128383266207</v>
      </c>
      <c r="AN455">
        <f>(AP455 - AO455 + DY455*1E3/(8.314*(EA455+273.15)) * AR455/DX455 * AQ455) * DX455/(100*DL455) * 1000/(1000 - AP455)</f>
        <v>0</v>
      </c>
      <c r="AO455">
        <v>20.84553276377983</v>
      </c>
      <c r="AP455">
        <v>21.85241454545452</v>
      </c>
      <c r="AQ455">
        <v>-2.618028678466035E-05</v>
      </c>
      <c r="AR455">
        <v>105.5247475425242</v>
      </c>
      <c r="AS455">
        <v>0</v>
      </c>
      <c r="AT455">
        <v>0</v>
      </c>
      <c r="AU455">
        <f>IF(AS455*$H$15&gt;=AW455,1.0,(AW455/(AW455-AS455*$H$15)))</f>
        <v>0</v>
      </c>
      <c r="AV455">
        <f>(AU455-1)*100</f>
        <v>0</v>
      </c>
      <c r="AW455">
        <f>MAX(0,($B$15+$C$15*EF455)/(1+$D$15*EF455)*DY455/(EA455+273)*$E$15)</f>
        <v>0</v>
      </c>
      <c r="AX455" t="s">
        <v>439</v>
      </c>
      <c r="AY455" t="s">
        <v>439</v>
      </c>
      <c r="AZ455">
        <v>0</v>
      </c>
      <c r="BA455">
        <v>0</v>
      </c>
      <c r="BB455">
        <f>1-AZ455/BA455</f>
        <v>0</v>
      </c>
      <c r="BC455">
        <v>0</v>
      </c>
      <c r="BD455" t="s">
        <v>439</v>
      </c>
      <c r="BE455" t="s">
        <v>439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439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$B$13*EG455+$C$13*EH455+$F$13*ES455*(1-EV455)</f>
        <v>0</v>
      </c>
      <c r="DI455">
        <f>DH455*DJ455</f>
        <v>0</v>
      </c>
      <c r="DJ455">
        <f>($B$13*$D$11+$C$13*$D$11+$F$13*((FF455+EX455)/MAX(FF455+EX455+FG455, 0.1)*$I$11+FG455/MAX(FF455+EX455+FG455, 0.1)*$J$11))/($B$13+$C$13+$F$13)</f>
        <v>0</v>
      </c>
      <c r="DK455">
        <f>($B$13*$K$11+$C$13*$K$11+$F$13*((FF455+EX455)/MAX(FF455+EX455+FG455, 0.1)*$P$11+FG455/MAX(FF455+EX455+FG455, 0.1)*$Q$11))/($B$13+$C$13+$F$13)</f>
        <v>0</v>
      </c>
      <c r="DL455">
        <v>1.65</v>
      </c>
      <c r="DM455">
        <v>0.5</v>
      </c>
      <c r="DN455" t="s">
        <v>440</v>
      </c>
      <c r="DO455">
        <v>2</v>
      </c>
      <c r="DP455" t="b">
        <v>1</v>
      </c>
      <c r="DQ455">
        <v>1758577942.814285</v>
      </c>
      <c r="DR455">
        <v>814.1419285714286</v>
      </c>
      <c r="DS455">
        <v>841.7801071428573</v>
      </c>
      <c r="DT455">
        <v>21.86415357142857</v>
      </c>
      <c r="DU455">
        <v>20.84300357142857</v>
      </c>
      <c r="DV455">
        <v>815.2334642857144</v>
      </c>
      <c r="DW455">
        <v>21.59158928571428</v>
      </c>
      <c r="DX455">
        <v>499.9981071428571</v>
      </c>
      <c r="DY455">
        <v>89.76224285714285</v>
      </c>
      <c r="DZ455">
        <v>0.06581475714285714</v>
      </c>
      <c r="EA455">
        <v>28.63841428571428</v>
      </c>
      <c r="EB455">
        <v>30.002925</v>
      </c>
      <c r="EC455">
        <v>999.9000000000002</v>
      </c>
      <c r="ED455">
        <v>0</v>
      </c>
      <c r="EE455">
        <v>0</v>
      </c>
      <c r="EF455">
        <v>9998.431071428571</v>
      </c>
      <c r="EG455">
        <v>0</v>
      </c>
      <c r="EH455">
        <v>12.657525</v>
      </c>
      <c r="EI455">
        <v>-27.63835357142858</v>
      </c>
      <c r="EJ455">
        <v>832.340142857143</v>
      </c>
      <c r="EK455">
        <v>859.6989285714286</v>
      </c>
      <c r="EL455">
        <v>1.021156785714286</v>
      </c>
      <c r="EM455">
        <v>841.7801071428573</v>
      </c>
      <c r="EN455">
        <v>20.84300357142857</v>
      </c>
      <c r="EO455">
        <v>1.962574642857143</v>
      </c>
      <c r="EP455">
        <v>1.870914285714286</v>
      </c>
      <c r="EQ455">
        <v>17.14558214285714</v>
      </c>
      <c r="ER455">
        <v>16.39220714285714</v>
      </c>
      <c r="ES455">
        <v>1999.999642857143</v>
      </c>
      <c r="ET455">
        <v>0.9799975714285715</v>
      </c>
      <c r="EU455">
        <v>0.02000243571428572</v>
      </c>
      <c r="EV455">
        <v>0</v>
      </c>
      <c r="EW455">
        <v>253.3153571428572</v>
      </c>
      <c r="EX455">
        <v>5.00078</v>
      </c>
      <c r="EY455">
        <v>5114.051428571429</v>
      </c>
      <c r="EZ455">
        <v>16379.61785714286</v>
      </c>
      <c r="FA455">
        <v>39.48635714285714</v>
      </c>
      <c r="FB455">
        <v>40.406</v>
      </c>
      <c r="FC455">
        <v>39.67839285714285</v>
      </c>
      <c r="FD455">
        <v>40.08025</v>
      </c>
      <c r="FE455">
        <v>40.61564285714285</v>
      </c>
      <c r="FF455">
        <v>1955.093928571429</v>
      </c>
      <c r="FG455">
        <v>39.90571428571429</v>
      </c>
      <c r="FH455">
        <v>0</v>
      </c>
      <c r="FI455">
        <v>1758577948.8</v>
      </c>
      <c r="FJ455">
        <v>0</v>
      </c>
      <c r="FK455">
        <v>253.32416</v>
      </c>
      <c r="FL455">
        <v>1.161769228579049</v>
      </c>
      <c r="FM455">
        <v>40.18153857275857</v>
      </c>
      <c r="FN455">
        <v>5114.565600000001</v>
      </c>
      <c r="FO455">
        <v>15</v>
      </c>
      <c r="FP455">
        <v>0</v>
      </c>
      <c r="FQ455" t="s">
        <v>441</v>
      </c>
      <c r="FR455">
        <v>1746989605.5</v>
      </c>
      <c r="FS455">
        <v>1746989593.5</v>
      </c>
      <c r="FT455">
        <v>0</v>
      </c>
      <c r="FU455">
        <v>-0.274</v>
      </c>
      <c r="FV455">
        <v>-0.002</v>
      </c>
      <c r="FW455">
        <v>2.549</v>
      </c>
      <c r="FX455">
        <v>0.129</v>
      </c>
      <c r="FY455">
        <v>420</v>
      </c>
      <c r="FZ455">
        <v>17</v>
      </c>
      <c r="GA455">
        <v>0.02</v>
      </c>
      <c r="GB455">
        <v>0.04</v>
      </c>
      <c r="GC455">
        <v>-27.59146</v>
      </c>
      <c r="GD455">
        <v>-0.787488180112465</v>
      </c>
      <c r="GE455">
        <v>0.08618325765483668</v>
      </c>
      <c r="GF455">
        <v>0</v>
      </c>
      <c r="GG455">
        <v>253.1577941176471</v>
      </c>
      <c r="GH455">
        <v>1.815691366831549</v>
      </c>
      <c r="GI455">
        <v>0.2746952085720752</v>
      </c>
      <c r="GJ455">
        <v>0</v>
      </c>
      <c r="GK455">
        <v>1.02871475</v>
      </c>
      <c r="GL455">
        <v>-0.1264846153846194</v>
      </c>
      <c r="GM455">
        <v>0.01219618526169146</v>
      </c>
      <c r="GN455">
        <v>0</v>
      </c>
      <c r="GO455">
        <v>0</v>
      </c>
      <c r="GP455">
        <v>3</v>
      </c>
      <c r="GQ455" t="s">
        <v>456</v>
      </c>
      <c r="GR455">
        <v>3.10274</v>
      </c>
      <c r="GS455">
        <v>2.72393</v>
      </c>
      <c r="GT455">
        <v>0.142495</v>
      </c>
      <c r="GU455">
        <v>0.145508</v>
      </c>
      <c r="GV455">
        <v>0.100177</v>
      </c>
      <c r="GW455">
        <v>0.0982291</v>
      </c>
      <c r="GX455">
        <v>22394.8</v>
      </c>
      <c r="GY455">
        <v>20273.8</v>
      </c>
      <c r="GZ455">
        <v>26679.9</v>
      </c>
      <c r="HA455">
        <v>23947.9</v>
      </c>
      <c r="HB455">
        <v>38424.2</v>
      </c>
      <c r="HC455">
        <v>31925.1</v>
      </c>
      <c r="HD455">
        <v>46592.3</v>
      </c>
      <c r="HE455">
        <v>37881.6</v>
      </c>
      <c r="HF455">
        <v>1.86795</v>
      </c>
      <c r="HG455">
        <v>1.85385</v>
      </c>
      <c r="HH455">
        <v>0.101469</v>
      </c>
      <c r="HI455">
        <v>0</v>
      </c>
      <c r="HJ455">
        <v>28.3511</v>
      </c>
      <c r="HK455">
        <v>999.9</v>
      </c>
      <c r="HL455">
        <v>48.1</v>
      </c>
      <c r="HM455">
        <v>31.8</v>
      </c>
      <c r="HN455">
        <v>25.3009</v>
      </c>
      <c r="HO455">
        <v>61.3559</v>
      </c>
      <c r="HP455">
        <v>22.3558</v>
      </c>
      <c r="HQ455">
        <v>1</v>
      </c>
      <c r="HR455">
        <v>0.134489</v>
      </c>
      <c r="HS455">
        <v>0.221964</v>
      </c>
      <c r="HT455">
        <v>20.2799</v>
      </c>
      <c r="HU455">
        <v>5.21145</v>
      </c>
      <c r="HV455">
        <v>11.9798</v>
      </c>
      <c r="HW455">
        <v>4.9635</v>
      </c>
      <c r="HX455">
        <v>3.27425</v>
      </c>
      <c r="HY455">
        <v>9999</v>
      </c>
      <c r="HZ455">
        <v>9999</v>
      </c>
      <c r="IA455">
        <v>9999</v>
      </c>
      <c r="IB455">
        <v>999.9</v>
      </c>
      <c r="IC455">
        <v>1.86394</v>
      </c>
      <c r="ID455">
        <v>1.8601</v>
      </c>
      <c r="IE455">
        <v>1.85842</v>
      </c>
      <c r="IF455">
        <v>1.85974</v>
      </c>
      <c r="IG455">
        <v>1.85989</v>
      </c>
      <c r="IH455">
        <v>1.85838</v>
      </c>
      <c r="II455">
        <v>1.85745</v>
      </c>
      <c r="IJ455">
        <v>1.85242</v>
      </c>
      <c r="IK455">
        <v>0</v>
      </c>
      <c r="IL455">
        <v>0</v>
      </c>
      <c r="IM455">
        <v>0</v>
      </c>
      <c r="IN455">
        <v>0</v>
      </c>
      <c r="IO455" t="s">
        <v>443</v>
      </c>
      <c r="IP455" t="s">
        <v>444</v>
      </c>
      <c r="IQ455" t="s">
        <v>445</v>
      </c>
      <c r="IR455" t="s">
        <v>445</v>
      </c>
      <c r="IS455" t="s">
        <v>445</v>
      </c>
      <c r="IT455" t="s">
        <v>445</v>
      </c>
      <c r="IU455">
        <v>0</v>
      </c>
      <c r="IV455">
        <v>100</v>
      </c>
      <c r="IW455">
        <v>100</v>
      </c>
      <c r="IX455">
        <v>-1.072</v>
      </c>
      <c r="IY455">
        <v>0.2723</v>
      </c>
      <c r="IZ455">
        <v>-1.088691465271074</v>
      </c>
      <c r="JA455">
        <v>-0.0009653133281458612</v>
      </c>
      <c r="JB455">
        <v>1.467522864134924E-06</v>
      </c>
      <c r="JC455">
        <v>-3.533429210606989E-10</v>
      </c>
      <c r="JD455">
        <v>0.001055554131792665</v>
      </c>
      <c r="JE455">
        <v>0.003653998214210923</v>
      </c>
      <c r="JF455">
        <v>0.0003927652080039181</v>
      </c>
      <c r="JG455">
        <v>9.453655735445027E-07</v>
      </c>
      <c r="JH455">
        <v>2</v>
      </c>
      <c r="JI455">
        <v>1975</v>
      </c>
      <c r="JJ455">
        <v>1</v>
      </c>
      <c r="JK455">
        <v>27</v>
      </c>
      <c r="JL455">
        <v>193139.1</v>
      </c>
      <c r="JM455">
        <v>193139.3</v>
      </c>
      <c r="JN455">
        <v>2.0813</v>
      </c>
      <c r="JO455">
        <v>2.62451</v>
      </c>
      <c r="JP455">
        <v>1.49658</v>
      </c>
      <c r="JQ455">
        <v>2.34985</v>
      </c>
      <c r="JR455">
        <v>1.54907</v>
      </c>
      <c r="JS455">
        <v>2.45117</v>
      </c>
      <c r="JT455">
        <v>36.4343</v>
      </c>
      <c r="JU455">
        <v>24.1663</v>
      </c>
      <c r="JV455">
        <v>18</v>
      </c>
      <c r="JW455">
        <v>481.408</v>
      </c>
      <c r="JX455">
        <v>486.66</v>
      </c>
      <c r="JY455">
        <v>27.0463</v>
      </c>
      <c r="JZ455">
        <v>28.9658</v>
      </c>
      <c r="KA455">
        <v>30.0002</v>
      </c>
      <c r="KB455">
        <v>29.085</v>
      </c>
      <c r="KC455">
        <v>29.059</v>
      </c>
      <c r="KD455">
        <v>41.8171</v>
      </c>
      <c r="KE455">
        <v>20.785</v>
      </c>
      <c r="KF455">
        <v>74.5061</v>
      </c>
      <c r="KG455">
        <v>27.0798</v>
      </c>
      <c r="KH455">
        <v>889.346</v>
      </c>
      <c r="KI455">
        <v>20.8054</v>
      </c>
      <c r="KJ455">
        <v>101.868</v>
      </c>
      <c r="KK455">
        <v>91.36239999999999</v>
      </c>
    </row>
    <row r="456" spans="1:297">
      <c r="A456">
        <v>438</v>
      </c>
      <c r="B456">
        <v>1758577955.6</v>
      </c>
      <c r="C456">
        <v>13178</v>
      </c>
      <c r="D456" t="s">
        <v>1325</v>
      </c>
      <c r="E456" t="s">
        <v>1326</v>
      </c>
      <c r="F456">
        <v>5</v>
      </c>
      <c r="G456" t="s">
        <v>1220</v>
      </c>
      <c r="H456" t="s">
        <v>438</v>
      </c>
      <c r="I456">
        <v>1758577948.1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(EA456+(U456+2*0.95*5.67E-8*(((EA456+$B$9)+273)^4-(EA456+273)^4)-44100*J456)/(1.84*29.3*R456+8*0.95*5.67E-8*(EA456+273)^3))</f>
        <v>0</v>
      </c>
      <c r="W456">
        <f>($C$9*EB456+$D$9*EC456+$E$9*V456)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2*0.95*5.67E-8*(((EA456+$B$9)+273)^4-(W456+273)^4)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893.1309453023255</v>
      </c>
      <c r="AK456">
        <v>874.3812787878787</v>
      </c>
      <c r="AL456">
        <v>3.424712341056469</v>
      </c>
      <c r="AM456">
        <v>64.87128383266207</v>
      </c>
      <c r="AN456">
        <f>(AP456 - AO456 + DY456*1E3/(8.314*(EA456+273.15)) * AR456/DX456 * AQ456) * DX456/(100*DL456) * 1000/(1000 - AP456)</f>
        <v>0</v>
      </c>
      <c r="AO456">
        <v>20.84741803107812</v>
      </c>
      <c r="AP456">
        <v>21.8439296969697</v>
      </c>
      <c r="AQ456">
        <v>-2.31850102349522E-05</v>
      </c>
      <c r="AR456">
        <v>105.5247475425242</v>
      </c>
      <c r="AS456">
        <v>0</v>
      </c>
      <c r="AT456">
        <v>0</v>
      </c>
      <c r="AU456">
        <f>IF(AS456*$H$15&gt;=AW456,1.0,(AW456/(AW456-AS456*$H$15)))</f>
        <v>0</v>
      </c>
      <c r="AV456">
        <f>(AU456-1)*100</f>
        <v>0</v>
      </c>
      <c r="AW456">
        <f>MAX(0,($B$15+$C$15*EF456)/(1+$D$15*EF456)*DY456/(EA456+273)*$E$15)</f>
        <v>0</v>
      </c>
      <c r="AX456" t="s">
        <v>439</v>
      </c>
      <c r="AY456" t="s">
        <v>439</v>
      </c>
      <c r="AZ456">
        <v>0</v>
      </c>
      <c r="BA456">
        <v>0</v>
      </c>
      <c r="BB456">
        <f>1-AZ456/BA456</f>
        <v>0</v>
      </c>
      <c r="BC456">
        <v>0</v>
      </c>
      <c r="BD456" t="s">
        <v>439</v>
      </c>
      <c r="BE456" t="s">
        <v>439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439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$B$13*EG456+$C$13*EH456+$F$13*ES456*(1-EV456)</f>
        <v>0</v>
      </c>
      <c r="DI456">
        <f>DH456*DJ456</f>
        <v>0</v>
      </c>
      <c r="DJ456">
        <f>($B$13*$D$11+$C$13*$D$11+$F$13*((FF456+EX456)/MAX(FF456+EX456+FG456, 0.1)*$I$11+FG456/MAX(FF456+EX456+FG456, 0.1)*$J$11))/($B$13+$C$13+$F$13)</f>
        <v>0</v>
      </c>
      <c r="DK456">
        <f>($B$13*$K$11+$C$13*$K$11+$F$13*((FF456+EX456)/MAX(FF456+EX456+FG456, 0.1)*$P$11+FG456/MAX(FF456+EX456+FG456, 0.1)*$Q$11))/($B$13+$C$13+$F$13)</f>
        <v>0</v>
      </c>
      <c r="DL456">
        <v>1.65</v>
      </c>
      <c r="DM456">
        <v>0.5</v>
      </c>
      <c r="DN456" t="s">
        <v>440</v>
      </c>
      <c r="DO456">
        <v>2</v>
      </c>
      <c r="DP456" t="b">
        <v>1</v>
      </c>
      <c r="DQ456">
        <v>1758577948.1</v>
      </c>
      <c r="DR456">
        <v>831.8407037037036</v>
      </c>
      <c r="DS456">
        <v>859.5217777777779</v>
      </c>
      <c r="DT456">
        <v>21.85574444444444</v>
      </c>
      <c r="DU456">
        <v>20.84552592592593</v>
      </c>
      <c r="DV456">
        <v>832.9194074074074</v>
      </c>
      <c r="DW456">
        <v>21.58335185185185</v>
      </c>
      <c r="DX456">
        <v>500.0268518518519</v>
      </c>
      <c r="DY456">
        <v>89.7629</v>
      </c>
      <c r="DZ456">
        <v>0.0655781851851852</v>
      </c>
      <c r="EA456">
        <v>28.63592222222222</v>
      </c>
      <c r="EB456">
        <v>30.0032037037037</v>
      </c>
      <c r="EC456">
        <v>999.9000000000001</v>
      </c>
      <c r="ED456">
        <v>0</v>
      </c>
      <c r="EE456">
        <v>0</v>
      </c>
      <c r="EF456">
        <v>10021.08888888889</v>
      </c>
      <c r="EG456">
        <v>0</v>
      </c>
      <c r="EH456">
        <v>12.63336666666667</v>
      </c>
      <c r="EI456">
        <v>-27.68114814814815</v>
      </c>
      <c r="EJ456">
        <v>850.4272592592592</v>
      </c>
      <c r="EK456">
        <v>877.8204444444445</v>
      </c>
      <c r="EL456">
        <v>1.010219925925926</v>
      </c>
      <c r="EM456">
        <v>859.5217777777779</v>
      </c>
      <c r="EN456">
        <v>20.84552592592593</v>
      </c>
      <c r="EO456">
        <v>1.961834444444445</v>
      </c>
      <c r="EP456">
        <v>1.871154444444444</v>
      </c>
      <c r="EQ456">
        <v>17.13961851851852</v>
      </c>
      <c r="ER456">
        <v>16.39422592592593</v>
      </c>
      <c r="ES456">
        <v>2000.018888888889</v>
      </c>
      <c r="ET456">
        <v>0.9799968518518519</v>
      </c>
      <c r="EU456">
        <v>0.02000319259259259</v>
      </c>
      <c r="EV456">
        <v>0</v>
      </c>
      <c r="EW456">
        <v>253.4163333333334</v>
      </c>
      <c r="EX456">
        <v>5.00078</v>
      </c>
      <c r="EY456">
        <v>5117.478518518519</v>
      </c>
      <c r="EZ456">
        <v>16379.78888888889</v>
      </c>
      <c r="FA456">
        <v>39.49744444444444</v>
      </c>
      <c r="FB456">
        <v>40.41174074074073</v>
      </c>
      <c r="FC456">
        <v>39.66881481481482</v>
      </c>
      <c r="FD456">
        <v>40.08781481481481</v>
      </c>
      <c r="FE456">
        <v>40.61533333333333</v>
      </c>
      <c r="FF456">
        <v>1955.110740740741</v>
      </c>
      <c r="FG456">
        <v>39.90814814814816</v>
      </c>
      <c r="FH456">
        <v>0</v>
      </c>
      <c r="FI456">
        <v>1758577953.6</v>
      </c>
      <c r="FJ456">
        <v>0</v>
      </c>
      <c r="FK456">
        <v>253.471</v>
      </c>
      <c r="FL456">
        <v>1.564615380808949</v>
      </c>
      <c r="FM456">
        <v>37.81384623023042</v>
      </c>
      <c r="FN456">
        <v>5117.617999999999</v>
      </c>
      <c r="FO456">
        <v>15</v>
      </c>
      <c r="FP456">
        <v>0</v>
      </c>
      <c r="FQ456" t="s">
        <v>441</v>
      </c>
      <c r="FR456">
        <v>1746989605.5</v>
      </c>
      <c r="FS456">
        <v>1746989593.5</v>
      </c>
      <c r="FT456">
        <v>0</v>
      </c>
      <c r="FU456">
        <v>-0.274</v>
      </c>
      <c r="FV456">
        <v>-0.002</v>
      </c>
      <c r="FW456">
        <v>2.549</v>
      </c>
      <c r="FX456">
        <v>0.129</v>
      </c>
      <c r="FY456">
        <v>420</v>
      </c>
      <c r="FZ456">
        <v>17</v>
      </c>
      <c r="GA456">
        <v>0.02</v>
      </c>
      <c r="GB456">
        <v>0.04</v>
      </c>
      <c r="GC456">
        <v>-27.65906</v>
      </c>
      <c r="GD456">
        <v>-0.4740833020637594</v>
      </c>
      <c r="GE456">
        <v>0.06056024190836744</v>
      </c>
      <c r="GF456">
        <v>1</v>
      </c>
      <c r="GG456">
        <v>253.3780294117647</v>
      </c>
      <c r="GH456">
        <v>1.383514132045531</v>
      </c>
      <c r="GI456">
        <v>0.2589633729829628</v>
      </c>
      <c r="GJ456">
        <v>0</v>
      </c>
      <c r="GK456">
        <v>1.01575345</v>
      </c>
      <c r="GL456">
        <v>-0.1251337711069425</v>
      </c>
      <c r="GM456">
        <v>0.012071701505898</v>
      </c>
      <c r="GN456">
        <v>0</v>
      </c>
      <c r="GO456">
        <v>1</v>
      </c>
      <c r="GP456">
        <v>3</v>
      </c>
      <c r="GQ456" t="s">
        <v>451</v>
      </c>
      <c r="GR456">
        <v>3.103</v>
      </c>
      <c r="GS456">
        <v>2.7233</v>
      </c>
      <c r="GT456">
        <v>0.144367</v>
      </c>
      <c r="GU456">
        <v>0.147343</v>
      </c>
      <c r="GV456">
        <v>0.100157</v>
      </c>
      <c r="GW456">
        <v>0.098242</v>
      </c>
      <c r="GX456">
        <v>22345.8</v>
      </c>
      <c r="GY456">
        <v>20230.1</v>
      </c>
      <c r="GZ456">
        <v>26679.7</v>
      </c>
      <c r="HA456">
        <v>23947.9</v>
      </c>
      <c r="HB456">
        <v>38425.2</v>
      </c>
      <c r="HC456">
        <v>31924.8</v>
      </c>
      <c r="HD456">
        <v>46592.1</v>
      </c>
      <c r="HE456">
        <v>37881.5</v>
      </c>
      <c r="HF456">
        <v>1.86832</v>
      </c>
      <c r="HG456">
        <v>1.8531</v>
      </c>
      <c r="HH456">
        <v>0.101704</v>
      </c>
      <c r="HI456">
        <v>0</v>
      </c>
      <c r="HJ456">
        <v>28.3511</v>
      </c>
      <c r="HK456">
        <v>999.9</v>
      </c>
      <c r="HL456">
        <v>48.1</v>
      </c>
      <c r="HM456">
        <v>31.8</v>
      </c>
      <c r="HN456">
        <v>25.2971</v>
      </c>
      <c r="HO456">
        <v>60.8559</v>
      </c>
      <c r="HP456">
        <v>22.2276</v>
      </c>
      <c r="HQ456">
        <v>1</v>
      </c>
      <c r="HR456">
        <v>0.135305</v>
      </c>
      <c r="HS456">
        <v>0.329153</v>
      </c>
      <c r="HT456">
        <v>20.2798</v>
      </c>
      <c r="HU456">
        <v>5.21115</v>
      </c>
      <c r="HV456">
        <v>11.98</v>
      </c>
      <c r="HW456">
        <v>4.96335</v>
      </c>
      <c r="HX456">
        <v>3.2743</v>
      </c>
      <c r="HY456">
        <v>9999</v>
      </c>
      <c r="HZ456">
        <v>9999</v>
      </c>
      <c r="IA456">
        <v>9999</v>
      </c>
      <c r="IB456">
        <v>999.9</v>
      </c>
      <c r="IC456">
        <v>1.86393</v>
      </c>
      <c r="ID456">
        <v>1.86008</v>
      </c>
      <c r="IE456">
        <v>1.85843</v>
      </c>
      <c r="IF456">
        <v>1.85974</v>
      </c>
      <c r="IG456">
        <v>1.85989</v>
      </c>
      <c r="IH456">
        <v>1.85837</v>
      </c>
      <c r="II456">
        <v>1.85745</v>
      </c>
      <c r="IJ456">
        <v>1.85242</v>
      </c>
      <c r="IK456">
        <v>0</v>
      </c>
      <c r="IL456">
        <v>0</v>
      </c>
      <c r="IM456">
        <v>0</v>
      </c>
      <c r="IN456">
        <v>0</v>
      </c>
      <c r="IO456" t="s">
        <v>443</v>
      </c>
      <c r="IP456" t="s">
        <v>444</v>
      </c>
      <c r="IQ456" t="s">
        <v>445</v>
      </c>
      <c r="IR456" t="s">
        <v>445</v>
      </c>
      <c r="IS456" t="s">
        <v>445</v>
      </c>
      <c r="IT456" t="s">
        <v>445</v>
      </c>
      <c r="IU456">
        <v>0</v>
      </c>
      <c r="IV456">
        <v>100</v>
      </c>
      <c r="IW456">
        <v>100</v>
      </c>
      <c r="IX456">
        <v>-1.06</v>
      </c>
      <c r="IY456">
        <v>0.2721</v>
      </c>
      <c r="IZ456">
        <v>-1.088691465271074</v>
      </c>
      <c r="JA456">
        <v>-0.0009653133281458612</v>
      </c>
      <c r="JB456">
        <v>1.467522864134924E-06</v>
      </c>
      <c r="JC456">
        <v>-3.533429210606989E-10</v>
      </c>
      <c r="JD456">
        <v>0.001055554131792665</v>
      </c>
      <c r="JE456">
        <v>0.003653998214210923</v>
      </c>
      <c r="JF456">
        <v>0.0003927652080039181</v>
      </c>
      <c r="JG456">
        <v>9.453655735445027E-07</v>
      </c>
      <c r="JH456">
        <v>2</v>
      </c>
      <c r="JI456">
        <v>1975</v>
      </c>
      <c r="JJ456">
        <v>1</v>
      </c>
      <c r="JK456">
        <v>27</v>
      </c>
      <c r="JL456">
        <v>193139.2</v>
      </c>
      <c r="JM456">
        <v>193139.4</v>
      </c>
      <c r="JN456">
        <v>2.11182</v>
      </c>
      <c r="JO456">
        <v>2.61841</v>
      </c>
      <c r="JP456">
        <v>1.49658</v>
      </c>
      <c r="JQ456">
        <v>2.35107</v>
      </c>
      <c r="JR456">
        <v>1.54907</v>
      </c>
      <c r="JS456">
        <v>2.40601</v>
      </c>
      <c r="JT456">
        <v>36.4578</v>
      </c>
      <c r="JU456">
        <v>24.1663</v>
      </c>
      <c r="JV456">
        <v>18</v>
      </c>
      <c r="JW456">
        <v>481.667</v>
      </c>
      <c r="JX456">
        <v>486.209</v>
      </c>
      <c r="JY456">
        <v>27.0804</v>
      </c>
      <c r="JZ456">
        <v>28.9718</v>
      </c>
      <c r="KA456">
        <v>30.0006</v>
      </c>
      <c r="KB456">
        <v>29.0903</v>
      </c>
      <c r="KC456">
        <v>29.0638</v>
      </c>
      <c r="KD456">
        <v>42.4198</v>
      </c>
      <c r="KE456">
        <v>20.785</v>
      </c>
      <c r="KF456">
        <v>74.5061</v>
      </c>
      <c r="KG456">
        <v>27.0801</v>
      </c>
      <c r="KH456">
        <v>909.383</v>
      </c>
      <c r="KI456">
        <v>20.8218</v>
      </c>
      <c r="KJ456">
        <v>101.867</v>
      </c>
      <c r="KK456">
        <v>91.3622</v>
      </c>
    </row>
    <row r="457" spans="1:297">
      <c r="A457">
        <v>439</v>
      </c>
      <c r="B457">
        <v>1758577960.6</v>
      </c>
      <c r="C457">
        <v>13183</v>
      </c>
      <c r="D457" t="s">
        <v>1327</v>
      </c>
      <c r="E457" t="s">
        <v>1328</v>
      </c>
      <c r="F457">
        <v>5</v>
      </c>
      <c r="G457" t="s">
        <v>1220</v>
      </c>
      <c r="H457" t="s">
        <v>438</v>
      </c>
      <c r="I457">
        <v>1758577952.814285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(EA457+(U457+2*0.95*5.67E-8*(((EA457+$B$9)+273)^4-(EA457+273)^4)-44100*J457)/(1.84*29.3*R457+8*0.95*5.67E-8*(EA457+273)^3))</f>
        <v>0</v>
      </c>
      <c r="W457">
        <f>($C$9*EB457+$D$9*EC457+$E$9*V457)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2*0.95*5.67E-8*(((EA457+$B$9)+273)^4-(W457+273)^4)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910.2992420227433</v>
      </c>
      <c r="AK457">
        <v>891.5866848484848</v>
      </c>
      <c r="AL457">
        <v>3.429510066581618</v>
      </c>
      <c r="AM457">
        <v>64.87128383266207</v>
      </c>
      <c r="AN457">
        <f>(AP457 - AO457 + DY457*1E3/(8.314*(EA457+273.15)) * AR457/DX457 * AQ457) * DX457/(100*DL457) * 1000/(1000 - AP457)</f>
        <v>0</v>
      </c>
      <c r="AO457">
        <v>20.85233167118298</v>
      </c>
      <c r="AP457">
        <v>21.83697818181818</v>
      </c>
      <c r="AQ457">
        <v>-2.07410444762914E-05</v>
      </c>
      <c r="AR457">
        <v>105.5247475425242</v>
      </c>
      <c r="AS457">
        <v>0</v>
      </c>
      <c r="AT457">
        <v>0</v>
      </c>
      <c r="AU457">
        <f>IF(AS457*$H$15&gt;=AW457,1.0,(AW457/(AW457-AS457*$H$15)))</f>
        <v>0</v>
      </c>
      <c r="AV457">
        <f>(AU457-1)*100</f>
        <v>0</v>
      </c>
      <c r="AW457">
        <f>MAX(0,($B$15+$C$15*EF457)/(1+$D$15*EF457)*DY457/(EA457+273)*$E$15)</f>
        <v>0</v>
      </c>
      <c r="AX457" t="s">
        <v>439</v>
      </c>
      <c r="AY457" t="s">
        <v>439</v>
      </c>
      <c r="AZ457">
        <v>0</v>
      </c>
      <c r="BA457">
        <v>0</v>
      </c>
      <c r="BB457">
        <f>1-AZ457/BA457</f>
        <v>0</v>
      </c>
      <c r="BC457">
        <v>0</v>
      </c>
      <c r="BD457" t="s">
        <v>439</v>
      </c>
      <c r="BE457" t="s">
        <v>439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439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$B$13*EG457+$C$13*EH457+$F$13*ES457*(1-EV457)</f>
        <v>0</v>
      </c>
      <c r="DI457">
        <f>DH457*DJ457</f>
        <v>0</v>
      </c>
      <c r="DJ457">
        <f>($B$13*$D$11+$C$13*$D$11+$F$13*((FF457+EX457)/MAX(FF457+EX457+FG457, 0.1)*$I$11+FG457/MAX(FF457+EX457+FG457, 0.1)*$J$11))/($B$13+$C$13+$F$13)</f>
        <v>0</v>
      </c>
      <c r="DK457">
        <f>($B$13*$K$11+$C$13*$K$11+$F$13*((FF457+EX457)/MAX(FF457+EX457+FG457, 0.1)*$P$11+FG457/MAX(FF457+EX457+FG457, 0.1)*$Q$11))/($B$13+$C$13+$F$13)</f>
        <v>0</v>
      </c>
      <c r="DL457">
        <v>1.65</v>
      </c>
      <c r="DM457">
        <v>0.5</v>
      </c>
      <c r="DN457" t="s">
        <v>440</v>
      </c>
      <c r="DO457">
        <v>2</v>
      </c>
      <c r="DP457" t="b">
        <v>1</v>
      </c>
      <c r="DQ457">
        <v>1758577952.814285</v>
      </c>
      <c r="DR457">
        <v>847.6443928571427</v>
      </c>
      <c r="DS457">
        <v>875.3668928571431</v>
      </c>
      <c r="DT457">
        <v>21.84813214285714</v>
      </c>
      <c r="DU457">
        <v>20.84829285714286</v>
      </c>
      <c r="DV457">
        <v>848.7111428571428</v>
      </c>
      <c r="DW457">
        <v>21.57591428571428</v>
      </c>
      <c r="DX457">
        <v>500.0986785714285</v>
      </c>
      <c r="DY457">
        <v>89.76439285714285</v>
      </c>
      <c r="DZ457">
        <v>0.06526052142857143</v>
      </c>
      <c r="EA457">
        <v>28.63484285714285</v>
      </c>
      <c r="EB457">
        <v>30.00473571428572</v>
      </c>
      <c r="EC457">
        <v>999.9000000000002</v>
      </c>
      <c r="ED457">
        <v>0</v>
      </c>
      <c r="EE457">
        <v>0</v>
      </c>
      <c r="EF457">
        <v>10022.48464285714</v>
      </c>
      <c r="EG457">
        <v>0</v>
      </c>
      <c r="EH457">
        <v>12.62023214285714</v>
      </c>
      <c r="EI457">
        <v>-27.72253571428571</v>
      </c>
      <c r="EJ457">
        <v>866.5773214285715</v>
      </c>
      <c r="EK457">
        <v>894.005392857143</v>
      </c>
      <c r="EL457">
        <v>0.9998545357142856</v>
      </c>
      <c r="EM457">
        <v>875.3668928571431</v>
      </c>
      <c r="EN457">
        <v>20.84829285714286</v>
      </c>
      <c r="EO457">
        <v>1.961185357142857</v>
      </c>
      <c r="EP457">
        <v>1.871433928571429</v>
      </c>
      <c r="EQ457">
        <v>17.13438928571428</v>
      </c>
      <c r="ER457">
        <v>16.39656785714286</v>
      </c>
      <c r="ES457">
        <v>2000.053571428571</v>
      </c>
      <c r="ET457">
        <v>0.9799965000000002</v>
      </c>
      <c r="EU457">
        <v>0.02000356428571428</v>
      </c>
      <c r="EV457">
        <v>0</v>
      </c>
      <c r="EW457">
        <v>253.5423571428571</v>
      </c>
      <c r="EX457">
        <v>5.00078</v>
      </c>
      <c r="EY457">
        <v>5120.386071428572</v>
      </c>
      <c r="EZ457">
        <v>16380.06428571428</v>
      </c>
      <c r="FA457">
        <v>39.50642857142856</v>
      </c>
      <c r="FB457">
        <v>40.42157142857142</v>
      </c>
      <c r="FC457">
        <v>39.67167857142857</v>
      </c>
      <c r="FD457">
        <v>40.10028571428571</v>
      </c>
      <c r="FE457">
        <v>40.59564285714284</v>
      </c>
      <c r="FF457">
        <v>1955.143571428571</v>
      </c>
      <c r="FG457">
        <v>39.91000000000001</v>
      </c>
      <c r="FH457">
        <v>0</v>
      </c>
      <c r="FI457">
        <v>1758577959</v>
      </c>
      <c r="FJ457">
        <v>0</v>
      </c>
      <c r="FK457">
        <v>253.6156923076923</v>
      </c>
      <c r="FL457">
        <v>2.614495725348092</v>
      </c>
      <c r="FM457">
        <v>32.52991448501446</v>
      </c>
      <c r="FN457">
        <v>5120.64</v>
      </c>
      <c r="FO457">
        <v>15</v>
      </c>
      <c r="FP457">
        <v>0</v>
      </c>
      <c r="FQ457" t="s">
        <v>441</v>
      </c>
      <c r="FR457">
        <v>1746989605.5</v>
      </c>
      <c r="FS457">
        <v>1746989593.5</v>
      </c>
      <c r="FT457">
        <v>0</v>
      </c>
      <c r="FU457">
        <v>-0.274</v>
      </c>
      <c r="FV457">
        <v>-0.002</v>
      </c>
      <c r="FW457">
        <v>2.549</v>
      </c>
      <c r="FX457">
        <v>0.129</v>
      </c>
      <c r="FY457">
        <v>420</v>
      </c>
      <c r="FZ457">
        <v>17</v>
      </c>
      <c r="GA457">
        <v>0.02</v>
      </c>
      <c r="GB457">
        <v>0.04</v>
      </c>
      <c r="GC457">
        <v>-27.68227000000001</v>
      </c>
      <c r="GD457">
        <v>-0.4657958724202531</v>
      </c>
      <c r="GE457">
        <v>0.07758631064820641</v>
      </c>
      <c r="GF457">
        <v>1</v>
      </c>
      <c r="GG457">
        <v>253.5040588235294</v>
      </c>
      <c r="GH457">
        <v>1.729014513753395</v>
      </c>
      <c r="GI457">
        <v>0.2844304878562529</v>
      </c>
      <c r="GJ457">
        <v>0</v>
      </c>
      <c r="GK457">
        <v>1.007224675</v>
      </c>
      <c r="GL457">
        <v>-0.1307159662288967</v>
      </c>
      <c r="GM457">
        <v>0.01260612077601095</v>
      </c>
      <c r="GN457">
        <v>0</v>
      </c>
      <c r="GO457">
        <v>1</v>
      </c>
      <c r="GP457">
        <v>3</v>
      </c>
      <c r="GQ457" t="s">
        <v>451</v>
      </c>
      <c r="GR457">
        <v>3.10275</v>
      </c>
      <c r="GS457">
        <v>2.72311</v>
      </c>
      <c r="GT457">
        <v>0.14621</v>
      </c>
      <c r="GU457">
        <v>0.14918</v>
      </c>
      <c r="GV457">
        <v>0.100132</v>
      </c>
      <c r="GW457">
        <v>0.0982479</v>
      </c>
      <c r="GX457">
        <v>22297.3</v>
      </c>
      <c r="GY457">
        <v>20186.4</v>
      </c>
      <c r="GZ457">
        <v>26679.3</v>
      </c>
      <c r="HA457">
        <v>23947.6</v>
      </c>
      <c r="HB457">
        <v>38426</v>
      </c>
      <c r="HC457">
        <v>31924.7</v>
      </c>
      <c r="HD457">
        <v>46591.5</v>
      </c>
      <c r="HE457">
        <v>37881.4</v>
      </c>
      <c r="HF457">
        <v>1.86777</v>
      </c>
      <c r="HG457">
        <v>1.85373</v>
      </c>
      <c r="HH457">
        <v>0.101954</v>
      </c>
      <c r="HI457">
        <v>0</v>
      </c>
      <c r="HJ457">
        <v>28.3511</v>
      </c>
      <c r="HK457">
        <v>999.9</v>
      </c>
      <c r="HL457">
        <v>48.1</v>
      </c>
      <c r="HM457">
        <v>31.8</v>
      </c>
      <c r="HN457">
        <v>25.298</v>
      </c>
      <c r="HO457">
        <v>60.3259</v>
      </c>
      <c r="HP457">
        <v>22.1635</v>
      </c>
      <c r="HQ457">
        <v>1</v>
      </c>
      <c r="HR457">
        <v>0.135965</v>
      </c>
      <c r="HS457">
        <v>0.37314</v>
      </c>
      <c r="HT457">
        <v>20.2797</v>
      </c>
      <c r="HU457">
        <v>5.21145</v>
      </c>
      <c r="HV457">
        <v>11.9798</v>
      </c>
      <c r="HW457">
        <v>4.9635</v>
      </c>
      <c r="HX457">
        <v>3.27438</v>
      </c>
      <c r="HY457">
        <v>9999</v>
      </c>
      <c r="HZ457">
        <v>9999</v>
      </c>
      <c r="IA457">
        <v>9999</v>
      </c>
      <c r="IB457">
        <v>999.9</v>
      </c>
      <c r="IC457">
        <v>1.86392</v>
      </c>
      <c r="ID457">
        <v>1.86008</v>
      </c>
      <c r="IE457">
        <v>1.85843</v>
      </c>
      <c r="IF457">
        <v>1.85974</v>
      </c>
      <c r="IG457">
        <v>1.85989</v>
      </c>
      <c r="IH457">
        <v>1.85838</v>
      </c>
      <c r="II457">
        <v>1.85745</v>
      </c>
      <c r="IJ457">
        <v>1.85242</v>
      </c>
      <c r="IK457">
        <v>0</v>
      </c>
      <c r="IL457">
        <v>0</v>
      </c>
      <c r="IM457">
        <v>0</v>
      </c>
      <c r="IN457">
        <v>0</v>
      </c>
      <c r="IO457" t="s">
        <v>443</v>
      </c>
      <c r="IP457" t="s">
        <v>444</v>
      </c>
      <c r="IQ457" t="s">
        <v>445</v>
      </c>
      <c r="IR457" t="s">
        <v>445</v>
      </c>
      <c r="IS457" t="s">
        <v>445</v>
      </c>
      <c r="IT457" t="s">
        <v>445</v>
      </c>
      <c r="IU457">
        <v>0</v>
      </c>
      <c r="IV457">
        <v>100</v>
      </c>
      <c r="IW457">
        <v>100</v>
      </c>
      <c r="IX457">
        <v>-1.047</v>
      </c>
      <c r="IY457">
        <v>0.2719</v>
      </c>
      <c r="IZ457">
        <v>-1.088691465271074</v>
      </c>
      <c r="JA457">
        <v>-0.0009653133281458612</v>
      </c>
      <c r="JB457">
        <v>1.467522864134924E-06</v>
      </c>
      <c r="JC457">
        <v>-3.533429210606989E-10</v>
      </c>
      <c r="JD457">
        <v>0.001055554131792665</v>
      </c>
      <c r="JE457">
        <v>0.003653998214210923</v>
      </c>
      <c r="JF457">
        <v>0.0003927652080039181</v>
      </c>
      <c r="JG457">
        <v>9.453655735445027E-07</v>
      </c>
      <c r="JH457">
        <v>2</v>
      </c>
      <c r="JI457">
        <v>1975</v>
      </c>
      <c r="JJ457">
        <v>1</v>
      </c>
      <c r="JK457">
        <v>27</v>
      </c>
      <c r="JL457">
        <v>193139.3</v>
      </c>
      <c r="JM457">
        <v>193139.5</v>
      </c>
      <c r="JN457">
        <v>2.14478</v>
      </c>
      <c r="JO457">
        <v>2.61597</v>
      </c>
      <c r="JP457">
        <v>1.49658</v>
      </c>
      <c r="JQ457">
        <v>2.35107</v>
      </c>
      <c r="JR457">
        <v>1.54907</v>
      </c>
      <c r="JS457">
        <v>2.44751</v>
      </c>
      <c r="JT457">
        <v>36.4578</v>
      </c>
      <c r="JU457">
        <v>24.1751</v>
      </c>
      <c r="JV457">
        <v>18</v>
      </c>
      <c r="JW457">
        <v>481.39</v>
      </c>
      <c r="JX457">
        <v>486.665</v>
      </c>
      <c r="JY457">
        <v>27.0867</v>
      </c>
      <c r="JZ457">
        <v>28.9776</v>
      </c>
      <c r="KA457">
        <v>30.0006</v>
      </c>
      <c r="KB457">
        <v>29.0962</v>
      </c>
      <c r="KC457">
        <v>29.0696</v>
      </c>
      <c r="KD457">
        <v>43.0894</v>
      </c>
      <c r="KE457">
        <v>20.785</v>
      </c>
      <c r="KF457">
        <v>74.5061</v>
      </c>
      <c r="KG457">
        <v>27.0809</v>
      </c>
      <c r="KH457">
        <v>922.7569999999999</v>
      </c>
      <c r="KI457">
        <v>20.8349</v>
      </c>
      <c r="KJ457">
        <v>101.866</v>
      </c>
      <c r="KK457">
        <v>91.3618</v>
      </c>
    </row>
    <row r="458" spans="1:297">
      <c r="A458">
        <v>440</v>
      </c>
      <c r="B458">
        <v>1758577965.6</v>
      </c>
      <c r="C458">
        <v>13188</v>
      </c>
      <c r="D458" t="s">
        <v>1329</v>
      </c>
      <c r="E458" t="s">
        <v>1330</v>
      </c>
      <c r="F458">
        <v>5</v>
      </c>
      <c r="G458" t="s">
        <v>1220</v>
      </c>
      <c r="H458" t="s">
        <v>438</v>
      </c>
      <c r="I458">
        <v>1758577958.1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(EA458+(U458+2*0.95*5.67E-8*(((EA458+$B$9)+273)^4-(EA458+273)^4)-44100*J458)/(1.84*29.3*R458+8*0.95*5.67E-8*(EA458+273)^3))</f>
        <v>0</v>
      </c>
      <c r="W458">
        <f>($C$9*EB458+$D$9*EC458+$E$9*V458)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2*0.95*5.67E-8*(((EA458+$B$9)+273)^4-(W458+273)^4)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927.3728116524994</v>
      </c>
      <c r="AK458">
        <v>908.797763636363</v>
      </c>
      <c r="AL458">
        <v>3.437740776783508</v>
      </c>
      <c r="AM458">
        <v>64.87128383266207</v>
      </c>
      <c r="AN458">
        <f>(AP458 - AO458 + DY458*1E3/(8.314*(EA458+273.15)) * AR458/DX458 * AQ458) * DX458/(100*DL458) * 1000/(1000 - AP458)</f>
        <v>0</v>
      </c>
      <c r="AO458">
        <v>20.85392803542025</v>
      </c>
      <c r="AP458">
        <v>21.82971393939394</v>
      </c>
      <c r="AQ458">
        <v>-2.184251063453493E-05</v>
      </c>
      <c r="AR458">
        <v>105.5247475425242</v>
      </c>
      <c r="AS458">
        <v>0</v>
      </c>
      <c r="AT458">
        <v>0</v>
      </c>
      <c r="AU458">
        <f>IF(AS458*$H$15&gt;=AW458,1.0,(AW458/(AW458-AS458*$H$15)))</f>
        <v>0</v>
      </c>
      <c r="AV458">
        <f>(AU458-1)*100</f>
        <v>0</v>
      </c>
      <c r="AW458">
        <f>MAX(0,($B$15+$C$15*EF458)/(1+$D$15*EF458)*DY458/(EA458+273)*$E$15)</f>
        <v>0</v>
      </c>
      <c r="AX458" t="s">
        <v>439</v>
      </c>
      <c r="AY458" t="s">
        <v>439</v>
      </c>
      <c r="AZ458">
        <v>0</v>
      </c>
      <c r="BA458">
        <v>0</v>
      </c>
      <c r="BB458">
        <f>1-AZ458/BA458</f>
        <v>0</v>
      </c>
      <c r="BC458">
        <v>0</v>
      </c>
      <c r="BD458" t="s">
        <v>439</v>
      </c>
      <c r="BE458" t="s">
        <v>439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439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$B$13*EG458+$C$13*EH458+$F$13*ES458*(1-EV458)</f>
        <v>0</v>
      </c>
      <c r="DI458">
        <f>DH458*DJ458</f>
        <v>0</v>
      </c>
      <c r="DJ458">
        <f>($B$13*$D$11+$C$13*$D$11+$F$13*((FF458+EX458)/MAX(FF458+EX458+FG458, 0.1)*$I$11+FG458/MAX(FF458+EX458+FG458, 0.1)*$J$11))/($B$13+$C$13+$F$13)</f>
        <v>0</v>
      </c>
      <c r="DK458">
        <f>($B$13*$K$11+$C$13*$K$11+$F$13*((FF458+EX458)/MAX(FF458+EX458+FG458, 0.1)*$P$11+FG458/MAX(FF458+EX458+FG458, 0.1)*$Q$11))/($B$13+$C$13+$F$13)</f>
        <v>0</v>
      </c>
      <c r="DL458">
        <v>1.65</v>
      </c>
      <c r="DM458">
        <v>0.5</v>
      </c>
      <c r="DN458" t="s">
        <v>440</v>
      </c>
      <c r="DO458">
        <v>2</v>
      </c>
      <c r="DP458" t="b">
        <v>1</v>
      </c>
      <c r="DQ458">
        <v>1758577958.1</v>
      </c>
      <c r="DR458">
        <v>865.4008148148148</v>
      </c>
      <c r="DS458">
        <v>893.1094074074075</v>
      </c>
      <c r="DT458">
        <v>21.84021481481481</v>
      </c>
      <c r="DU458">
        <v>20.85124814814815</v>
      </c>
      <c r="DV458">
        <v>866.454</v>
      </c>
      <c r="DW458">
        <v>21.56816296296295</v>
      </c>
      <c r="DX458">
        <v>500.0666296296297</v>
      </c>
      <c r="DY458">
        <v>89.76577037037038</v>
      </c>
      <c r="DZ458">
        <v>0.06507112222222221</v>
      </c>
      <c r="EA458">
        <v>28.63501481481482</v>
      </c>
      <c r="EB458">
        <v>30.01045925925926</v>
      </c>
      <c r="EC458">
        <v>999.9000000000001</v>
      </c>
      <c r="ED458">
        <v>0</v>
      </c>
      <c r="EE458">
        <v>0</v>
      </c>
      <c r="EF458">
        <v>10019.70814814815</v>
      </c>
      <c r="EG458">
        <v>0</v>
      </c>
      <c r="EH458">
        <v>12.57923333333334</v>
      </c>
      <c r="EI458">
        <v>-27.70854444444444</v>
      </c>
      <c r="EJ458">
        <v>884.7232962962962</v>
      </c>
      <c r="EK458">
        <v>912.1284444444442</v>
      </c>
      <c r="EL458">
        <v>0.9889796296296296</v>
      </c>
      <c r="EM458">
        <v>893.1094074074075</v>
      </c>
      <c r="EN458">
        <v>20.85124814814815</v>
      </c>
      <c r="EO458">
        <v>1.960504814814815</v>
      </c>
      <c r="EP458">
        <v>1.871727407407407</v>
      </c>
      <c r="EQ458">
        <v>17.12891481481481</v>
      </c>
      <c r="ER458">
        <v>16.39904074074074</v>
      </c>
      <c r="ES458">
        <v>2000.035925925926</v>
      </c>
      <c r="ET458">
        <v>0.9799958888888888</v>
      </c>
      <c r="EU458">
        <v>0.02000418518518518</v>
      </c>
      <c r="EV458">
        <v>0</v>
      </c>
      <c r="EW458">
        <v>253.761</v>
      </c>
      <c r="EX458">
        <v>5.00078</v>
      </c>
      <c r="EY458">
        <v>5123.162222222222</v>
      </c>
      <c r="EZ458">
        <v>16379.91111111111</v>
      </c>
      <c r="FA458">
        <v>39.49285185185185</v>
      </c>
      <c r="FB458">
        <v>40.42329629629629</v>
      </c>
      <c r="FC458">
        <v>39.7104074074074</v>
      </c>
      <c r="FD458">
        <v>40.09011111111111</v>
      </c>
      <c r="FE458">
        <v>40.58303703703703</v>
      </c>
      <c r="FF458">
        <v>1955.124814814815</v>
      </c>
      <c r="FG458">
        <v>39.91111111111112</v>
      </c>
      <c r="FH458">
        <v>0</v>
      </c>
      <c r="FI458">
        <v>1758577963.8</v>
      </c>
      <c r="FJ458">
        <v>0</v>
      </c>
      <c r="FK458">
        <v>253.7948461538462</v>
      </c>
      <c r="FL458">
        <v>1.646769225375236</v>
      </c>
      <c r="FM458">
        <v>31.7049572769371</v>
      </c>
      <c r="FN458">
        <v>5123.181923076923</v>
      </c>
      <c r="FO458">
        <v>15</v>
      </c>
      <c r="FP458">
        <v>0</v>
      </c>
      <c r="FQ458" t="s">
        <v>441</v>
      </c>
      <c r="FR458">
        <v>1746989605.5</v>
      </c>
      <c r="FS458">
        <v>1746989593.5</v>
      </c>
      <c r="FT458">
        <v>0</v>
      </c>
      <c r="FU458">
        <v>-0.274</v>
      </c>
      <c r="FV458">
        <v>-0.002</v>
      </c>
      <c r="FW458">
        <v>2.549</v>
      </c>
      <c r="FX458">
        <v>0.129</v>
      </c>
      <c r="FY458">
        <v>420</v>
      </c>
      <c r="FZ458">
        <v>17</v>
      </c>
      <c r="GA458">
        <v>0.02</v>
      </c>
      <c r="GB458">
        <v>0.04</v>
      </c>
      <c r="GC458">
        <v>-27.701315</v>
      </c>
      <c r="GD458">
        <v>0.05992795497191175</v>
      </c>
      <c r="GE458">
        <v>0.08079497369886314</v>
      </c>
      <c r="GF458">
        <v>1</v>
      </c>
      <c r="GG458">
        <v>253.6670882352941</v>
      </c>
      <c r="GH458">
        <v>2.300336132231805</v>
      </c>
      <c r="GI458">
        <v>0.3115288078121959</v>
      </c>
      <c r="GJ458">
        <v>0</v>
      </c>
      <c r="GK458">
        <v>0.9947940750000001</v>
      </c>
      <c r="GL458">
        <v>-0.1247435234521583</v>
      </c>
      <c r="GM458">
        <v>0.01204851715645435</v>
      </c>
      <c r="GN458">
        <v>0</v>
      </c>
      <c r="GO458">
        <v>1</v>
      </c>
      <c r="GP458">
        <v>3</v>
      </c>
      <c r="GQ458" t="s">
        <v>451</v>
      </c>
      <c r="GR458">
        <v>3.10225</v>
      </c>
      <c r="GS458">
        <v>2.72361</v>
      </c>
      <c r="GT458">
        <v>0.148036</v>
      </c>
      <c r="GU458">
        <v>0.150968</v>
      </c>
      <c r="GV458">
        <v>0.100103</v>
      </c>
      <c r="GW458">
        <v>0.0982536</v>
      </c>
      <c r="GX458">
        <v>22249.4</v>
      </c>
      <c r="GY458">
        <v>20143.7</v>
      </c>
      <c r="GZ458">
        <v>26679.1</v>
      </c>
      <c r="HA458">
        <v>23947.4</v>
      </c>
      <c r="HB458">
        <v>38427.3</v>
      </c>
      <c r="HC458">
        <v>31924.3</v>
      </c>
      <c r="HD458">
        <v>46591.2</v>
      </c>
      <c r="HE458">
        <v>37880.9</v>
      </c>
      <c r="HF458">
        <v>1.8673</v>
      </c>
      <c r="HG458">
        <v>1.8541</v>
      </c>
      <c r="HH458">
        <v>0.10135</v>
      </c>
      <c r="HI458">
        <v>0</v>
      </c>
      <c r="HJ458">
        <v>28.3511</v>
      </c>
      <c r="HK458">
        <v>999.9</v>
      </c>
      <c r="HL458">
        <v>48.1</v>
      </c>
      <c r="HM458">
        <v>31.8</v>
      </c>
      <c r="HN458">
        <v>25.2971</v>
      </c>
      <c r="HO458">
        <v>60.9059</v>
      </c>
      <c r="HP458">
        <v>22.488</v>
      </c>
      <c r="HQ458">
        <v>1</v>
      </c>
      <c r="HR458">
        <v>0.136415</v>
      </c>
      <c r="HS458">
        <v>0.422146</v>
      </c>
      <c r="HT458">
        <v>20.2793</v>
      </c>
      <c r="HU458">
        <v>5.211</v>
      </c>
      <c r="HV458">
        <v>11.9798</v>
      </c>
      <c r="HW458">
        <v>4.96325</v>
      </c>
      <c r="HX458">
        <v>3.2743</v>
      </c>
      <c r="HY458">
        <v>9999</v>
      </c>
      <c r="HZ458">
        <v>9999</v>
      </c>
      <c r="IA458">
        <v>9999</v>
      </c>
      <c r="IB458">
        <v>999.9</v>
      </c>
      <c r="IC458">
        <v>1.86394</v>
      </c>
      <c r="ID458">
        <v>1.86008</v>
      </c>
      <c r="IE458">
        <v>1.85842</v>
      </c>
      <c r="IF458">
        <v>1.85974</v>
      </c>
      <c r="IG458">
        <v>1.85989</v>
      </c>
      <c r="IH458">
        <v>1.85839</v>
      </c>
      <c r="II458">
        <v>1.85745</v>
      </c>
      <c r="IJ458">
        <v>1.85242</v>
      </c>
      <c r="IK458">
        <v>0</v>
      </c>
      <c r="IL458">
        <v>0</v>
      </c>
      <c r="IM458">
        <v>0</v>
      </c>
      <c r="IN458">
        <v>0</v>
      </c>
      <c r="IO458" t="s">
        <v>443</v>
      </c>
      <c r="IP458" t="s">
        <v>444</v>
      </c>
      <c r="IQ458" t="s">
        <v>445</v>
      </c>
      <c r="IR458" t="s">
        <v>445</v>
      </c>
      <c r="IS458" t="s">
        <v>445</v>
      </c>
      <c r="IT458" t="s">
        <v>445</v>
      </c>
      <c r="IU458">
        <v>0</v>
      </c>
      <c r="IV458">
        <v>100</v>
      </c>
      <c r="IW458">
        <v>100</v>
      </c>
      <c r="IX458">
        <v>-1.033</v>
      </c>
      <c r="IY458">
        <v>0.2718</v>
      </c>
      <c r="IZ458">
        <v>-1.088691465271074</v>
      </c>
      <c r="JA458">
        <v>-0.0009653133281458612</v>
      </c>
      <c r="JB458">
        <v>1.467522864134924E-06</v>
      </c>
      <c r="JC458">
        <v>-3.533429210606989E-10</v>
      </c>
      <c r="JD458">
        <v>0.001055554131792665</v>
      </c>
      <c r="JE458">
        <v>0.003653998214210923</v>
      </c>
      <c r="JF458">
        <v>0.0003927652080039181</v>
      </c>
      <c r="JG458">
        <v>9.453655735445027E-07</v>
      </c>
      <c r="JH458">
        <v>2</v>
      </c>
      <c r="JI458">
        <v>1975</v>
      </c>
      <c r="JJ458">
        <v>1</v>
      </c>
      <c r="JK458">
        <v>27</v>
      </c>
      <c r="JL458">
        <v>193139.3</v>
      </c>
      <c r="JM458">
        <v>193139.5</v>
      </c>
      <c r="JN458">
        <v>2.17651</v>
      </c>
      <c r="JO458">
        <v>2.62573</v>
      </c>
      <c r="JP458">
        <v>1.49658</v>
      </c>
      <c r="JQ458">
        <v>2.34741</v>
      </c>
      <c r="JR458">
        <v>1.54907</v>
      </c>
      <c r="JS458">
        <v>2.3877</v>
      </c>
      <c r="JT458">
        <v>36.4578</v>
      </c>
      <c r="JU458">
        <v>24.1751</v>
      </c>
      <c r="JV458">
        <v>18</v>
      </c>
      <c r="JW458">
        <v>481.149</v>
      </c>
      <c r="JX458">
        <v>486.954</v>
      </c>
      <c r="JY458">
        <v>27.0829</v>
      </c>
      <c r="JZ458">
        <v>28.983</v>
      </c>
      <c r="KA458">
        <v>30.0006</v>
      </c>
      <c r="KB458">
        <v>29.1009</v>
      </c>
      <c r="KC458">
        <v>29.0749</v>
      </c>
      <c r="KD458">
        <v>43.6855</v>
      </c>
      <c r="KE458">
        <v>20.785</v>
      </c>
      <c r="KF458">
        <v>74.5061</v>
      </c>
      <c r="KG458">
        <v>27.0743</v>
      </c>
      <c r="KH458">
        <v>942.804</v>
      </c>
      <c r="KI458">
        <v>20.8567</v>
      </c>
      <c r="KJ458">
        <v>101.865</v>
      </c>
      <c r="KK458">
        <v>91.36060000000001</v>
      </c>
    </row>
    <row r="459" spans="1:297">
      <c r="A459">
        <v>441</v>
      </c>
      <c r="B459">
        <v>1758577970.6</v>
      </c>
      <c r="C459">
        <v>13193</v>
      </c>
      <c r="D459" t="s">
        <v>1331</v>
      </c>
      <c r="E459" t="s">
        <v>1332</v>
      </c>
      <c r="F459">
        <v>5</v>
      </c>
      <c r="G459" t="s">
        <v>1220</v>
      </c>
      <c r="H459" t="s">
        <v>438</v>
      </c>
      <c r="I459">
        <v>1758577962.814285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(EA459+(U459+2*0.95*5.67E-8*(((EA459+$B$9)+273)^4-(EA459+273)^4)-44100*J459)/(1.84*29.3*R459+8*0.95*5.67E-8*(EA459+273)^3))</f>
        <v>0</v>
      </c>
      <c r="W459">
        <f>($C$9*EB459+$D$9*EC459+$E$9*V459)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2*0.95*5.67E-8*(((EA459+$B$9)+273)^4-(W459+273)^4)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944.4790181908684</v>
      </c>
      <c r="AK459">
        <v>925.9727696969694</v>
      </c>
      <c r="AL459">
        <v>3.437688268601231</v>
      </c>
      <c r="AM459">
        <v>64.87128383266207</v>
      </c>
      <c r="AN459">
        <f>(AP459 - AO459 + DY459*1E3/(8.314*(EA459+273.15)) * AR459/DX459 * AQ459) * DX459/(100*DL459) * 1000/(1000 - AP459)</f>
        <v>0</v>
      </c>
      <c r="AO459">
        <v>20.85719344941475</v>
      </c>
      <c r="AP459">
        <v>21.82162848484848</v>
      </c>
      <c r="AQ459">
        <v>-1.927392625590915E-05</v>
      </c>
      <c r="AR459">
        <v>105.5247475425242</v>
      </c>
      <c r="AS459">
        <v>0</v>
      </c>
      <c r="AT459">
        <v>0</v>
      </c>
      <c r="AU459">
        <f>IF(AS459*$H$15&gt;=AW459,1.0,(AW459/(AW459-AS459*$H$15)))</f>
        <v>0</v>
      </c>
      <c r="AV459">
        <f>(AU459-1)*100</f>
        <v>0</v>
      </c>
      <c r="AW459">
        <f>MAX(0,($B$15+$C$15*EF459)/(1+$D$15*EF459)*DY459/(EA459+273)*$E$15)</f>
        <v>0</v>
      </c>
      <c r="AX459" t="s">
        <v>439</v>
      </c>
      <c r="AY459" t="s">
        <v>439</v>
      </c>
      <c r="AZ459">
        <v>0</v>
      </c>
      <c r="BA459">
        <v>0</v>
      </c>
      <c r="BB459">
        <f>1-AZ459/BA459</f>
        <v>0</v>
      </c>
      <c r="BC459">
        <v>0</v>
      </c>
      <c r="BD459" t="s">
        <v>439</v>
      </c>
      <c r="BE459" t="s">
        <v>439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439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$B$13*EG459+$C$13*EH459+$F$13*ES459*(1-EV459)</f>
        <v>0</v>
      </c>
      <c r="DI459">
        <f>DH459*DJ459</f>
        <v>0</v>
      </c>
      <c r="DJ459">
        <f>($B$13*$D$11+$C$13*$D$11+$F$13*((FF459+EX459)/MAX(FF459+EX459+FG459, 0.1)*$I$11+FG459/MAX(FF459+EX459+FG459, 0.1)*$J$11))/($B$13+$C$13+$F$13)</f>
        <v>0</v>
      </c>
      <c r="DK459">
        <f>($B$13*$K$11+$C$13*$K$11+$F$13*((FF459+EX459)/MAX(FF459+EX459+FG459, 0.1)*$P$11+FG459/MAX(FF459+EX459+FG459, 0.1)*$Q$11))/($B$13+$C$13+$F$13)</f>
        <v>0</v>
      </c>
      <c r="DL459">
        <v>1.65</v>
      </c>
      <c r="DM459">
        <v>0.5</v>
      </c>
      <c r="DN459" t="s">
        <v>440</v>
      </c>
      <c r="DO459">
        <v>2</v>
      </c>
      <c r="DP459" t="b">
        <v>1</v>
      </c>
      <c r="DQ459">
        <v>1758577962.814285</v>
      </c>
      <c r="DR459">
        <v>881.2632857142856</v>
      </c>
      <c r="DS459">
        <v>908.9185</v>
      </c>
      <c r="DT459">
        <v>21.83307142857143</v>
      </c>
      <c r="DU459">
        <v>20.85400357142857</v>
      </c>
      <c r="DV459">
        <v>882.3039285714285</v>
      </c>
      <c r="DW459">
        <v>21.56116785714286</v>
      </c>
      <c r="DX459">
        <v>500.0388571428571</v>
      </c>
      <c r="DY459">
        <v>89.76570357142859</v>
      </c>
      <c r="DZ459">
        <v>0.06522625357142857</v>
      </c>
      <c r="EA459">
        <v>28.63479285714286</v>
      </c>
      <c r="EB459">
        <v>30.01019285714286</v>
      </c>
      <c r="EC459">
        <v>999.9000000000002</v>
      </c>
      <c r="ED459">
        <v>0</v>
      </c>
      <c r="EE459">
        <v>0</v>
      </c>
      <c r="EF459">
        <v>9998.128571428571</v>
      </c>
      <c r="EG459">
        <v>0</v>
      </c>
      <c r="EH459">
        <v>12.56554642857143</v>
      </c>
      <c r="EI459">
        <v>-27.65519642857143</v>
      </c>
      <c r="EJ459">
        <v>900.9333571428571</v>
      </c>
      <c r="EK459">
        <v>928.2768571428571</v>
      </c>
      <c r="EL459">
        <v>0.9790739285714284</v>
      </c>
      <c r="EM459">
        <v>908.9185</v>
      </c>
      <c r="EN459">
        <v>20.85400357142857</v>
      </c>
      <c r="EO459">
        <v>1.959861428571429</v>
      </c>
      <c r="EP459">
        <v>1.871974642857143</v>
      </c>
      <c r="EQ459">
        <v>17.12373214285714</v>
      </c>
      <c r="ER459">
        <v>16.40110714285714</v>
      </c>
      <c r="ES459">
        <v>2000.041071428571</v>
      </c>
      <c r="ET459">
        <v>0.9799958571428572</v>
      </c>
      <c r="EU459">
        <v>0.02000420357142857</v>
      </c>
      <c r="EV459">
        <v>0</v>
      </c>
      <c r="EW459">
        <v>253.9016428571428</v>
      </c>
      <c r="EX459">
        <v>5.00078</v>
      </c>
      <c r="EY459">
        <v>5125.673928571427</v>
      </c>
      <c r="EZ459">
        <v>16379.94642857142</v>
      </c>
      <c r="FA459">
        <v>39.48867857142857</v>
      </c>
      <c r="FB459">
        <v>40.43939285714286</v>
      </c>
      <c r="FC459">
        <v>39.70735714285714</v>
      </c>
      <c r="FD459">
        <v>40.0825</v>
      </c>
      <c r="FE459">
        <v>40.57339285714284</v>
      </c>
      <c r="FF459">
        <v>1955.13</v>
      </c>
      <c r="FG459">
        <v>39.91107142857144</v>
      </c>
      <c r="FH459">
        <v>0</v>
      </c>
      <c r="FI459">
        <v>1758577968.6</v>
      </c>
      <c r="FJ459">
        <v>0</v>
      </c>
      <c r="FK459">
        <v>253.9198076923076</v>
      </c>
      <c r="FL459">
        <v>1.100888885838547</v>
      </c>
      <c r="FM459">
        <v>31.45709403285753</v>
      </c>
      <c r="FN459">
        <v>5125.701538461539</v>
      </c>
      <c r="FO459">
        <v>15</v>
      </c>
      <c r="FP459">
        <v>0</v>
      </c>
      <c r="FQ459" t="s">
        <v>441</v>
      </c>
      <c r="FR459">
        <v>1746989605.5</v>
      </c>
      <c r="FS459">
        <v>1746989593.5</v>
      </c>
      <c r="FT459">
        <v>0</v>
      </c>
      <c r="FU459">
        <v>-0.274</v>
      </c>
      <c r="FV459">
        <v>-0.002</v>
      </c>
      <c r="FW459">
        <v>2.549</v>
      </c>
      <c r="FX459">
        <v>0.129</v>
      </c>
      <c r="FY459">
        <v>420</v>
      </c>
      <c r="FZ459">
        <v>17</v>
      </c>
      <c r="GA459">
        <v>0.02</v>
      </c>
      <c r="GB459">
        <v>0.04</v>
      </c>
      <c r="GC459">
        <v>-27.679855</v>
      </c>
      <c r="GD459">
        <v>0.4133651031895014</v>
      </c>
      <c r="GE459">
        <v>0.09409887605598688</v>
      </c>
      <c r="GF459">
        <v>1</v>
      </c>
      <c r="GG459">
        <v>253.8210294117647</v>
      </c>
      <c r="GH459">
        <v>1.601084794818832</v>
      </c>
      <c r="GI459">
        <v>0.2513413995643174</v>
      </c>
      <c r="GJ459">
        <v>0</v>
      </c>
      <c r="GK459">
        <v>0.986218475</v>
      </c>
      <c r="GL459">
        <v>-0.1222156435272064</v>
      </c>
      <c r="GM459">
        <v>0.01179293418320373</v>
      </c>
      <c r="GN459">
        <v>0</v>
      </c>
      <c r="GO459">
        <v>1</v>
      </c>
      <c r="GP459">
        <v>3</v>
      </c>
      <c r="GQ459" t="s">
        <v>451</v>
      </c>
      <c r="GR459">
        <v>3.10284</v>
      </c>
      <c r="GS459">
        <v>2.72359</v>
      </c>
      <c r="GT459">
        <v>0.149838</v>
      </c>
      <c r="GU459">
        <v>0.152735</v>
      </c>
      <c r="GV459">
        <v>0.100074</v>
      </c>
      <c r="GW459">
        <v>0.0982579</v>
      </c>
      <c r="GX459">
        <v>22202.1</v>
      </c>
      <c r="GY459">
        <v>20101.9</v>
      </c>
      <c r="GZ459">
        <v>26678.8</v>
      </c>
      <c r="HA459">
        <v>23947.5</v>
      </c>
      <c r="HB459">
        <v>38428.4</v>
      </c>
      <c r="HC459">
        <v>31924.5</v>
      </c>
      <c r="HD459">
        <v>46590.7</v>
      </c>
      <c r="HE459">
        <v>37881.1</v>
      </c>
      <c r="HF459">
        <v>1.86773</v>
      </c>
      <c r="HG459">
        <v>1.85362</v>
      </c>
      <c r="HH459">
        <v>0.102643</v>
      </c>
      <c r="HI459">
        <v>0</v>
      </c>
      <c r="HJ459">
        <v>28.3524</v>
      </c>
      <c r="HK459">
        <v>999.9</v>
      </c>
      <c r="HL459">
        <v>48.1</v>
      </c>
      <c r="HM459">
        <v>31.8</v>
      </c>
      <c r="HN459">
        <v>25.2964</v>
      </c>
      <c r="HO459">
        <v>61.0059</v>
      </c>
      <c r="HP459">
        <v>22.2236</v>
      </c>
      <c r="HQ459">
        <v>1</v>
      </c>
      <c r="HR459">
        <v>0.137035</v>
      </c>
      <c r="HS459">
        <v>0.46012</v>
      </c>
      <c r="HT459">
        <v>20.2792</v>
      </c>
      <c r="HU459">
        <v>5.21175</v>
      </c>
      <c r="HV459">
        <v>11.9798</v>
      </c>
      <c r="HW459">
        <v>4.9633</v>
      </c>
      <c r="HX459">
        <v>3.27423</v>
      </c>
      <c r="HY459">
        <v>9999</v>
      </c>
      <c r="HZ459">
        <v>9999</v>
      </c>
      <c r="IA459">
        <v>9999</v>
      </c>
      <c r="IB459">
        <v>999.9</v>
      </c>
      <c r="IC459">
        <v>1.86389</v>
      </c>
      <c r="ID459">
        <v>1.86008</v>
      </c>
      <c r="IE459">
        <v>1.85843</v>
      </c>
      <c r="IF459">
        <v>1.85974</v>
      </c>
      <c r="IG459">
        <v>1.85989</v>
      </c>
      <c r="IH459">
        <v>1.85838</v>
      </c>
      <c r="II459">
        <v>1.85745</v>
      </c>
      <c r="IJ459">
        <v>1.85242</v>
      </c>
      <c r="IK459">
        <v>0</v>
      </c>
      <c r="IL459">
        <v>0</v>
      </c>
      <c r="IM459">
        <v>0</v>
      </c>
      <c r="IN459">
        <v>0</v>
      </c>
      <c r="IO459" t="s">
        <v>443</v>
      </c>
      <c r="IP459" t="s">
        <v>444</v>
      </c>
      <c r="IQ459" t="s">
        <v>445</v>
      </c>
      <c r="IR459" t="s">
        <v>445</v>
      </c>
      <c r="IS459" t="s">
        <v>445</v>
      </c>
      <c r="IT459" t="s">
        <v>445</v>
      </c>
      <c r="IU459">
        <v>0</v>
      </c>
      <c r="IV459">
        <v>100</v>
      </c>
      <c r="IW459">
        <v>100</v>
      </c>
      <c r="IX459">
        <v>-1.02</v>
      </c>
      <c r="IY459">
        <v>0.2717</v>
      </c>
      <c r="IZ459">
        <v>-1.088691465271074</v>
      </c>
      <c r="JA459">
        <v>-0.0009653133281458612</v>
      </c>
      <c r="JB459">
        <v>1.467522864134924E-06</v>
      </c>
      <c r="JC459">
        <v>-3.533429210606989E-10</v>
      </c>
      <c r="JD459">
        <v>0.001055554131792665</v>
      </c>
      <c r="JE459">
        <v>0.003653998214210923</v>
      </c>
      <c r="JF459">
        <v>0.0003927652080039181</v>
      </c>
      <c r="JG459">
        <v>9.453655735445027E-07</v>
      </c>
      <c r="JH459">
        <v>2</v>
      </c>
      <c r="JI459">
        <v>1975</v>
      </c>
      <c r="JJ459">
        <v>1</v>
      </c>
      <c r="JK459">
        <v>27</v>
      </c>
      <c r="JL459">
        <v>193139.4</v>
      </c>
      <c r="JM459">
        <v>193139.6</v>
      </c>
      <c r="JN459">
        <v>2.20703</v>
      </c>
      <c r="JO459">
        <v>2.61719</v>
      </c>
      <c r="JP459">
        <v>1.49658</v>
      </c>
      <c r="JQ459">
        <v>2.35107</v>
      </c>
      <c r="JR459">
        <v>1.54907</v>
      </c>
      <c r="JS459">
        <v>2.40723</v>
      </c>
      <c r="JT459">
        <v>36.4578</v>
      </c>
      <c r="JU459">
        <v>24.1751</v>
      </c>
      <c r="JV459">
        <v>18</v>
      </c>
      <c r="JW459">
        <v>481.445</v>
      </c>
      <c r="JX459">
        <v>486.696</v>
      </c>
      <c r="JY459">
        <v>27.0704</v>
      </c>
      <c r="JZ459">
        <v>28.9894</v>
      </c>
      <c r="KA459">
        <v>30.0006</v>
      </c>
      <c r="KB459">
        <v>29.1074</v>
      </c>
      <c r="KC459">
        <v>29.0813</v>
      </c>
      <c r="KD459">
        <v>44.3606</v>
      </c>
      <c r="KE459">
        <v>20.785</v>
      </c>
      <c r="KF459">
        <v>74.5061</v>
      </c>
      <c r="KG459">
        <v>27.0627</v>
      </c>
      <c r="KH459">
        <v>956.163</v>
      </c>
      <c r="KI459">
        <v>20.8811</v>
      </c>
      <c r="KJ459">
        <v>101.864</v>
      </c>
      <c r="KK459">
        <v>91.36109999999999</v>
      </c>
    </row>
    <row r="460" spans="1:297">
      <c r="A460">
        <v>442</v>
      </c>
      <c r="B460">
        <v>1758577975.6</v>
      </c>
      <c r="C460">
        <v>13198</v>
      </c>
      <c r="D460" t="s">
        <v>1333</v>
      </c>
      <c r="E460" t="s">
        <v>1334</v>
      </c>
      <c r="F460">
        <v>5</v>
      </c>
      <c r="G460" t="s">
        <v>1220</v>
      </c>
      <c r="H460" t="s">
        <v>438</v>
      </c>
      <c r="I460">
        <v>1758577968.1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(EA460+(U460+2*0.95*5.67E-8*(((EA460+$B$9)+273)^4-(EA460+273)^4)-44100*J460)/(1.84*29.3*R460+8*0.95*5.67E-8*(EA460+273)^3))</f>
        <v>0</v>
      </c>
      <c r="W460">
        <f>($C$9*EB460+$D$9*EC460+$E$9*V460)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2*0.95*5.67E-8*(((EA460+$B$9)+273)^4-(W460+273)^4)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961.505507778426</v>
      </c>
      <c r="AK460">
        <v>943.1574848484846</v>
      </c>
      <c r="AL460">
        <v>3.453868419138662</v>
      </c>
      <c r="AM460">
        <v>64.87128383266207</v>
      </c>
      <c r="AN460">
        <f>(AP460 - AO460 + DY460*1E3/(8.314*(EA460+273.15)) * AR460/DX460 * AQ460) * DX460/(100*DL460) * 1000/(1000 - AP460)</f>
        <v>0</v>
      </c>
      <c r="AO460">
        <v>20.85959787421633</v>
      </c>
      <c r="AP460">
        <v>21.81551999999999</v>
      </c>
      <c r="AQ460">
        <v>-1.371979992072712E-05</v>
      </c>
      <c r="AR460">
        <v>105.5247475425242</v>
      </c>
      <c r="AS460">
        <v>0</v>
      </c>
      <c r="AT460">
        <v>0</v>
      </c>
      <c r="AU460">
        <f>IF(AS460*$H$15&gt;=AW460,1.0,(AW460/(AW460-AS460*$H$15)))</f>
        <v>0</v>
      </c>
      <c r="AV460">
        <f>(AU460-1)*100</f>
        <v>0</v>
      </c>
      <c r="AW460">
        <f>MAX(0,($B$15+$C$15*EF460)/(1+$D$15*EF460)*DY460/(EA460+273)*$E$15)</f>
        <v>0</v>
      </c>
      <c r="AX460" t="s">
        <v>439</v>
      </c>
      <c r="AY460" t="s">
        <v>439</v>
      </c>
      <c r="AZ460">
        <v>0</v>
      </c>
      <c r="BA460">
        <v>0</v>
      </c>
      <c r="BB460">
        <f>1-AZ460/BA460</f>
        <v>0</v>
      </c>
      <c r="BC460">
        <v>0</v>
      </c>
      <c r="BD460" t="s">
        <v>439</v>
      </c>
      <c r="BE460" t="s">
        <v>439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439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$B$13*EG460+$C$13*EH460+$F$13*ES460*(1-EV460)</f>
        <v>0</v>
      </c>
      <c r="DI460">
        <f>DH460*DJ460</f>
        <v>0</v>
      </c>
      <c r="DJ460">
        <f>($B$13*$D$11+$C$13*$D$11+$F$13*((FF460+EX460)/MAX(FF460+EX460+FG460, 0.1)*$I$11+FG460/MAX(FF460+EX460+FG460, 0.1)*$J$11))/($B$13+$C$13+$F$13)</f>
        <v>0</v>
      </c>
      <c r="DK460">
        <f>($B$13*$K$11+$C$13*$K$11+$F$13*((FF460+EX460)/MAX(FF460+EX460+FG460, 0.1)*$P$11+FG460/MAX(FF460+EX460+FG460, 0.1)*$Q$11))/($B$13+$C$13+$F$13)</f>
        <v>0</v>
      </c>
      <c r="DL460">
        <v>1.65</v>
      </c>
      <c r="DM460">
        <v>0.5</v>
      </c>
      <c r="DN460" t="s">
        <v>440</v>
      </c>
      <c r="DO460">
        <v>2</v>
      </c>
      <c r="DP460" t="b">
        <v>1</v>
      </c>
      <c r="DQ460">
        <v>1758577968.1</v>
      </c>
      <c r="DR460">
        <v>899.0269629629629</v>
      </c>
      <c r="DS460">
        <v>926.6054074074076</v>
      </c>
      <c r="DT460">
        <v>21.82522592592593</v>
      </c>
      <c r="DU460">
        <v>20.85665185185185</v>
      </c>
      <c r="DV460">
        <v>900.0533703703703</v>
      </c>
      <c r="DW460">
        <v>21.55348518518518</v>
      </c>
      <c r="DX460">
        <v>499.938</v>
      </c>
      <c r="DY460">
        <v>89.76499999999999</v>
      </c>
      <c r="DZ460">
        <v>0.0655351851851852</v>
      </c>
      <c r="EA460">
        <v>28.63544814814815</v>
      </c>
      <c r="EB460">
        <v>30.01583703703703</v>
      </c>
      <c r="EC460">
        <v>999.9000000000001</v>
      </c>
      <c r="ED460">
        <v>0</v>
      </c>
      <c r="EE460">
        <v>0</v>
      </c>
      <c r="EF460">
        <v>9985.442592592593</v>
      </c>
      <c r="EG460">
        <v>0</v>
      </c>
      <c r="EH460">
        <v>12.53752962962963</v>
      </c>
      <c r="EI460">
        <v>-27.57833333333334</v>
      </c>
      <c r="EJ460">
        <v>919.0861851851851</v>
      </c>
      <c r="EK460">
        <v>946.342962962963</v>
      </c>
      <c r="EL460">
        <v>0.9685699259259259</v>
      </c>
      <c r="EM460">
        <v>926.6054074074076</v>
      </c>
      <c r="EN460">
        <v>20.85665185185185</v>
      </c>
      <c r="EO460">
        <v>1.959141111111111</v>
      </c>
      <c r="EP460">
        <v>1.872197407407407</v>
      </c>
      <c r="EQ460">
        <v>17.11792962962963</v>
      </c>
      <c r="ER460">
        <v>16.40298148148148</v>
      </c>
      <c r="ES460">
        <v>2000.000740740741</v>
      </c>
      <c r="ET460">
        <v>0.9799968888888889</v>
      </c>
      <c r="EU460">
        <v>0.02000312222222222</v>
      </c>
      <c r="EV460">
        <v>0</v>
      </c>
      <c r="EW460">
        <v>254.0716666666667</v>
      </c>
      <c r="EX460">
        <v>5.00078</v>
      </c>
      <c r="EY460">
        <v>5128.225185185186</v>
      </c>
      <c r="EZ460">
        <v>16379.62962962963</v>
      </c>
      <c r="FA460">
        <v>39.4882962962963</v>
      </c>
      <c r="FB460">
        <v>40.44874074074074</v>
      </c>
      <c r="FC460">
        <v>39.70803703703703</v>
      </c>
      <c r="FD460">
        <v>40.0832962962963</v>
      </c>
      <c r="FE460">
        <v>40.627</v>
      </c>
      <c r="FF460">
        <v>1955.092962962963</v>
      </c>
      <c r="FG460">
        <v>39.90777777777779</v>
      </c>
      <c r="FH460">
        <v>0</v>
      </c>
      <c r="FI460">
        <v>1758577974</v>
      </c>
      <c r="FJ460">
        <v>0</v>
      </c>
      <c r="FK460">
        <v>254.0896</v>
      </c>
      <c r="FL460">
        <v>2.113923068032719</v>
      </c>
      <c r="FM460">
        <v>29.17384611484059</v>
      </c>
      <c r="FN460">
        <v>5128.5228</v>
      </c>
      <c r="FO460">
        <v>15</v>
      </c>
      <c r="FP460">
        <v>0</v>
      </c>
      <c r="FQ460" t="s">
        <v>441</v>
      </c>
      <c r="FR460">
        <v>1746989605.5</v>
      </c>
      <c r="FS460">
        <v>1746989593.5</v>
      </c>
      <c r="FT460">
        <v>0</v>
      </c>
      <c r="FU460">
        <v>-0.274</v>
      </c>
      <c r="FV460">
        <v>-0.002</v>
      </c>
      <c r="FW460">
        <v>2.549</v>
      </c>
      <c r="FX460">
        <v>0.129</v>
      </c>
      <c r="FY460">
        <v>420</v>
      </c>
      <c r="FZ460">
        <v>17</v>
      </c>
      <c r="GA460">
        <v>0.02</v>
      </c>
      <c r="GB460">
        <v>0.04</v>
      </c>
      <c r="GC460">
        <v>-27.62700999999999</v>
      </c>
      <c r="GD460">
        <v>0.7973088180113236</v>
      </c>
      <c r="GE460">
        <v>0.1082082154921705</v>
      </c>
      <c r="GF460">
        <v>0</v>
      </c>
      <c r="GG460">
        <v>254.001</v>
      </c>
      <c r="GH460">
        <v>1.640366690042676</v>
      </c>
      <c r="GI460">
        <v>0.2197918801690272</v>
      </c>
      <c r="GJ460">
        <v>0</v>
      </c>
      <c r="GK460">
        <v>0.9739039500000001</v>
      </c>
      <c r="GL460">
        <v>-0.1208713846153849</v>
      </c>
      <c r="GM460">
        <v>0.01166099823117644</v>
      </c>
      <c r="GN460">
        <v>0</v>
      </c>
      <c r="GO460">
        <v>0</v>
      </c>
      <c r="GP460">
        <v>3</v>
      </c>
      <c r="GQ460" t="s">
        <v>456</v>
      </c>
      <c r="GR460">
        <v>3.10264</v>
      </c>
      <c r="GS460">
        <v>2.72379</v>
      </c>
      <c r="GT460">
        <v>0.151639</v>
      </c>
      <c r="GU460">
        <v>0.154507</v>
      </c>
      <c r="GV460">
        <v>0.100057</v>
      </c>
      <c r="GW460">
        <v>0.0982647</v>
      </c>
      <c r="GX460">
        <v>22154.7</v>
      </c>
      <c r="GY460">
        <v>20059.6</v>
      </c>
      <c r="GZ460">
        <v>26678.4</v>
      </c>
      <c r="HA460">
        <v>23947.3</v>
      </c>
      <c r="HB460">
        <v>38428.9</v>
      </c>
      <c r="HC460">
        <v>31924.1</v>
      </c>
      <c r="HD460">
        <v>46590.2</v>
      </c>
      <c r="HE460">
        <v>37880.8</v>
      </c>
      <c r="HF460">
        <v>1.8675</v>
      </c>
      <c r="HG460">
        <v>1.85378</v>
      </c>
      <c r="HH460">
        <v>0.102222</v>
      </c>
      <c r="HI460">
        <v>0</v>
      </c>
      <c r="HJ460">
        <v>28.3536</v>
      </c>
      <c r="HK460">
        <v>999.9</v>
      </c>
      <c r="HL460">
        <v>48.1</v>
      </c>
      <c r="HM460">
        <v>31.8</v>
      </c>
      <c r="HN460">
        <v>25.2997</v>
      </c>
      <c r="HO460">
        <v>61.2859</v>
      </c>
      <c r="HP460">
        <v>22.2596</v>
      </c>
      <c r="HQ460">
        <v>1</v>
      </c>
      <c r="HR460">
        <v>0.13747</v>
      </c>
      <c r="HS460">
        <v>0.498753</v>
      </c>
      <c r="HT460">
        <v>20.2792</v>
      </c>
      <c r="HU460">
        <v>5.21115</v>
      </c>
      <c r="HV460">
        <v>11.9798</v>
      </c>
      <c r="HW460">
        <v>4.96335</v>
      </c>
      <c r="HX460">
        <v>3.27428</v>
      </c>
      <c r="HY460">
        <v>9999</v>
      </c>
      <c r="HZ460">
        <v>9999</v>
      </c>
      <c r="IA460">
        <v>9999</v>
      </c>
      <c r="IB460">
        <v>999.9</v>
      </c>
      <c r="IC460">
        <v>1.86392</v>
      </c>
      <c r="ID460">
        <v>1.8601</v>
      </c>
      <c r="IE460">
        <v>1.85838</v>
      </c>
      <c r="IF460">
        <v>1.85974</v>
      </c>
      <c r="IG460">
        <v>1.85989</v>
      </c>
      <c r="IH460">
        <v>1.85838</v>
      </c>
      <c r="II460">
        <v>1.85745</v>
      </c>
      <c r="IJ460">
        <v>1.85242</v>
      </c>
      <c r="IK460">
        <v>0</v>
      </c>
      <c r="IL460">
        <v>0</v>
      </c>
      <c r="IM460">
        <v>0</v>
      </c>
      <c r="IN460">
        <v>0</v>
      </c>
      <c r="IO460" t="s">
        <v>443</v>
      </c>
      <c r="IP460" t="s">
        <v>444</v>
      </c>
      <c r="IQ460" t="s">
        <v>445</v>
      </c>
      <c r="IR460" t="s">
        <v>445</v>
      </c>
      <c r="IS460" t="s">
        <v>445</v>
      </c>
      <c r="IT460" t="s">
        <v>445</v>
      </c>
      <c r="IU460">
        <v>0</v>
      </c>
      <c r="IV460">
        <v>100</v>
      </c>
      <c r="IW460">
        <v>100</v>
      </c>
      <c r="IX460">
        <v>-1.006</v>
      </c>
      <c r="IY460">
        <v>0.2715</v>
      </c>
      <c r="IZ460">
        <v>-1.088691465271074</v>
      </c>
      <c r="JA460">
        <v>-0.0009653133281458612</v>
      </c>
      <c r="JB460">
        <v>1.467522864134924E-06</v>
      </c>
      <c r="JC460">
        <v>-3.533429210606989E-10</v>
      </c>
      <c r="JD460">
        <v>0.001055554131792665</v>
      </c>
      <c r="JE460">
        <v>0.003653998214210923</v>
      </c>
      <c r="JF460">
        <v>0.0003927652080039181</v>
      </c>
      <c r="JG460">
        <v>9.453655735445027E-07</v>
      </c>
      <c r="JH460">
        <v>2</v>
      </c>
      <c r="JI460">
        <v>1975</v>
      </c>
      <c r="JJ460">
        <v>1</v>
      </c>
      <c r="JK460">
        <v>27</v>
      </c>
      <c r="JL460">
        <v>193139.5</v>
      </c>
      <c r="JM460">
        <v>193139.7</v>
      </c>
      <c r="JN460">
        <v>2.23999</v>
      </c>
      <c r="JO460">
        <v>2.61353</v>
      </c>
      <c r="JP460">
        <v>1.49658</v>
      </c>
      <c r="JQ460">
        <v>2.35107</v>
      </c>
      <c r="JR460">
        <v>1.54907</v>
      </c>
      <c r="JS460">
        <v>2.44629</v>
      </c>
      <c r="JT460">
        <v>36.4578</v>
      </c>
      <c r="JU460">
        <v>24.1751</v>
      </c>
      <c r="JV460">
        <v>18</v>
      </c>
      <c r="JW460">
        <v>481.359</v>
      </c>
      <c r="JX460">
        <v>486.834</v>
      </c>
      <c r="JY460">
        <v>27.0555</v>
      </c>
      <c r="JZ460">
        <v>28.9955</v>
      </c>
      <c r="KA460">
        <v>30.0005</v>
      </c>
      <c r="KB460">
        <v>29.1133</v>
      </c>
      <c r="KC460">
        <v>29.0861</v>
      </c>
      <c r="KD460">
        <v>44.9491</v>
      </c>
      <c r="KE460">
        <v>20.785</v>
      </c>
      <c r="KF460">
        <v>74.5061</v>
      </c>
      <c r="KG460">
        <v>27.0473</v>
      </c>
      <c r="KH460">
        <v>976.199</v>
      </c>
      <c r="KI460">
        <v>20.9023</v>
      </c>
      <c r="KJ460">
        <v>101.863</v>
      </c>
      <c r="KK460">
        <v>91.36020000000001</v>
      </c>
    </row>
    <row r="461" spans="1:297">
      <c r="A461">
        <v>443</v>
      </c>
      <c r="B461">
        <v>1758577980.6</v>
      </c>
      <c r="C461">
        <v>13203</v>
      </c>
      <c r="D461" t="s">
        <v>1335</v>
      </c>
      <c r="E461" t="s">
        <v>1336</v>
      </c>
      <c r="F461">
        <v>5</v>
      </c>
      <c r="G461" t="s">
        <v>1220</v>
      </c>
      <c r="H461" t="s">
        <v>438</v>
      </c>
      <c r="I461">
        <v>1758577972.814285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(EA461+(U461+2*0.95*5.67E-8*(((EA461+$B$9)+273)^4-(EA461+273)^4)-44100*J461)/(1.84*29.3*R461+8*0.95*5.67E-8*(EA461+273)^3))</f>
        <v>0</v>
      </c>
      <c r="W461">
        <f>($C$9*EB461+$D$9*EC461+$E$9*V461)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2*0.95*5.67E-8*(((EA461+$B$9)+273)^4-(W461+273)^4)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978.8355471543579</v>
      </c>
      <c r="AK461">
        <v>960.3973151515148</v>
      </c>
      <c r="AL461">
        <v>3.43605979941447</v>
      </c>
      <c r="AM461">
        <v>64.87128383266207</v>
      </c>
      <c r="AN461">
        <f>(AP461 - AO461 + DY461*1E3/(8.314*(EA461+273.15)) * AR461/DX461 * AQ461) * DX461/(100*DL461) * 1000/(1000 - AP461)</f>
        <v>0</v>
      </c>
      <c r="AO461">
        <v>20.86341830074738</v>
      </c>
      <c r="AP461">
        <v>21.80784606060606</v>
      </c>
      <c r="AQ461">
        <v>-1.817680770283203E-05</v>
      </c>
      <c r="AR461">
        <v>105.5247475425242</v>
      </c>
      <c r="AS461">
        <v>0</v>
      </c>
      <c r="AT461">
        <v>0</v>
      </c>
      <c r="AU461">
        <f>IF(AS461*$H$15&gt;=AW461,1.0,(AW461/(AW461-AS461*$H$15)))</f>
        <v>0</v>
      </c>
      <c r="AV461">
        <f>(AU461-1)*100</f>
        <v>0</v>
      </c>
      <c r="AW461">
        <f>MAX(0,($B$15+$C$15*EF461)/(1+$D$15*EF461)*DY461/(EA461+273)*$E$15)</f>
        <v>0</v>
      </c>
      <c r="AX461" t="s">
        <v>439</v>
      </c>
      <c r="AY461" t="s">
        <v>439</v>
      </c>
      <c r="AZ461">
        <v>0</v>
      </c>
      <c r="BA461">
        <v>0</v>
      </c>
      <c r="BB461">
        <f>1-AZ461/BA461</f>
        <v>0</v>
      </c>
      <c r="BC461">
        <v>0</v>
      </c>
      <c r="BD461" t="s">
        <v>439</v>
      </c>
      <c r="BE461" t="s">
        <v>439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439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$B$13*EG461+$C$13*EH461+$F$13*ES461*(1-EV461)</f>
        <v>0</v>
      </c>
      <c r="DI461">
        <f>DH461*DJ461</f>
        <v>0</v>
      </c>
      <c r="DJ461">
        <f>($B$13*$D$11+$C$13*$D$11+$F$13*((FF461+EX461)/MAX(FF461+EX461+FG461, 0.1)*$I$11+FG461/MAX(FF461+EX461+FG461, 0.1)*$J$11))/($B$13+$C$13+$F$13)</f>
        <v>0</v>
      </c>
      <c r="DK461">
        <f>($B$13*$K$11+$C$13*$K$11+$F$13*((FF461+EX461)/MAX(FF461+EX461+FG461, 0.1)*$P$11+FG461/MAX(FF461+EX461+FG461, 0.1)*$Q$11))/($B$13+$C$13+$F$13)</f>
        <v>0</v>
      </c>
      <c r="DL461">
        <v>1.65</v>
      </c>
      <c r="DM461">
        <v>0.5</v>
      </c>
      <c r="DN461" t="s">
        <v>440</v>
      </c>
      <c r="DO461">
        <v>2</v>
      </c>
      <c r="DP461" t="b">
        <v>1</v>
      </c>
      <c r="DQ461">
        <v>1758577972.814285</v>
      </c>
      <c r="DR461">
        <v>914.9021071428572</v>
      </c>
      <c r="DS461">
        <v>942.4220714285713</v>
      </c>
      <c r="DT461">
        <v>21.81810357142857</v>
      </c>
      <c r="DU461">
        <v>20.85939642857143</v>
      </c>
      <c r="DV461">
        <v>915.9153928571428</v>
      </c>
      <c r="DW461">
        <v>21.54650714285714</v>
      </c>
      <c r="DX461">
        <v>499.9373214285714</v>
      </c>
      <c r="DY461">
        <v>89.76455357142858</v>
      </c>
      <c r="DZ461">
        <v>0.06576431071428572</v>
      </c>
      <c r="EA461">
        <v>28.63447142857143</v>
      </c>
      <c r="EB461">
        <v>30.01785714285715</v>
      </c>
      <c r="EC461">
        <v>999.9000000000002</v>
      </c>
      <c r="ED461">
        <v>0</v>
      </c>
      <c r="EE461">
        <v>0</v>
      </c>
      <c r="EF461">
        <v>9980.717499999999</v>
      </c>
      <c r="EG461">
        <v>0</v>
      </c>
      <c r="EH461">
        <v>12.55752142857142</v>
      </c>
      <c r="EI461">
        <v>-27.51987142857143</v>
      </c>
      <c r="EJ461">
        <v>935.308642857143</v>
      </c>
      <c r="EK461">
        <v>962.4991785714285</v>
      </c>
      <c r="EL461">
        <v>0.9586985714285714</v>
      </c>
      <c r="EM461">
        <v>942.4220714285713</v>
      </c>
      <c r="EN461">
        <v>20.85939642857143</v>
      </c>
      <c r="EO461">
        <v>1.9584925</v>
      </c>
      <c r="EP461">
        <v>1.872435</v>
      </c>
      <c r="EQ461">
        <v>17.11268571428571</v>
      </c>
      <c r="ER461">
        <v>16.40496785714286</v>
      </c>
      <c r="ES461">
        <v>1999.994642857142</v>
      </c>
      <c r="ET461">
        <v>0.9799973571428573</v>
      </c>
      <c r="EU461">
        <v>0.02000262142857143</v>
      </c>
      <c r="EV461">
        <v>0</v>
      </c>
      <c r="EW461">
        <v>254.1376785714286</v>
      </c>
      <c r="EX461">
        <v>5.00078</v>
      </c>
      <c r="EY461">
        <v>5130.635714285713</v>
      </c>
      <c r="EZ461">
        <v>16379.575</v>
      </c>
      <c r="FA461">
        <v>39.51317857142856</v>
      </c>
      <c r="FB461">
        <v>40.46399999999999</v>
      </c>
      <c r="FC461">
        <v>39.69171428571428</v>
      </c>
      <c r="FD461">
        <v>40.09817857142857</v>
      </c>
      <c r="FE461">
        <v>40.65367857142856</v>
      </c>
      <c r="FF461">
        <v>1955.087857142857</v>
      </c>
      <c r="FG461">
        <v>39.90678571428572</v>
      </c>
      <c r="FH461">
        <v>0</v>
      </c>
      <c r="FI461">
        <v>1758577978.8</v>
      </c>
      <c r="FJ461">
        <v>0</v>
      </c>
      <c r="FK461">
        <v>254.18788</v>
      </c>
      <c r="FL461">
        <v>1.358999998145254</v>
      </c>
      <c r="FM461">
        <v>30.05538465260445</v>
      </c>
      <c r="FN461">
        <v>5130.972000000001</v>
      </c>
      <c r="FO461">
        <v>15</v>
      </c>
      <c r="FP461">
        <v>0</v>
      </c>
      <c r="FQ461" t="s">
        <v>441</v>
      </c>
      <c r="FR461">
        <v>1746989605.5</v>
      </c>
      <c r="FS461">
        <v>1746989593.5</v>
      </c>
      <c r="FT461">
        <v>0</v>
      </c>
      <c r="FU461">
        <v>-0.274</v>
      </c>
      <c r="FV461">
        <v>-0.002</v>
      </c>
      <c r="FW461">
        <v>2.549</v>
      </c>
      <c r="FX461">
        <v>0.129</v>
      </c>
      <c r="FY461">
        <v>420</v>
      </c>
      <c r="FZ461">
        <v>17</v>
      </c>
      <c r="GA461">
        <v>0.02</v>
      </c>
      <c r="GB461">
        <v>0.04</v>
      </c>
      <c r="GC461">
        <v>-27.57904</v>
      </c>
      <c r="GD461">
        <v>0.8727669793620915</v>
      </c>
      <c r="GE461">
        <v>0.09771024715965076</v>
      </c>
      <c r="GF461">
        <v>0</v>
      </c>
      <c r="GG461">
        <v>254.0769411764706</v>
      </c>
      <c r="GH461">
        <v>1.696990065831708</v>
      </c>
      <c r="GI461">
        <v>0.2231277583354267</v>
      </c>
      <c r="GJ461">
        <v>0</v>
      </c>
      <c r="GK461">
        <v>0.9660661000000001</v>
      </c>
      <c r="GL461">
        <v>-0.1227221763602255</v>
      </c>
      <c r="GM461">
        <v>0.01184606397458667</v>
      </c>
      <c r="GN461">
        <v>0</v>
      </c>
      <c r="GO461">
        <v>0</v>
      </c>
      <c r="GP461">
        <v>3</v>
      </c>
      <c r="GQ461" t="s">
        <v>456</v>
      </c>
      <c r="GR461">
        <v>3.10273</v>
      </c>
      <c r="GS461">
        <v>2.72383</v>
      </c>
      <c r="GT461">
        <v>0.153415</v>
      </c>
      <c r="GU461">
        <v>0.156234</v>
      </c>
      <c r="GV461">
        <v>0.100029</v>
      </c>
      <c r="GW461">
        <v>0.0982782</v>
      </c>
      <c r="GX461">
        <v>22108.2</v>
      </c>
      <c r="GY461">
        <v>20018.5</v>
      </c>
      <c r="GZ461">
        <v>26678.2</v>
      </c>
      <c r="HA461">
        <v>23947.1</v>
      </c>
      <c r="HB461">
        <v>38430</v>
      </c>
      <c r="HC461">
        <v>31923.8</v>
      </c>
      <c r="HD461">
        <v>46589.7</v>
      </c>
      <c r="HE461">
        <v>37880.8</v>
      </c>
      <c r="HF461">
        <v>1.86738</v>
      </c>
      <c r="HG461">
        <v>1.85363</v>
      </c>
      <c r="HH461">
        <v>0.102036</v>
      </c>
      <c r="HI461">
        <v>0</v>
      </c>
      <c r="HJ461">
        <v>28.3536</v>
      </c>
      <c r="HK461">
        <v>999.9</v>
      </c>
      <c r="HL461">
        <v>48.1</v>
      </c>
      <c r="HM461">
        <v>31.8</v>
      </c>
      <c r="HN461">
        <v>25.3004</v>
      </c>
      <c r="HO461">
        <v>61.0559</v>
      </c>
      <c r="HP461">
        <v>22.3518</v>
      </c>
      <c r="HQ461">
        <v>1</v>
      </c>
      <c r="HR461">
        <v>0.137843</v>
      </c>
      <c r="HS461">
        <v>0.5353869999999999</v>
      </c>
      <c r="HT461">
        <v>20.279</v>
      </c>
      <c r="HU461">
        <v>5.2116</v>
      </c>
      <c r="HV461">
        <v>11.9796</v>
      </c>
      <c r="HW461">
        <v>4.9635</v>
      </c>
      <c r="HX461">
        <v>3.27433</v>
      </c>
      <c r="HY461">
        <v>9999</v>
      </c>
      <c r="HZ461">
        <v>9999</v>
      </c>
      <c r="IA461">
        <v>9999</v>
      </c>
      <c r="IB461">
        <v>999.9</v>
      </c>
      <c r="IC461">
        <v>1.86392</v>
      </c>
      <c r="ID461">
        <v>1.8601</v>
      </c>
      <c r="IE461">
        <v>1.85843</v>
      </c>
      <c r="IF461">
        <v>1.85975</v>
      </c>
      <c r="IG461">
        <v>1.85989</v>
      </c>
      <c r="IH461">
        <v>1.85839</v>
      </c>
      <c r="II461">
        <v>1.85745</v>
      </c>
      <c r="IJ461">
        <v>1.85242</v>
      </c>
      <c r="IK461">
        <v>0</v>
      </c>
      <c r="IL461">
        <v>0</v>
      </c>
      <c r="IM461">
        <v>0</v>
      </c>
      <c r="IN461">
        <v>0</v>
      </c>
      <c r="IO461" t="s">
        <v>443</v>
      </c>
      <c r="IP461" t="s">
        <v>444</v>
      </c>
      <c r="IQ461" t="s">
        <v>445</v>
      </c>
      <c r="IR461" t="s">
        <v>445</v>
      </c>
      <c r="IS461" t="s">
        <v>445</v>
      </c>
      <c r="IT461" t="s">
        <v>445</v>
      </c>
      <c r="IU461">
        <v>0</v>
      </c>
      <c r="IV461">
        <v>100</v>
      </c>
      <c r="IW461">
        <v>100</v>
      </c>
      <c r="IX461">
        <v>-0.991</v>
      </c>
      <c r="IY461">
        <v>0.2714</v>
      </c>
      <c r="IZ461">
        <v>-1.088691465271074</v>
      </c>
      <c r="JA461">
        <v>-0.0009653133281458612</v>
      </c>
      <c r="JB461">
        <v>1.467522864134924E-06</v>
      </c>
      <c r="JC461">
        <v>-3.533429210606989E-10</v>
      </c>
      <c r="JD461">
        <v>0.001055554131792665</v>
      </c>
      <c r="JE461">
        <v>0.003653998214210923</v>
      </c>
      <c r="JF461">
        <v>0.0003927652080039181</v>
      </c>
      <c r="JG461">
        <v>9.453655735445027E-07</v>
      </c>
      <c r="JH461">
        <v>2</v>
      </c>
      <c r="JI461">
        <v>1975</v>
      </c>
      <c r="JJ461">
        <v>1</v>
      </c>
      <c r="JK461">
        <v>27</v>
      </c>
      <c r="JL461">
        <v>193139.6</v>
      </c>
      <c r="JM461">
        <v>193139.8</v>
      </c>
      <c r="JN461">
        <v>2.27051</v>
      </c>
      <c r="JO461">
        <v>2.62695</v>
      </c>
      <c r="JP461">
        <v>1.49658</v>
      </c>
      <c r="JQ461">
        <v>2.35107</v>
      </c>
      <c r="JR461">
        <v>1.54907</v>
      </c>
      <c r="JS461">
        <v>2.38892</v>
      </c>
      <c r="JT461">
        <v>36.4814</v>
      </c>
      <c r="JU461">
        <v>24.1663</v>
      </c>
      <c r="JV461">
        <v>18</v>
      </c>
      <c r="JW461">
        <v>481.325</v>
      </c>
      <c r="JX461">
        <v>486.788</v>
      </c>
      <c r="JY461">
        <v>27.0333</v>
      </c>
      <c r="JZ461">
        <v>29.0018</v>
      </c>
      <c r="KA461">
        <v>30.0004</v>
      </c>
      <c r="KB461">
        <v>29.1186</v>
      </c>
      <c r="KC461">
        <v>29.0924</v>
      </c>
      <c r="KD461">
        <v>45.6193</v>
      </c>
      <c r="KE461">
        <v>20.785</v>
      </c>
      <c r="KF461">
        <v>74.5061</v>
      </c>
      <c r="KG461">
        <v>27.026</v>
      </c>
      <c r="KH461">
        <v>989.559</v>
      </c>
      <c r="KI461">
        <v>20.9269</v>
      </c>
      <c r="KJ461">
        <v>101.862</v>
      </c>
      <c r="KK461">
        <v>91.36</v>
      </c>
    </row>
    <row r="462" spans="1:297">
      <c r="A462">
        <v>444</v>
      </c>
      <c r="B462">
        <v>1758577985.6</v>
      </c>
      <c r="C462">
        <v>13208</v>
      </c>
      <c r="D462" t="s">
        <v>1337</v>
      </c>
      <c r="E462" t="s">
        <v>1338</v>
      </c>
      <c r="F462">
        <v>5</v>
      </c>
      <c r="G462" t="s">
        <v>1220</v>
      </c>
      <c r="H462" t="s">
        <v>438</v>
      </c>
      <c r="I462">
        <v>1758577978.1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(EA462+(U462+2*0.95*5.67E-8*(((EA462+$B$9)+273)^4-(EA462+273)^4)-44100*J462)/(1.84*29.3*R462+8*0.95*5.67E-8*(EA462+273)^3))</f>
        <v>0</v>
      </c>
      <c r="W462">
        <f>($C$9*EB462+$D$9*EC462+$E$9*V462)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2*0.95*5.67E-8*(((EA462+$B$9)+273)^4-(W462+273)^4)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995.7246266969889</v>
      </c>
      <c r="AK462">
        <v>977.5164424242424</v>
      </c>
      <c r="AL462">
        <v>3.428124899287024</v>
      </c>
      <c r="AM462">
        <v>64.87128383266207</v>
      </c>
      <c r="AN462">
        <f>(AP462 - AO462 + DY462*1E3/(8.314*(EA462+273.15)) * AR462/DX462 * AQ462) * DX462/(100*DL462) * 1000/(1000 - AP462)</f>
        <v>0</v>
      </c>
      <c r="AO462">
        <v>20.86681800476149</v>
      </c>
      <c r="AP462">
        <v>21.80120060606059</v>
      </c>
      <c r="AQ462">
        <v>-1.593950231525859E-05</v>
      </c>
      <c r="AR462">
        <v>105.5247475425242</v>
      </c>
      <c r="AS462">
        <v>0</v>
      </c>
      <c r="AT462">
        <v>0</v>
      </c>
      <c r="AU462">
        <f>IF(AS462*$H$15&gt;=AW462,1.0,(AW462/(AW462-AS462*$H$15)))</f>
        <v>0</v>
      </c>
      <c r="AV462">
        <f>(AU462-1)*100</f>
        <v>0</v>
      </c>
      <c r="AW462">
        <f>MAX(0,($B$15+$C$15*EF462)/(1+$D$15*EF462)*DY462/(EA462+273)*$E$15)</f>
        <v>0</v>
      </c>
      <c r="AX462" t="s">
        <v>439</v>
      </c>
      <c r="AY462" t="s">
        <v>439</v>
      </c>
      <c r="AZ462">
        <v>0</v>
      </c>
      <c r="BA462">
        <v>0</v>
      </c>
      <c r="BB462">
        <f>1-AZ462/BA462</f>
        <v>0</v>
      </c>
      <c r="BC462">
        <v>0</v>
      </c>
      <c r="BD462" t="s">
        <v>439</v>
      </c>
      <c r="BE462" t="s">
        <v>439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439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$B$13*EG462+$C$13*EH462+$F$13*ES462*(1-EV462)</f>
        <v>0</v>
      </c>
      <c r="DI462">
        <f>DH462*DJ462</f>
        <v>0</v>
      </c>
      <c r="DJ462">
        <f>($B$13*$D$11+$C$13*$D$11+$F$13*((FF462+EX462)/MAX(FF462+EX462+FG462, 0.1)*$I$11+FG462/MAX(FF462+EX462+FG462, 0.1)*$J$11))/($B$13+$C$13+$F$13)</f>
        <v>0</v>
      </c>
      <c r="DK462">
        <f>($B$13*$K$11+$C$13*$K$11+$F$13*((FF462+EX462)/MAX(FF462+EX462+FG462, 0.1)*$P$11+FG462/MAX(FF462+EX462+FG462, 0.1)*$Q$11))/($B$13+$C$13+$F$13)</f>
        <v>0</v>
      </c>
      <c r="DL462">
        <v>1.65</v>
      </c>
      <c r="DM462">
        <v>0.5</v>
      </c>
      <c r="DN462" t="s">
        <v>440</v>
      </c>
      <c r="DO462">
        <v>2</v>
      </c>
      <c r="DP462" t="b">
        <v>1</v>
      </c>
      <c r="DQ462">
        <v>1758577978.1</v>
      </c>
      <c r="DR462">
        <v>932.6828148148147</v>
      </c>
      <c r="DS462">
        <v>960.1063703703704</v>
      </c>
      <c r="DT462">
        <v>21.81075925925926</v>
      </c>
      <c r="DU462">
        <v>20.86282592592593</v>
      </c>
      <c r="DV462">
        <v>933.6810370370372</v>
      </c>
      <c r="DW462">
        <v>21.53932592592592</v>
      </c>
      <c r="DX462">
        <v>499.9754444444444</v>
      </c>
      <c r="DY462">
        <v>89.76422592592593</v>
      </c>
      <c r="DZ462">
        <v>0.06568785555555555</v>
      </c>
      <c r="EA462">
        <v>28.63317777777777</v>
      </c>
      <c r="EB462">
        <v>30.01736666666667</v>
      </c>
      <c r="EC462">
        <v>999.9000000000001</v>
      </c>
      <c r="ED462">
        <v>0</v>
      </c>
      <c r="EE462">
        <v>0</v>
      </c>
      <c r="EF462">
        <v>9989.834444444443</v>
      </c>
      <c r="EG462">
        <v>0</v>
      </c>
      <c r="EH462">
        <v>12.57736666666667</v>
      </c>
      <c r="EI462">
        <v>-27.42340370370371</v>
      </c>
      <c r="EJ462">
        <v>953.4787777777777</v>
      </c>
      <c r="EK462">
        <v>980.5636296296296</v>
      </c>
      <c r="EL462">
        <v>0.9479308148148149</v>
      </c>
      <c r="EM462">
        <v>960.1063703703704</v>
      </c>
      <c r="EN462">
        <v>20.86282592592593</v>
      </c>
      <c r="EO462">
        <v>1.957825925925926</v>
      </c>
      <c r="EP462">
        <v>1.872734814814814</v>
      </c>
      <c r="EQ462">
        <v>17.10731111111111</v>
      </c>
      <c r="ER462">
        <v>16.40748888888889</v>
      </c>
      <c r="ES462">
        <v>1999.970370370371</v>
      </c>
      <c r="ET462">
        <v>0.979999777777778</v>
      </c>
      <c r="EU462">
        <v>0.02000012222222223</v>
      </c>
      <c r="EV462">
        <v>0</v>
      </c>
      <c r="EW462">
        <v>254.3023333333333</v>
      </c>
      <c r="EX462">
        <v>5.00078</v>
      </c>
      <c r="EY462">
        <v>5133.067037037037</v>
      </c>
      <c r="EZ462">
        <v>16379.38888888889</v>
      </c>
      <c r="FA462">
        <v>39.51366666666667</v>
      </c>
      <c r="FB462">
        <v>40.46733333333333</v>
      </c>
      <c r="FC462">
        <v>39.73122222222222</v>
      </c>
      <c r="FD462">
        <v>40.10644444444444</v>
      </c>
      <c r="FE462">
        <v>40.67096296296295</v>
      </c>
      <c r="FF462">
        <v>1955.069259259259</v>
      </c>
      <c r="FG462">
        <v>39.90074074074074</v>
      </c>
      <c r="FH462">
        <v>0</v>
      </c>
      <c r="FI462">
        <v>1758577984.2</v>
      </c>
      <c r="FJ462">
        <v>0</v>
      </c>
      <c r="FK462">
        <v>254.3417307692307</v>
      </c>
      <c r="FL462">
        <v>1.431623924755621</v>
      </c>
      <c r="FM462">
        <v>29.01401707844474</v>
      </c>
      <c r="FN462">
        <v>5133.377692307693</v>
      </c>
      <c r="FO462">
        <v>15</v>
      </c>
      <c r="FP462">
        <v>0</v>
      </c>
      <c r="FQ462" t="s">
        <v>441</v>
      </c>
      <c r="FR462">
        <v>1746989605.5</v>
      </c>
      <c r="FS462">
        <v>1746989593.5</v>
      </c>
      <c r="FT462">
        <v>0</v>
      </c>
      <c r="FU462">
        <v>-0.274</v>
      </c>
      <c r="FV462">
        <v>-0.002</v>
      </c>
      <c r="FW462">
        <v>2.549</v>
      </c>
      <c r="FX462">
        <v>0.129</v>
      </c>
      <c r="FY462">
        <v>420</v>
      </c>
      <c r="FZ462">
        <v>17</v>
      </c>
      <c r="GA462">
        <v>0.02</v>
      </c>
      <c r="GB462">
        <v>0.04</v>
      </c>
      <c r="GC462">
        <v>-27.46618</v>
      </c>
      <c r="GD462">
        <v>1.10518649155727</v>
      </c>
      <c r="GE462">
        <v>0.1173797750892376</v>
      </c>
      <c r="GF462">
        <v>0</v>
      </c>
      <c r="GG462">
        <v>254.2230294117647</v>
      </c>
      <c r="GH462">
        <v>1.612727271379371</v>
      </c>
      <c r="GI462">
        <v>0.2429984852644782</v>
      </c>
      <c r="GJ462">
        <v>0</v>
      </c>
      <c r="GK462">
        <v>0.9534718999999999</v>
      </c>
      <c r="GL462">
        <v>-0.1221622288930606</v>
      </c>
      <c r="GM462">
        <v>0.01178430270486973</v>
      </c>
      <c r="GN462">
        <v>0</v>
      </c>
      <c r="GO462">
        <v>0</v>
      </c>
      <c r="GP462">
        <v>3</v>
      </c>
      <c r="GQ462" t="s">
        <v>456</v>
      </c>
      <c r="GR462">
        <v>3.10263</v>
      </c>
      <c r="GS462">
        <v>2.72354</v>
      </c>
      <c r="GT462">
        <v>0.155165</v>
      </c>
      <c r="GU462">
        <v>0.157969</v>
      </c>
      <c r="GV462">
        <v>0.100006</v>
      </c>
      <c r="GW462">
        <v>0.0982889</v>
      </c>
      <c r="GX462">
        <v>22062.2</v>
      </c>
      <c r="GY462">
        <v>19977.3</v>
      </c>
      <c r="GZ462">
        <v>26677.9</v>
      </c>
      <c r="HA462">
        <v>23947</v>
      </c>
      <c r="HB462">
        <v>38430.8</v>
      </c>
      <c r="HC462">
        <v>31923.6</v>
      </c>
      <c r="HD462">
        <v>46589.3</v>
      </c>
      <c r="HE462">
        <v>37880.7</v>
      </c>
      <c r="HF462">
        <v>1.86765</v>
      </c>
      <c r="HG462">
        <v>1.8534</v>
      </c>
      <c r="HH462">
        <v>0.100933</v>
      </c>
      <c r="HI462">
        <v>0</v>
      </c>
      <c r="HJ462">
        <v>28.356</v>
      </c>
      <c r="HK462">
        <v>999.9</v>
      </c>
      <c r="HL462">
        <v>48.1</v>
      </c>
      <c r="HM462">
        <v>31.8</v>
      </c>
      <c r="HN462">
        <v>25.299</v>
      </c>
      <c r="HO462">
        <v>61.0959</v>
      </c>
      <c r="HP462">
        <v>22.488</v>
      </c>
      <c r="HQ462">
        <v>1</v>
      </c>
      <c r="HR462">
        <v>0.138369</v>
      </c>
      <c r="HS462">
        <v>0.55671</v>
      </c>
      <c r="HT462">
        <v>20.279</v>
      </c>
      <c r="HU462">
        <v>5.21145</v>
      </c>
      <c r="HV462">
        <v>11.98</v>
      </c>
      <c r="HW462">
        <v>4.9635</v>
      </c>
      <c r="HX462">
        <v>3.27433</v>
      </c>
      <c r="HY462">
        <v>9999</v>
      </c>
      <c r="HZ462">
        <v>9999</v>
      </c>
      <c r="IA462">
        <v>9999</v>
      </c>
      <c r="IB462">
        <v>999.9</v>
      </c>
      <c r="IC462">
        <v>1.8639</v>
      </c>
      <c r="ID462">
        <v>1.8601</v>
      </c>
      <c r="IE462">
        <v>1.85841</v>
      </c>
      <c r="IF462">
        <v>1.85975</v>
      </c>
      <c r="IG462">
        <v>1.85989</v>
      </c>
      <c r="IH462">
        <v>1.85839</v>
      </c>
      <c r="II462">
        <v>1.85745</v>
      </c>
      <c r="IJ462">
        <v>1.85242</v>
      </c>
      <c r="IK462">
        <v>0</v>
      </c>
      <c r="IL462">
        <v>0</v>
      </c>
      <c r="IM462">
        <v>0</v>
      </c>
      <c r="IN462">
        <v>0</v>
      </c>
      <c r="IO462" t="s">
        <v>443</v>
      </c>
      <c r="IP462" t="s">
        <v>444</v>
      </c>
      <c r="IQ462" t="s">
        <v>445</v>
      </c>
      <c r="IR462" t="s">
        <v>445</v>
      </c>
      <c r="IS462" t="s">
        <v>445</v>
      </c>
      <c r="IT462" t="s">
        <v>445</v>
      </c>
      <c r="IU462">
        <v>0</v>
      </c>
      <c r="IV462">
        <v>100</v>
      </c>
      <c r="IW462">
        <v>100</v>
      </c>
      <c r="IX462">
        <v>-0.977</v>
      </c>
      <c r="IY462">
        <v>0.2712</v>
      </c>
      <c r="IZ462">
        <v>-1.088691465271074</v>
      </c>
      <c r="JA462">
        <v>-0.0009653133281458612</v>
      </c>
      <c r="JB462">
        <v>1.467522864134924E-06</v>
      </c>
      <c r="JC462">
        <v>-3.533429210606989E-10</v>
      </c>
      <c r="JD462">
        <v>0.001055554131792665</v>
      </c>
      <c r="JE462">
        <v>0.003653998214210923</v>
      </c>
      <c r="JF462">
        <v>0.0003927652080039181</v>
      </c>
      <c r="JG462">
        <v>9.453655735445027E-07</v>
      </c>
      <c r="JH462">
        <v>2</v>
      </c>
      <c r="JI462">
        <v>1975</v>
      </c>
      <c r="JJ462">
        <v>1</v>
      </c>
      <c r="JK462">
        <v>27</v>
      </c>
      <c r="JL462">
        <v>193139.7</v>
      </c>
      <c r="JM462">
        <v>193139.9</v>
      </c>
      <c r="JN462">
        <v>2.30225</v>
      </c>
      <c r="JO462">
        <v>2.61841</v>
      </c>
      <c r="JP462">
        <v>1.49658</v>
      </c>
      <c r="JQ462">
        <v>2.35107</v>
      </c>
      <c r="JR462">
        <v>1.54907</v>
      </c>
      <c r="JS462">
        <v>2.4585</v>
      </c>
      <c r="JT462">
        <v>36.4578</v>
      </c>
      <c r="JU462">
        <v>24.1751</v>
      </c>
      <c r="JV462">
        <v>18</v>
      </c>
      <c r="JW462">
        <v>481.53</v>
      </c>
      <c r="JX462">
        <v>486.68</v>
      </c>
      <c r="JY462">
        <v>27.0108</v>
      </c>
      <c r="JZ462">
        <v>29.0079</v>
      </c>
      <c r="KA462">
        <v>30.0005</v>
      </c>
      <c r="KB462">
        <v>29.1246</v>
      </c>
      <c r="KC462">
        <v>29.0972</v>
      </c>
      <c r="KD462">
        <v>46.209</v>
      </c>
      <c r="KE462">
        <v>20.785</v>
      </c>
      <c r="KF462">
        <v>74.5061</v>
      </c>
      <c r="KG462">
        <v>27.0055</v>
      </c>
      <c r="KH462">
        <v>1009.59</v>
      </c>
      <c r="KI462">
        <v>20.9566</v>
      </c>
      <c r="KJ462">
        <v>101.861</v>
      </c>
      <c r="KK462">
        <v>91.35980000000001</v>
      </c>
    </row>
    <row r="463" spans="1:297">
      <c r="A463">
        <v>445</v>
      </c>
      <c r="B463">
        <v>1758577990.6</v>
      </c>
      <c r="C463">
        <v>13213</v>
      </c>
      <c r="D463" t="s">
        <v>1339</v>
      </c>
      <c r="E463" t="s">
        <v>1340</v>
      </c>
      <c r="F463">
        <v>5</v>
      </c>
      <c r="G463" t="s">
        <v>1220</v>
      </c>
      <c r="H463" t="s">
        <v>438</v>
      </c>
      <c r="I463">
        <v>1758577982.814285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(EA463+(U463+2*0.95*5.67E-8*(((EA463+$B$9)+273)^4-(EA463+273)^4)-44100*J463)/(1.84*29.3*R463+8*0.95*5.67E-8*(EA463+273)^3))</f>
        <v>0</v>
      </c>
      <c r="W463">
        <f>($C$9*EB463+$D$9*EC463+$E$9*V463)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2*0.95*5.67E-8*(((EA463+$B$9)+273)^4-(W463+273)^4)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1012.943790609099</v>
      </c>
      <c r="AK463">
        <v>994.7413939393942</v>
      </c>
      <c r="AL463">
        <v>3.441784372744259</v>
      </c>
      <c r="AM463">
        <v>64.87128383266207</v>
      </c>
      <c r="AN463">
        <f>(AP463 - AO463 + DY463*1E3/(8.314*(EA463+273.15)) * AR463/DX463 * AQ463) * DX463/(100*DL463) * 1000/(1000 - AP463)</f>
        <v>0</v>
      </c>
      <c r="AO463">
        <v>20.8692584378131</v>
      </c>
      <c r="AP463">
        <v>21.79541393939394</v>
      </c>
      <c r="AQ463">
        <v>-1.511080549544764E-05</v>
      </c>
      <c r="AR463">
        <v>105.5247475425242</v>
      </c>
      <c r="AS463">
        <v>0</v>
      </c>
      <c r="AT463">
        <v>0</v>
      </c>
      <c r="AU463">
        <f>IF(AS463*$H$15&gt;=AW463,1.0,(AW463/(AW463-AS463*$H$15)))</f>
        <v>0</v>
      </c>
      <c r="AV463">
        <f>(AU463-1)*100</f>
        <v>0</v>
      </c>
      <c r="AW463">
        <f>MAX(0,($B$15+$C$15*EF463)/(1+$D$15*EF463)*DY463/(EA463+273)*$E$15)</f>
        <v>0</v>
      </c>
      <c r="AX463" t="s">
        <v>439</v>
      </c>
      <c r="AY463" t="s">
        <v>439</v>
      </c>
      <c r="AZ463">
        <v>0</v>
      </c>
      <c r="BA463">
        <v>0</v>
      </c>
      <c r="BB463">
        <f>1-AZ463/BA463</f>
        <v>0</v>
      </c>
      <c r="BC463">
        <v>0</v>
      </c>
      <c r="BD463" t="s">
        <v>439</v>
      </c>
      <c r="BE463" t="s">
        <v>439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439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$B$13*EG463+$C$13*EH463+$F$13*ES463*(1-EV463)</f>
        <v>0</v>
      </c>
      <c r="DI463">
        <f>DH463*DJ463</f>
        <v>0</v>
      </c>
      <c r="DJ463">
        <f>($B$13*$D$11+$C$13*$D$11+$F$13*((FF463+EX463)/MAX(FF463+EX463+FG463, 0.1)*$I$11+FG463/MAX(FF463+EX463+FG463, 0.1)*$J$11))/($B$13+$C$13+$F$13)</f>
        <v>0</v>
      </c>
      <c r="DK463">
        <f>($B$13*$K$11+$C$13*$K$11+$F$13*((FF463+EX463)/MAX(FF463+EX463+FG463, 0.1)*$P$11+FG463/MAX(FF463+EX463+FG463, 0.1)*$Q$11))/($B$13+$C$13+$F$13)</f>
        <v>0</v>
      </c>
      <c r="DL463">
        <v>1.65</v>
      </c>
      <c r="DM463">
        <v>0.5</v>
      </c>
      <c r="DN463" t="s">
        <v>440</v>
      </c>
      <c r="DO463">
        <v>2</v>
      </c>
      <c r="DP463" t="b">
        <v>1</v>
      </c>
      <c r="DQ463">
        <v>1758577982.814285</v>
      </c>
      <c r="DR463">
        <v>948.5598928571428</v>
      </c>
      <c r="DS463">
        <v>975.9206071428572</v>
      </c>
      <c r="DT463">
        <v>21.80462857142857</v>
      </c>
      <c r="DU463">
        <v>20.865975</v>
      </c>
      <c r="DV463">
        <v>949.5444285714286</v>
      </c>
      <c r="DW463">
        <v>21.533325</v>
      </c>
      <c r="DX463">
        <v>499.9745714285714</v>
      </c>
      <c r="DY463">
        <v>89.76371785714285</v>
      </c>
      <c r="DZ463">
        <v>0.06573775000000001</v>
      </c>
      <c r="EA463">
        <v>28.63015357142857</v>
      </c>
      <c r="EB463">
        <v>30.01216428571428</v>
      </c>
      <c r="EC463">
        <v>999.9000000000002</v>
      </c>
      <c r="ED463">
        <v>0</v>
      </c>
      <c r="EE463">
        <v>0</v>
      </c>
      <c r="EF463">
        <v>9994.998571428572</v>
      </c>
      <c r="EG463">
        <v>0</v>
      </c>
      <c r="EH463">
        <v>12.62201785714286</v>
      </c>
      <c r="EI463">
        <v>-27.36076071428571</v>
      </c>
      <c r="EJ463">
        <v>969.7038214285714</v>
      </c>
      <c r="EK463">
        <v>996.7185357142856</v>
      </c>
      <c r="EL463">
        <v>0.9386492142857144</v>
      </c>
      <c r="EM463">
        <v>975.9206071428572</v>
      </c>
      <c r="EN463">
        <v>20.865975</v>
      </c>
      <c r="EO463">
        <v>1.957263928571428</v>
      </c>
      <c r="EP463">
        <v>1.873007142857142</v>
      </c>
      <c r="EQ463">
        <v>17.10278214285714</v>
      </c>
      <c r="ER463">
        <v>16.409775</v>
      </c>
      <c r="ES463">
        <v>1999.968214285715</v>
      </c>
      <c r="ET463">
        <v>0.9800001428571431</v>
      </c>
      <c r="EU463">
        <v>0.01999973214285714</v>
      </c>
      <c r="EV463">
        <v>0</v>
      </c>
      <c r="EW463">
        <v>254.3682857142857</v>
      </c>
      <c r="EX463">
        <v>5.00078</v>
      </c>
      <c r="EY463">
        <v>5135.268214285715</v>
      </c>
      <c r="EZ463">
        <v>16379.36071428572</v>
      </c>
      <c r="FA463">
        <v>39.51096428571428</v>
      </c>
      <c r="FB463">
        <v>40.46399999999999</v>
      </c>
      <c r="FC463">
        <v>39.76092857142856</v>
      </c>
      <c r="FD463">
        <v>40.10260714285715</v>
      </c>
      <c r="FE463">
        <v>40.64474999999999</v>
      </c>
      <c r="FF463">
        <v>1955.067857142857</v>
      </c>
      <c r="FG463">
        <v>39.89964285714287</v>
      </c>
      <c r="FH463">
        <v>0</v>
      </c>
      <c r="FI463">
        <v>1758577989</v>
      </c>
      <c r="FJ463">
        <v>0</v>
      </c>
      <c r="FK463">
        <v>254.4208076923077</v>
      </c>
      <c r="FL463">
        <v>1.657743582120543</v>
      </c>
      <c r="FM463">
        <v>25.8307691836939</v>
      </c>
      <c r="FN463">
        <v>5135.631923076923</v>
      </c>
      <c r="FO463">
        <v>15</v>
      </c>
      <c r="FP463">
        <v>0</v>
      </c>
      <c r="FQ463" t="s">
        <v>441</v>
      </c>
      <c r="FR463">
        <v>1746989605.5</v>
      </c>
      <c r="FS463">
        <v>1746989593.5</v>
      </c>
      <c r="FT463">
        <v>0</v>
      </c>
      <c r="FU463">
        <v>-0.274</v>
      </c>
      <c r="FV463">
        <v>-0.002</v>
      </c>
      <c r="FW463">
        <v>2.549</v>
      </c>
      <c r="FX463">
        <v>0.129</v>
      </c>
      <c r="FY463">
        <v>420</v>
      </c>
      <c r="FZ463">
        <v>17</v>
      </c>
      <c r="GA463">
        <v>0.02</v>
      </c>
      <c r="GB463">
        <v>0.04</v>
      </c>
      <c r="GC463">
        <v>-27.4003225</v>
      </c>
      <c r="GD463">
        <v>0.9482510318950996</v>
      </c>
      <c r="GE463">
        <v>0.1061757022286643</v>
      </c>
      <c r="GF463">
        <v>0</v>
      </c>
      <c r="GG463">
        <v>254.3616176470588</v>
      </c>
      <c r="GH463">
        <v>1.256333076728102</v>
      </c>
      <c r="GI463">
        <v>0.2496924007307774</v>
      </c>
      <c r="GJ463">
        <v>0</v>
      </c>
      <c r="GK463">
        <v>0.9436142499999999</v>
      </c>
      <c r="GL463">
        <v>-0.1205160000000015</v>
      </c>
      <c r="GM463">
        <v>0.01163184889806861</v>
      </c>
      <c r="GN463">
        <v>0</v>
      </c>
      <c r="GO463">
        <v>0</v>
      </c>
      <c r="GP463">
        <v>3</v>
      </c>
      <c r="GQ463" t="s">
        <v>456</v>
      </c>
      <c r="GR463">
        <v>3.10252</v>
      </c>
      <c r="GS463">
        <v>2.72425</v>
      </c>
      <c r="GT463">
        <v>0.15691</v>
      </c>
      <c r="GU463">
        <v>0.159678</v>
      </c>
      <c r="GV463">
        <v>0.0999842</v>
      </c>
      <c r="GW463">
        <v>0.098299</v>
      </c>
      <c r="GX463">
        <v>22016.5</v>
      </c>
      <c r="GY463">
        <v>19936.6</v>
      </c>
      <c r="GZ463">
        <v>26677.7</v>
      </c>
      <c r="HA463">
        <v>23946.9</v>
      </c>
      <c r="HB463">
        <v>38431.6</v>
      </c>
      <c r="HC463">
        <v>31923.3</v>
      </c>
      <c r="HD463">
        <v>46588.7</v>
      </c>
      <c r="HE463">
        <v>37880.6</v>
      </c>
      <c r="HF463">
        <v>1.86725</v>
      </c>
      <c r="HG463">
        <v>1.8536</v>
      </c>
      <c r="HH463">
        <v>0.101522</v>
      </c>
      <c r="HI463">
        <v>0</v>
      </c>
      <c r="HJ463">
        <v>28.356</v>
      </c>
      <c r="HK463">
        <v>999.9</v>
      </c>
      <c r="HL463">
        <v>48.1</v>
      </c>
      <c r="HM463">
        <v>31.8</v>
      </c>
      <c r="HN463">
        <v>25.2993</v>
      </c>
      <c r="HO463">
        <v>60.9859</v>
      </c>
      <c r="HP463">
        <v>22.48</v>
      </c>
      <c r="HQ463">
        <v>1</v>
      </c>
      <c r="HR463">
        <v>0.138877</v>
      </c>
      <c r="HS463">
        <v>0.523361</v>
      </c>
      <c r="HT463">
        <v>20.2791</v>
      </c>
      <c r="HU463">
        <v>5.2113</v>
      </c>
      <c r="HV463">
        <v>11.9798</v>
      </c>
      <c r="HW463">
        <v>4.96335</v>
      </c>
      <c r="HX463">
        <v>3.2743</v>
      </c>
      <c r="HY463">
        <v>9999</v>
      </c>
      <c r="HZ463">
        <v>9999</v>
      </c>
      <c r="IA463">
        <v>9999</v>
      </c>
      <c r="IB463">
        <v>999.9</v>
      </c>
      <c r="IC463">
        <v>1.8639</v>
      </c>
      <c r="ID463">
        <v>1.86008</v>
      </c>
      <c r="IE463">
        <v>1.85843</v>
      </c>
      <c r="IF463">
        <v>1.85974</v>
      </c>
      <c r="IG463">
        <v>1.85989</v>
      </c>
      <c r="IH463">
        <v>1.85838</v>
      </c>
      <c r="II463">
        <v>1.85745</v>
      </c>
      <c r="IJ463">
        <v>1.85242</v>
      </c>
      <c r="IK463">
        <v>0</v>
      </c>
      <c r="IL463">
        <v>0</v>
      </c>
      <c r="IM463">
        <v>0</v>
      </c>
      <c r="IN463">
        <v>0</v>
      </c>
      <c r="IO463" t="s">
        <v>443</v>
      </c>
      <c r="IP463" t="s">
        <v>444</v>
      </c>
      <c r="IQ463" t="s">
        <v>445</v>
      </c>
      <c r="IR463" t="s">
        <v>445</v>
      </c>
      <c r="IS463" t="s">
        <v>445</v>
      </c>
      <c r="IT463" t="s">
        <v>445</v>
      </c>
      <c r="IU463">
        <v>0</v>
      </c>
      <c r="IV463">
        <v>100</v>
      </c>
      <c r="IW463">
        <v>100</v>
      </c>
      <c r="IX463">
        <v>-0.961</v>
      </c>
      <c r="IY463">
        <v>0.2711</v>
      </c>
      <c r="IZ463">
        <v>-1.088691465271074</v>
      </c>
      <c r="JA463">
        <v>-0.0009653133281458612</v>
      </c>
      <c r="JB463">
        <v>1.467522864134924E-06</v>
      </c>
      <c r="JC463">
        <v>-3.533429210606989E-10</v>
      </c>
      <c r="JD463">
        <v>0.001055554131792665</v>
      </c>
      <c r="JE463">
        <v>0.003653998214210923</v>
      </c>
      <c r="JF463">
        <v>0.0003927652080039181</v>
      </c>
      <c r="JG463">
        <v>9.453655735445027E-07</v>
      </c>
      <c r="JH463">
        <v>2</v>
      </c>
      <c r="JI463">
        <v>1975</v>
      </c>
      <c r="JJ463">
        <v>1</v>
      </c>
      <c r="JK463">
        <v>27</v>
      </c>
      <c r="JL463">
        <v>193139.8</v>
      </c>
      <c r="JM463">
        <v>193140</v>
      </c>
      <c r="JN463">
        <v>2.33276</v>
      </c>
      <c r="JO463">
        <v>2.61963</v>
      </c>
      <c r="JP463">
        <v>1.49658</v>
      </c>
      <c r="JQ463">
        <v>2.35107</v>
      </c>
      <c r="JR463">
        <v>1.54907</v>
      </c>
      <c r="JS463">
        <v>2.46216</v>
      </c>
      <c r="JT463">
        <v>36.4814</v>
      </c>
      <c r="JU463">
        <v>24.1751</v>
      </c>
      <c r="JV463">
        <v>18</v>
      </c>
      <c r="JW463">
        <v>481.34</v>
      </c>
      <c r="JX463">
        <v>486.862</v>
      </c>
      <c r="JY463">
        <v>26.9966</v>
      </c>
      <c r="JZ463">
        <v>29.0142</v>
      </c>
      <c r="KA463">
        <v>30.0006</v>
      </c>
      <c r="KB463">
        <v>29.1302</v>
      </c>
      <c r="KC463">
        <v>29.1035</v>
      </c>
      <c r="KD463">
        <v>46.8695</v>
      </c>
      <c r="KE463">
        <v>20.5106</v>
      </c>
      <c r="KF463">
        <v>74.5061</v>
      </c>
      <c r="KG463">
        <v>26.999</v>
      </c>
      <c r="KH463">
        <v>1022.95</v>
      </c>
      <c r="KI463">
        <v>20.9885</v>
      </c>
      <c r="KJ463">
        <v>101.86</v>
      </c>
      <c r="KK463">
        <v>91.3595</v>
      </c>
    </row>
    <row r="464" spans="1:297">
      <c r="A464">
        <v>446</v>
      </c>
      <c r="B464">
        <v>1758577995.6</v>
      </c>
      <c r="C464">
        <v>13218</v>
      </c>
      <c r="D464" t="s">
        <v>1341</v>
      </c>
      <c r="E464" t="s">
        <v>1342</v>
      </c>
      <c r="F464">
        <v>5</v>
      </c>
      <c r="G464" t="s">
        <v>1220</v>
      </c>
      <c r="H464" t="s">
        <v>438</v>
      </c>
      <c r="I464">
        <v>1758577988.1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(EA464+(U464+2*0.95*5.67E-8*(((EA464+$B$9)+273)^4-(EA464+273)^4)-44100*J464)/(1.84*29.3*R464+8*0.95*5.67E-8*(EA464+273)^3))</f>
        <v>0</v>
      </c>
      <c r="W464">
        <f>($C$9*EB464+$D$9*EC464+$E$9*V464)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2*0.95*5.67E-8*(((EA464+$B$9)+273)^4-(W464+273)^4)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1030.074907303901</v>
      </c>
      <c r="AK464">
        <v>1011.798903030303</v>
      </c>
      <c r="AL464">
        <v>3.408150560057381</v>
      </c>
      <c r="AM464">
        <v>64.87128383266207</v>
      </c>
      <c r="AN464">
        <f>(AP464 - AO464 + DY464*1E3/(8.314*(EA464+273.15)) * AR464/DX464 * AQ464) * DX464/(100*DL464) * 1000/(1000 - AP464)</f>
        <v>0</v>
      </c>
      <c r="AO464">
        <v>20.87929919626128</v>
      </c>
      <c r="AP464">
        <v>21.79028242424242</v>
      </c>
      <c r="AQ464">
        <v>-9.130154656842546E-06</v>
      </c>
      <c r="AR464">
        <v>105.5247475425242</v>
      </c>
      <c r="AS464">
        <v>0</v>
      </c>
      <c r="AT464">
        <v>0</v>
      </c>
      <c r="AU464">
        <f>IF(AS464*$H$15&gt;=AW464,1.0,(AW464/(AW464-AS464*$H$15)))</f>
        <v>0</v>
      </c>
      <c r="AV464">
        <f>(AU464-1)*100</f>
        <v>0</v>
      </c>
      <c r="AW464">
        <f>MAX(0,($B$15+$C$15*EF464)/(1+$D$15*EF464)*DY464/(EA464+273)*$E$15)</f>
        <v>0</v>
      </c>
      <c r="AX464" t="s">
        <v>439</v>
      </c>
      <c r="AY464" t="s">
        <v>439</v>
      </c>
      <c r="AZ464">
        <v>0</v>
      </c>
      <c r="BA464">
        <v>0</v>
      </c>
      <c r="BB464">
        <f>1-AZ464/BA464</f>
        <v>0</v>
      </c>
      <c r="BC464">
        <v>0</v>
      </c>
      <c r="BD464" t="s">
        <v>439</v>
      </c>
      <c r="BE464" t="s">
        <v>439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439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$B$13*EG464+$C$13*EH464+$F$13*ES464*(1-EV464)</f>
        <v>0</v>
      </c>
      <c r="DI464">
        <f>DH464*DJ464</f>
        <v>0</v>
      </c>
      <c r="DJ464">
        <f>($B$13*$D$11+$C$13*$D$11+$F$13*((FF464+EX464)/MAX(FF464+EX464+FG464, 0.1)*$I$11+FG464/MAX(FF464+EX464+FG464, 0.1)*$J$11))/($B$13+$C$13+$F$13)</f>
        <v>0</v>
      </c>
      <c r="DK464">
        <f>($B$13*$K$11+$C$13*$K$11+$F$13*((FF464+EX464)/MAX(FF464+EX464+FG464, 0.1)*$P$11+FG464/MAX(FF464+EX464+FG464, 0.1)*$Q$11))/($B$13+$C$13+$F$13)</f>
        <v>0</v>
      </c>
      <c r="DL464">
        <v>1.65</v>
      </c>
      <c r="DM464">
        <v>0.5</v>
      </c>
      <c r="DN464" t="s">
        <v>440</v>
      </c>
      <c r="DO464">
        <v>2</v>
      </c>
      <c r="DP464" t="b">
        <v>1</v>
      </c>
      <c r="DQ464">
        <v>1758577988.1</v>
      </c>
      <c r="DR464">
        <v>966.3075925925926</v>
      </c>
      <c r="DS464">
        <v>993.6012222222222</v>
      </c>
      <c r="DT464">
        <v>21.79787407407407</v>
      </c>
      <c r="DU464">
        <v>20.87168888888889</v>
      </c>
      <c r="DV464">
        <v>967.2766296296295</v>
      </c>
      <c r="DW464">
        <v>21.52672592592592</v>
      </c>
      <c r="DX464">
        <v>500.0208518518518</v>
      </c>
      <c r="DY464">
        <v>89.76352222222225</v>
      </c>
      <c r="DZ464">
        <v>0.06566083703703704</v>
      </c>
      <c r="EA464">
        <v>28.62601481481481</v>
      </c>
      <c r="EB464">
        <v>30.01143333333333</v>
      </c>
      <c r="EC464">
        <v>999.9000000000001</v>
      </c>
      <c r="ED464">
        <v>0</v>
      </c>
      <c r="EE464">
        <v>0</v>
      </c>
      <c r="EF464">
        <v>10006.06592592593</v>
      </c>
      <c r="EG464">
        <v>0</v>
      </c>
      <c r="EH464">
        <v>12.61655185185185</v>
      </c>
      <c r="EI464">
        <v>-27.29362592592592</v>
      </c>
      <c r="EJ464">
        <v>987.8405925925925</v>
      </c>
      <c r="EK464">
        <v>1014.782333333333</v>
      </c>
      <c r="EL464">
        <v>0.9261875555555555</v>
      </c>
      <c r="EM464">
        <v>993.6012222222222</v>
      </c>
      <c r="EN464">
        <v>20.87168888888889</v>
      </c>
      <c r="EO464">
        <v>1.956653333333334</v>
      </c>
      <c r="EP464">
        <v>1.873516296296296</v>
      </c>
      <c r="EQ464">
        <v>17.09786296296296</v>
      </c>
      <c r="ER464">
        <v>16.41403703703704</v>
      </c>
      <c r="ES464">
        <v>1999.991851851852</v>
      </c>
      <c r="ET464">
        <v>0.9800001111111111</v>
      </c>
      <c r="EU464">
        <v>0.01999980740740741</v>
      </c>
      <c r="EV464">
        <v>0</v>
      </c>
      <c r="EW464">
        <v>254.502962962963</v>
      </c>
      <c r="EX464">
        <v>5.00078</v>
      </c>
      <c r="EY464">
        <v>5137.653333333333</v>
      </c>
      <c r="EZ464">
        <v>16379.55925925926</v>
      </c>
      <c r="FA464">
        <v>39.50444444444444</v>
      </c>
      <c r="FB464">
        <v>40.458</v>
      </c>
      <c r="FC464">
        <v>39.80299999999999</v>
      </c>
      <c r="FD464">
        <v>40.10403703703704</v>
      </c>
      <c r="FE464">
        <v>40.627</v>
      </c>
      <c r="FF464">
        <v>1955.09074074074</v>
      </c>
      <c r="FG464">
        <v>39.90037037037037</v>
      </c>
      <c r="FH464">
        <v>0</v>
      </c>
      <c r="FI464">
        <v>1758577993.8</v>
      </c>
      <c r="FJ464">
        <v>0</v>
      </c>
      <c r="FK464">
        <v>254.5211538461539</v>
      </c>
      <c r="FL464">
        <v>0.9302564154929918</v>
      </c>
      <c r="FM464">
        <v>24.94358977748379</v>
      </c>
      <c r="FN464">
        <v>5137.667692307693</v>
      </c>
      <c r="FO464">
        <v>15</v>
      </c>
      <c r="FP464">
        <v>0</v>
      </c>
      <c r="FQ464" t="s">
        <v>441</v>
      </c>
      <c r="FR464">
        <v>1746989605.5</v>
      </c>
      <c r="FS464">
        <v>1746989593.5</v>
      </c>
      <c r="FT464">
        <v>0</v>
      </c>
      <c r="FU464">
        <v>-0.274</v>
      </c>
      <c r="FV464">
        <v>-0.002</v>
      </c>
      <c r="FW464">
        <v>2.549</v>
      </c>
      <c r="FX464">
        <v>0.129</v>
      </c>
      <c r="FY464">
        <v>420</v>
      </c>
      <c r="FZ464">
        <v>17</v>
      </c>
      <c r="GA464">
        <v>0.02</v>
      </c>
      <c r="GB464">
        <v>0.04</v>
      </c>
      <c r="GC464">
        <v>-27.34614146341464</v>
      </c>
      <c r="GD464">
        <v>0.7520111498257207</v>
      </c>
      <c r="GE464">
        <v>0.09344624116625729</v>
      </c>
      <c r="GF464">
        <v>0</v>
      </c>
      <c r="GG464">
        <v>254.4399117647059</v>
      </c>
      <c r="GH464">
        <v>1.175721926098832</v>
      </c>
      <c r="GI464">
        <v>0.2762304416975346</v>
      </c>
      <c r="GJ464">
        <v>0</v>
      </c>
      <c r="GK464">
        <v>0.9343342682926828</v>
      </c>
      <c r="GL464">
        <v>-0.1344993867595821</v>
      </c>
      <c r="GM464">
        <v>0.01346570288534214</v>
      </c>
      <c r="GN464">
        <v>0</v>
      </c>
      <c r="GO464">
        <v>0</v>
      </c>
      <c r="GP464">
        <v>3</v>
      </c>
      <c r="GQ464" t="s">
        <v>456</v>
      </c>
      <c r="GR464">
        <v>3.10254</v>
      </c>
      <c r="GS464">
        <v>2.72378</v>
      </c>
      <c r="GT464">
        <v>0.158623</v>
      </c>
      <c r="GU464">
        <v>0.161379</v>
      </c>
      <c r="GV464">
        <v>0.0999708</v>
      </c>
      <c r="GW464">
        <v>0.0983842</v>
      </c>
      <c r="GX464">
        <v>21971.4</v>
      </c>
      <c r="GY464">
        <v>19896</v>
      </c>
      <c r="GZ464">
        <v>26677.3</v>
      </c>
      <c r="HA464">
        <v>23946.6</v>
      </c>
      <c r="HB464">
        <v>38432</v>
      </c>
      <c r="HC464">
        <v>31920.1</v>
      </c>
      <c r="HD464">
        <v>46588.4</v>
      </c>
      <c r="HE464">
        <v>37880.2</v>
      </c>
      <c r="HF464">
        <v>1.86745</v>
      </c>
      <c r="HG464">
        <v>1.85345</v>
      </c>
      <c r="HH464">
        <v>0.101238</v>
      </c>
      <c r="HI464">
        <v>0</v>
      </c>
      <c r="HJ464">
        <v>28.356</v>
      </c>
      <c r="HK464">
        <v>999.9</v>
      </c>
      <c r="HL464">
        <v>48.1</v>
      </c>
      <c r="HM464">
        <v>31.8</v>
      </c>
      <c r="HN464">
        <v>25.2992</v>
      </c>
      <c r="HO464">
        <v>61.0559</v>
      </c>
      <c r="HP464">
        <v>22.5361</v>
      </c>
      <c r="HQ464">
        <v>1</v>
      </c>
      <c r="HR464">
        <v>0.139439</v>
      </c>
      <c r="HS464">
        <v>0.5124069999999999</v>
      </c>
      <c r="HT464">
        <v>20.279</v>
      </c>
      <c r="HU464">
        <v>5.21235</v>
      </c>
      <c r="HV464">
        <v>11.9798</v>
      </c>
      <c r="HW464">
        <v>4.96345</v>
      </c>
      <c r="HX464">
        <v>3.2743</v>
      </c>
      <c r="HY464">
        <v>9999</v>
      </c>
      <c r="HZ464">
        <v>9999</v>
      </c>
      <c r="IA464">
        <v>9999</v>
      </c>
      <c r="IB464">
        <v>999.9</v>
      </c>
      <c r="IC464">
        <v>1.8639</v>
      </c>
      <c r="ID464">
        <v>1.86008</v>
      </c>
      <c r="IE464">
        <v>1.85843</v>
      </c>
      <c r="IF464">
        <v>1.85974</v>
      </c>
      <c r="IG464">
        <v>1.85989</v>
      </c>
      <c r="IH464">
        <v>1.85838</v>
      </c>
      <c r="II464">
        <v>1.85745</v>
      </c>
      <c r="IJ464">
        <v>1.85242</v>
      </c>
      <c r="IK464">
        <v>0</v>
      </c>
      <c r="IL464">
        <v>0</v>
      </c>
      <c r="IM464">
        <v>0</v>
      </c>
      <c r="IN464">
        <v>0</v>
      </c>
      <c r="IO464" t="s">
        <v>443</v>
      </c>
      <c r="IP464" t="s">
        <v>444</v>
      </c>
      <c r="IQ464" t="s">
        <v>445</v>
      </c>
      <c r="IR464" t="s">
        <v>445</v>
      </c>
      <c r="IS464" t="s">
        <v>445</v>
      </c>
      <c r="IT464" t="s">
        <v>445</v>
      </c>
      <c r="IU464">
        <v>0</v>
      </c>
      <c r="IV464">
        <v>100</v>
      </c>
      <c r="IW464">
        <v>100</v>
      </c>
      <c r="IX464">
        <v>-0.946</v>
      </c>
      <c r="IY464">
        <v>0.2709</v>
      </c>
      <c r="IZ464">
        <v>-1.088691465271074</v>
      </c>
      <c r="JA464">
        <v>-0.0009653133281458612</v>
      </c>
      <c r="JB464">
        <v>1.467522864134924E-06</v>
      </c>
      <c r="JC464">
        <v>-3.533429210606989E-10</v>
      </c>
      <c r="JD464">
        <v>0.001055554131792665</v>
      </c>
      <c r="JE464">
        <v>0.003653998214210923</v>
      </c>
      <c r="JF464">
        <v>0.0003927652080039181</v>
      </c>
      <c r="JG464">
        <v>9.453655735445027E-07</v>
      </c>
      <c r="JH464">
        <v>2</v>
      </c>
      <c r="JI464">
        <v>1975</v>
      </c>
      <c r="JJ464">
        <v>1</v>
      </c>
      <c r="JK464">
        <v>27</v>
      </c>
      <c r="JL464">
        <v>193139.8</v>
      </c>
      <c r="JM464">
        <v>193140</v>
      </c>
      <c r="JN464">
        <v>2.3645</v>
      </c>
      <c r="JO464">
        <v>2.61963</v>
      </c>
      <c r="JP464">
        <v>1.49658</v>
      </c>
      <c r="JQ464">
        <v>2.35107</v>
      </c>
      <c r="JR464">
        <v>1.54907</v>
      </c>
      <c r="JS464">
        <v>2.43164</v>
      </c>
      <c r="JT464">
        <v>36.4814</v>
      </c>
      <c r="JU464">
        <v>24.1751</v>
      </c>
      <c r="JV464">
        <v>18</v>
      </c>
      <c r="JW464">
        <v>481.498</v>
      </c>
      <c r="JX464">
        <v>486.809</v>
      </c>
      <c r="JY464">
        <v>26.9896</v>
      </c>
      <c r="JZ464">
        <v>29.0202</v>
      </c>
      <c r="KA464">
        <v>30.0005</v>
      </c>
      <c r="KB464">
        <v>29.1359</v>
      </c>
      <c r="KC464">
        <v>29.109</v>
      </c>
      <c r="KD464">
        <v>47.4545</v>
      </c>
      <c r="KE464">
        <v>20.5106</v>
      </c>
      <c r="KF464">
        <v>74.5061</v>
      </c>
      <c r="KG464">
        <v>26.992</v>
      </c>
      <c r="KH464">
        <v>1042.99</v>
      </c>
      <c r="KI464">
        <v>21.0141</v>
      </c>
      <c r="KJ464">
        <v>101.859</v>
      </c>
      <c r="KK464">
        <v>91.3584</v>
      </c>
    </row>
    <row r="465" spans="1:297">
      <c r="A465">
        <v>447</v>
      </c>
      <c r="B465">
        <v>1758578000.6</v>
      </c>
      <c r="C465">
        <v>13223</v>
      </c>
      <c r="D465" t="s">
        <v>1343</v>
      </c>
      <c r="E465" t="s">
        <v>1344</v>
      </c>
      <c r="F465">
        <v>5</v>
      </c>
      <c r="G465" t="s">
        <v>1220</v>
      </c>
      <c r="H465" t="s">
        <v>438</v>
      </c>
      <c r="I465">
        <v>1758577992.814285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(EA465+(U465+2*0.95*5.67E-8*(((EA465+$B$9)+273)^4-(EA465+273)^4)-44100*J465)/(1.84*29.3*R465+8*0.95*5.67E-8*(EA465+273)^3))</f>
        <v>0</v>
      </c>
      <c r="W465">
        <f>($C$9*EB465+$D$9*EC465+$E$9*V465)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2*0.95*5.67E-8*(((EA465+$B$9)+273)^4-(W465+273)^4)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1047.228639795135</v>
      </c>
      <c r="AK465">
        <v>1028.958242424242</v>
      </c>
      <c r="AL465">
        <v>3.439874306162642</v>
      </c>
      <c r="AM465">
        <v>64.87128383266207</v>
      </c>
      <c r="AN465">
        <f>(AP465 - AO465 + DY465*1E3/(8.314*(EA465+273.15)) * AR465/DX465 * AQ465) * DX465/(100*DL465) * 1000/(1000 - AP465)</f>
        <v>0</v>
      </c>
      <c r="AO465">
        <v>20.9169144486041</v>
      </c>
      <c r="AP465">
        <v>21.79929757575757</v>
      </c>
      <c r="AQ465">
        <v>2.313009311596967E-05</v>
      </c>
      <c r="AR465">
        <v>105.5247475425242</v>
      </c>
      <c r="AS465">
        <v>0</v>
      </c>
      <c r="AT465">
        <v>0</v>
      </c>
      <c r="AU465">
        <f>IF(AS465*$H$15&gt;=AW465,1.0,(AW465/(AW465-AS465*$H$15)))</f>
        <v>0</v>
      </c>
      <c r="AV465">
        <f>(AU465-1)*100</f>
        <v>0</v>
      </c>
      <c r="AW465">
        <f>MAX(0,($B$15+$C$15*EF465)/(1+$D$15*EF465)*DY465/(EA465+273)*$E$15)</f>
        <v>0</v>
      </c>
      <c r="AX465" t="s">
        <v>439</v>
      </c>
      <c r="AY465" t="s">
        <v>439</v>
      </c>
      <c r="AZ465">
        <v>0</v>
      </c>
      <c r="BA465">
        <v>0</v>
      </c>
      <c r="BB465">
        <f>1-AZ465/BA465</f>
        <v>0</v>
      </c>
      <c r="BC465">
        <v>0</v>
      </c>
      <c r="BD465" t="s">
        <v>439</v>
      </c>
      <c r="BE465" t="s">
        <v>439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439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$B$13*EG465+$C$13*EH465+$F$13*ES465*(1-EV465)</f>
        <v>0</v>
      </c>
      <c r="DI465">
        <f>DH465*DJ465</f>
        <v>0</v>
      </c>
      <c r="DJ465">
        <f>($B$13*$D$11+$C$13*$D$11+$F$13*((FF465+EX465)/MAX(FF465+EX465+FG465, 0.1)*$I$11+FG465/MAX(FF465+EX465+FG465, 0.1)*$J$11))/($B$13+$C$13+$F$13)</f>
        <v>0</v>
      </c>
      <c r="DK465">
        <f>($B$13*$K$11+$C$13*$K$11+$F$13*((FF465+EX465)/MAX(FF465+EX465+FG465, 0.1)*$P$11+FG465/MAX(FF465+EX465+FG465, 0.1)*$Q$11))/($B$13+$C$13+$F$13)</f>
        <v>0</v>
      </c>
      <c r="DL465">
        <v>1.65</v>
      </c>
      <c r="DM465">
        <v>0.5</v>
      </c>
      <c r="DN465" t="s">
        <v>440</v>
      </c>
      <c r="DO465">
        <v>2</v>
      </c>
      <c r="DP465" t="b">
        <v>1</v>
      </c>
      <c r="DQ465">
        <v>1758577992.814285</v>
      </c>
      <c r="DR465">
        <v>982.117214285714</v>
      </c>
      <c r="DS465">
        <v>1009.422785714286</v>
      </c>
      <c r="DT465">
        <v>21.79512857142857</v>
      </c>
      <c r="DU465">
        <v>20.88690357142857</v>
      </c>
      <c r="DV465">
        <v>983.0721428571429</v>
      </c>
      <c r="DW465">
        <v>21.52403928571428</v>
      </c>
      <c r="DX465">
        <v>499.9864642857142</v>
      </c>
      <c r="DY465">
        <v>89.76372142857143</v>
      </c>
      <c r="DZ465">
        <v>0.06579173571428572</v>
      </c>
      <c r="EA465">
        <v>28.62281428571429</v>
      </c>
      <c r="EB465">
        <v>30.00667142857143</v>
      </c>
      <c r="EC465">
        <v>999.9000000000002</v>
      </c>
      <c r="ED465">
        <v>0</v>
      </c>
      <c r="EE465">
        <v>0</v>
      </c>
      <c r="EF465">
        <v>9998.976428571428</v>
      </c>
      <c r="EG465">
        <v>0</v>
      </c>
      <c r="EH465">
        <v>12.63329642857143</v>
      </c>
      <c r="EI465">
        <v>-27.30603214285714</v>
      </c>
      <c r="EJ465">
        <v>1003.999392857143</v>
      </c>
      <c r="EK465">
        <v>1030.957857142857</v>
      </c>
      <c r="EL465">
        <v>0.908235892857143</v>
      </c>
      <c r="EM465">
        <v>1009.422785714286</v>
      </c>
      <c r="EN465">
        <v>20.88690357142857</v>
      </c>
      <c r="EO465">
        <v>1.956412142857143</v>
      </c>
      <c r="EP465">
        <v>1.874886428571429</v>
      </c>
      <c r="EQ465">
        <v>17.09591071428571</v>
      </c>
      <c r="ER465">
        <v>16.42550714285714</v>
      </c>
      <c r="ES465">
        <v>2000.030714285714</v>
      </c>
      <c r="ET465">
        <v>0.9799973928571429</v>
      </c>
      <c r="EU465">
        <v>0.02000262857142857</v>
      </c>
      <c r="EV465">
        <v>0</v>
      </c>
      <c r="EW465">
        <v>254.5798928571429</v>
      </c>
      <c r="EX465">
        <v>5.00078</v>
      </c>
      <c r="EY465">
        <v>5139.800714285714</v>
      </c>
      <c r="EZ465">
        <v>16379.86071428571</v>
      </c>
      <c r="FA465">
        <v>39.51760714285714</v>
      </c>
      <c r="FB465">
        <v>40.45499999999999</v>
      </c>
      <c r="FC465">
        <v>39.80557142857142</v>
      </c>
      <c r="FD465">
        <v>40.09807142857143</v>
      </c>
      <c r="FE465">
        <v>40.62914285714285</v>
      </c>
      <c r="FF465">
        <v>1955.122142857143</v>
      </c>
      <c r="FG465">
        <v>39.90821428571429</v>
      </c>
      <c r="FH465">
        <v>0</v>
      </c>
      <c r="FI465">
        <v>1758577998.6</v>
      </c>
      <c r="FJ465">
        <v>0</v>
      </c>
      <c r="FK465">
        <v>254.5934230769231</v>
      </c>
      <c r="FL465">
        <v>0.8969914556907468</v>
      </c>
      <c r="FM465">
        <v>25.70461540411405</v>
      </c>
      <c r="FN465">
        <v>5139.756923076924</v>
      </c>
      <c r="FO465">
        <v>15</v>
      </c>
      <c r="FP465">
        <v>0</v>
      </c>
      <c r="FQ465" t="s">
        <v>441</v>
      </c>
      <c r="FR465">
        <v>1746989605.5</v>
      </c>
      <c r="FS465">
        <v>1746989593.5</v>
      </c>
      <c r="FT465">
        <v>0</v>
      </c>
      <c r="FU465">
        <v>-0.274</v>
      </c>
      <c r="FV465">
        <v>-0.002</v>
      </c>
      <c r="FW465">
        <v>2.549</v>
      </c>
      <c r="FX465">
        <v>0.129</v>
      </c>
      <c r="FY465">
        <v>420</v>
      </c>
      <c r="FZ465">
        <v>17</v>
      </c>
      <c r="GA465">
        <v>0.02</v>
      </c>
      <c r="GB465">
        <v>0.04</v>
      </c>
      <c r="GC465">
        <v>-27.30561219512196</v>
      </c>
      <c r="GD465">
        <v>0.008466898954701265</v>
      </c>
      <c r="GE465">
        <v>0.0372521480482112</v>
      </c>
      <c r="GF465">
        <v>1</v>
      </c>
      <c r="GG465">
        <v>254.5325882352941</v>
      </c>
      <c r="GH465">
        <v>1.147440794921716</v>
      </c>
      <c r="GI465">
        <v>0.2759169864125858</v>
      </c>
      <c r="GJ465">
        <v>0</v>
      </c>
      <c r="GK465">
        <v>0.9179988292682927</v>
      </c>
      <c r="GL465">
        <v>-0.2073754912891975</v>
      </c>
      <c r="GM465">
        <v>0.02146135313387076</v>
      </c>
      <c r="GN465">
        <v>0</v>
      </c>
      <c r="GO465">
        <v>1</v>
      </c>
      <c r="GP465">
        <v>3</v>
      </c>
      <c r="GQ465" t="s">
        <v>451</v>
      </c>
      <c r="GR465">
        <v>3.10249</v>
      </c>
      <c r="GS465">
        <v>2.72405</v>
      </c>
      <c r="GT465">
        <v>0.160326</v>
      </c>
      <c r="GU465">
        <v>0.16306</v>
      </c>
      <c r="GV465">
        <v>0.1</v>
      </c>
      <c r="GW465">
        <v>0.0984891</v>
      </c>
      <c r="GX465">
        <v>21926.8</v>
      </c>
      <c r="GY465">
        <v>19856</v>
      </c>
      <c r="GZ465">
        <v>26677.2</v>
      </c>
      <c r="HA465">
        <v>23946.5</v>
      </c>
      <c r="HB465">
        <v>38430.8</v>
      </c>
      <c r="HC465">
        <v>31916.5</v>
      </c>
      <c r="HD465">
        <v>46588.1</v>
      </c>
      <c r="HE465">
        <v>37880.1</v>
      </c>
      <c r="HF465">
        <v>1.86705</v>
      </c>
      <c r="HG465">
        <v>1.8536</v>
      </c>
      <c r="HH465">
        <v>0.101022</v>
      </c>
      <c r="HI465">
        <v>0</v>
      </c>
      <c r="HJ465">
        <v>28.356</v>
      </c>
      <c r="HK465">
        <v>999.9</v>
      </c>
      <c r="HL465">
        <v>48.1</v>
      </c>
      <c r="HM465">
        <v>31.8</v>
      </c>
      <c r="HN465">
        <v>25.2966</v>
      </c>
      <c r="HO465">
        <v>61.3059</v>
      </c>
      <c r="HP465">
        <v>22.5801</v>
      </c>
      <c r="HQ465">
        <v>1</v>
      </c>
      <c r="HR465">
        <v>0.139759</v>
      </c>
      <c r="HS465">
        <v>0.551825</v>
      </c>
      <c r="HT465">
        <v>20.2788</v>
      </c>
      <c r="HU465">
        <v>5.2122</v>
      </c>
      <c r="HV465">
        <v>11.98</v>
      </c>
      <c r="HW465">
        <v>4.9635</v>
      </c>
      <c r="HX465">
        <v>3.2745</v>
      </c>
      <c r="HY465">
        <v>9999</v>
      </c>
      <c r="HZ465">
        <v>9999</v>
      </c>
      <c r="IA465">
        <v>9999</v>
      </c>
      <c r="IB465">
        <v>999.9</v>
      </c>
      <c r="IC465">
        <v>1.86391</v>
      </c>
      <c r="ID465">
        <v>1.86009</v>
      </c>
      <c r="IE465">
        <v>1.85842</v>
      </c>
      <c r="IF465">
        <v>1.85974</v>
      </c>
      <c r="IG465">
        <v>1.85989</v>
      </c>
      <c r="IH465">
        <v>1.85838</v>
      </c>
      <c r="II465">
        <v>1.85745</v>
      </c>
      <c r="IJ465">
        <v>1.85242</v>
      </c>
      <c r="IK465">
        <v>0</v>
      </c>
      <c r="IL465">
        <v>0</v>
      </c>
      <c r="IM465">
        <v>0</v>
      </c>
      <c r="IN465">
        <v>0</v>
      </c>
      <c r="IO465" t="s">
        <v>443</v>
      </c>
      <c r="IP465" t="s">
        <v>444</v>
      </c>
      <c r="IQ465" t="s">
        <v>445</v>
      </c>
      <c r="IR465" t="s">
        <v>445</v>
      </c>
      <c r="IS465" t="s">
        <v>445</v>
      </c>
      <c r="IT465" t="s">
        <v>445</v>
      </c>
      <c r="IU465">
        <v>0</v>
      </c>
      <c r="IV465">
        <v>100</v>
      </c>
      <c r="IW465">
        <v>100</v>
      </c>
      <c r="IX465">
        <v>-0.93</v>
      </c>
      <c r="IY465">
        <v>0.2712</v>
      </c>
      <c r="IZ465">
        <v>-1.088691465271074</v>
      </c>
      <c r="JA465">
        <v>-0.0009653133281458612</v>
      </c>
      <c r="JB465">
        <v>1.467522864134924E-06</v>
      </c>
      <c r="JC465">
        <v>-3.533429210606989E-10</v>
      </c>
      <c r="JD465">
        <v>0.001055554131792665</v>
      </c>
      <c r="JE465">
        <v>0.003653998214210923</v>
      </c>
      <c r="JF465">
        <v>0.0003927652080039181</v>
      </c>
      <c r="JG465">
        <v>9.453655735445027E-07</v>
      </c>
      <c r="JH465">
        <v>2</v>
      </c>
      <c r="JI465">
        <v>1975</v>
      </c>
      <c r="JJ465">
        <v>1</v>
      </c>
      <c r="JK465">
        <v>27</v>
      </c>
      <c r="JL465">
        <v>193139.9</v>
      </c>
      <c r="JM465">
        <v>193140.1</v>
      </c>
      <c r="JN465">
        <v>2.39502</v>
      </c>
      <c r="JO465">
        <v>2.61841</v>
      </c>
      <c r="JP465">
        <v>1.49658</v>
      </c>
      <c r="JQ465">
        <v>2.35107</v>
      </c>
      <c r="JR465">
        <v>1.54907</v>
      </c>
      <c r="JS465">
        <v>2.42676</v>
      </c>
      <c r="JT465">
        <v>36.4814</v>
      </c>
      <c r="JU465">
        <v>24.1751</v>
      </c>
      <c r="JV465">
        <v>18</v>
      </c>
      <c r="JW465">
        <v>481.313</v>
      </c>
      <c r="JX465">
        <v>486.954</v>
      </c>
      <c r="JY465">
        <v>26.9784</v>
      </c>
      <c r="JZ465">
        <v>29.0267</v>
      </c>
      <c r="KA465">
        <v>30.0005</v>
      </c>
      <c r="KB465">
        <v>29.1422</v>
      </c>
      <c r="KC465">
        <v>29.1147</v>
      </c>
      <c r="KD465">
        <v>48.115</v>
      </c>
      <c r="KE465">
        <v>20.2246</v>
      </c>
      <c r="KF465">
        <v>74.5061</v>
      </c>
      <c r="KG465">
        <v>26.9745</v>
      </c>
      <c r="KH465">
        <v>1056.35</v>
      </c>
      <c r="KI465">
        <v>21.0308</v>
      </c>
      <c r="KJ465">
        <v>101.858</v>
      </c>
      <c r="KK465">
        <v>91.3582</v>
      </c>
    </row>
    <row r="466" spans="1:297">
      <c r="A466">
        <v>448</v>
      </c>
      <c r="B466">
        <v>1758578005.6</v>
      </c>
      <c r="C466">
        <v>13228</v>
      </c>
      <c r="D466" t="s">
        <v>1345</v>
      </c>
      <c r="E466" t="s">
        <v>1346</v>
      </c>
      <c r="F466">
        <v>5</v>
      </c>
      <c r="G466" t="s">
        <v>1220</v>
      </c>
      <c r="H466" t="s">
        <v>438</v>
      </c>
      <c r="I466">
        <v>1758577998.1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(EA466+(U466+2*0.95*5.67E-8*(((EA466+$B$9)+273)^4-(EA466+273)^4)-44100*J466)/(1.84*29.3*R466+8*0.95*5.67E-8*(EA466+273)^3))</f>
        <v>0</v>
      </c>
      <c r="W466">
        <f>($C$9*EB466+$D$9*EC466+$E$9*V466)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2*0.95*5.67E-8*(((EA466+$B$9)+273)^4-(W466+273)^4)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1064.262953807366</v>
      </c>
      <c r="AK466">
        <v>1045.975333333333</v>
      </c>
      <c r="AL466">
        <v>3.413214604771031</v>
      </c>
      <c r="AM466">
        <v>64.87128383266207</v>
      </c>
      <c r="AN466">
        <f>(AP466 - AO466 + DY466*1E3/(8.314*(EA466+273.15)) * AR466/DX466 * AQ466) * DX466/(100*DL466) * 1000/(1000 - AP466)</f>
        <v>0</v>
      </c>
      <c r="AO466">
        <v>20.9569942824954</v>
      </c>
      <c r="AP466">
        <v>21.81646848484847</v>
      </c>
      <c r="AQ466">
        <v>4.011896514306283E-05</v>
      </c>
      <c r="AR466">
        <v>105.5247475425242</v>
      </c>
      <c r="AS466">
        <v>0</v>
      </c>
      <c r="AT466">
        <v>0</v>
      </c>
      <c r="AU466">
        <f>IF(AS466*$H$15&gt;=AW466,1.0,(AW466/(AW466-AS466*$H$15)))</f>
        <v>0</v>
      </c>
      <c r="AV466">
        <f>(AU466-1)*100</f>
        <v>0</v>
      </c>
      <c r="AW466">
        <f>MAX(0,($B$15+$C$15*EF466)/(1+$D$15*EF466)*DY466/(EA466+273)*$E$15)</f>
        <v>0</v>
      </c>
      <c r="AX466" t="s">
        <v>439</v>
      </c>
      <c r="AY466" t="s">
        <v>439</v>
      </c>
      <c r="AZ466">
        <v>0</v>
      </c>
      <c r="BA466">
        <v>0</v>
      </c>
      <c r="BB466">
        <f>1-AZ466/BA466</f>
        <v>0</v>
      </c>
      <c r="BC466">
        <v>0</v>
      </c>
      <c r="BD466" t="s">
        <v>439</v>
      </c>
      <c r="BE466" t="s">
        <v>439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439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$B$13*EG466+$C$13*EH466+$F$13*ES466*(1-EV466)</f>
        <v>0</v>
      </c>
      <c r="DI466">
        <f>DH466*DJ466</f>
        <v>0</v>
      </c>
      <c r="DJ466">
        <f>($B$13*$D$11+$C$13*$D$11+$F$13*((FF466+EX466)/MAX(FF466+EX466+FG466, 0.1)*$I$11+FG466/MAX(FF466+EX466+FG466, 0.1)*$J$11))/($B$13+$C$13+$F$13)</f>
        <v>0</v>
      </c>
      <c r="DK466">
        <f>($B$13*$K$11+$C$13*$K$11+$F$13*((FF466+EX466)/MAX(FF466+EX466+FG466, 0.1)*$P$11+FG466/MAX(FF466+EX466+FG466, 0.1)*$Q$11))/($B$13+$C$13+$F$13)</f>
        <v>0</v>
      </c>
      <c r="DL466">
        <v>1.65</v>
      </c>
      <c r="DM466">
        <v>0.5</v>
      </c>
      <c r="DN466" t="s">
        <v>440</v>
      </c>
      <c r="DO466">
        <v>2</v>
      </c>
      <c r="DP466" t="b">
        <v>1</v>
      </c>
      <c r="DQ466">
        <v>1758577998.1</v>
      </c>
      <c r="DR466">
        <v>999.7932592592592</v>
      </c>
      <c r="DS466">
        <v>1027.110740740741</v>
      </c>
      <c r="DT466">
        <v>21.79833333333333</v>
      </c>
      <c r="DU466">
        <v>20.91508148148148</v>
      </c>
      <c r="DV466">
        <v>1000.731703703704</v>
      </c>
      <c r="DW466">
        <v>21.52718148148148</v>
      </c>
      <c r="DX466">
        <v>500.0765925925926</v>
      </c>
      <c r="DY466">
        <v>89.76409999999997</v>
      </c>
      <c r="DZ466">
        <v>0.06567564444444444</v>
      </c>
      <c r="EA466">
        <v>28.61885185185185</v>
      </c>
      <c r="EB466">
        <v>30.00667777777777</v>
      </c>
      <c r="EC466">
        <v>999.9000000000001</v>
      </c>
      <c r="ED466">
        <v>0</v>
      </c>
      <c r="EE466">
        <v>0</v>
      </c>
      <c r="EF466">
        <v>10013.08</v>
      </c>
      <c r="EG466">
        <v>0</v>
      </c>
      <c r="EH466">
        <v>12.37065925925926</v>
      </c>
      <c r="EI466">
        <v>-27.31845555555556</v>
      </c>
      <c r="EJ466">
        <v>1022.072555555555</v>
      </c>
      <c r="EK466">
        <v>1049.053703703704</v>
      </c>
      <c r="EL466">
        <v>0.8832617777777776</v>
      </c>
      <c r="EM466">
        <v>1027.110740740741</v>
      </c>
      <c r="EN466">
        <v>20.91508148148148</v>
      </c>
      <c r="EO466">
        <v>1.956708518518518</v>
      </c>
      <c r="EP466">
        <v>1.877424444444444</v>
      </c>
      <c r="EQ466">
        <v>17.0982962962963</v>
      </c>
      <c r="ER466">
        <v>16.44674814814815</v>
      </c>
      <c r="ES466">
        <v>2000.03925925926</v>
      </c>
      <c r="ET466">
        <v>0.9799940740740739</v>
      </c>
      <c r="EU466">
        <v>0.02000607037037037</v>
      </c>
      <c r="EV466">
        <v>0</v>
      </c>
      <c r="EW466">
        <v>254.6680740740741</v>
      </c>
      <c r="EX466">
        <v>5.00078</v>
      </c>
      <c r="EY466">
        <v>5142.048148148147</v>
      </c>
      <c r="EZ466">
        <v>16379.92962962963</v>
      </c>
      <c r="FA466">
        <v>39.53203703703703</v>
      </c>
      <c r="FB466">
        <v>40.46966666666667</v>
      </c>
      <c r="FC466">
        <v>39.79144444444443</v>
      </c>
      <c r="FD466">
        <v>40.10855555555555</v>
      </c>
      <c r="FE466">
        <v>40.627</v>
      </c>
      <c r="FF466">
        <v>1955.122222222222</v>
      </c>
      <c r="FG466">
        <v>39.91703703703703</v>
      </c>
      <c r="FH466">
        <v>0</v>
      </c>
      <c r="FI466">
        <v>1758578004</v>
      </c>
      <c r="FJ466">
        <v>0</v>
      </c>
      <c r="FK466">
        <v>254.66452</v>
      </c>
      <c r="FL466">
        <v>1.099846153820967</v>
      </c>
      <c r="FM466">
        <v>24.90230763958421</v>
      </c>
      <c r="FN466">
        <v>5142.1324</v>
      </c>
      <c r="FO466">
        <v>15</v>
      </c>
      <c r="FP466">
        <v>0</v>
      </c>
      <c r="FQ466" t="s">
        <v>441</v>
      </c>
      <c r="FR466">
        <v>1746989605.5</v>
      </c>
      <c r="FS466">
        <v>1746989593.5</v>
      </c>
      <c r="FT466">
        <v>0</v>
      </c>
      <c r="FU466">
        <v>-0.274</v>
      </c>
      <c r="FV466">
        <v>-0.002</v>
      </c>
      <c r="FW466">
        <v>2.549</v>
      </c>
      <c r="FX466">
        <v>0.129</v>
      </c>
      <c r="FY466">
        <v>420</v>
      </c>
      <c r="FZ466">
        <v>17</v>
      </c>
      <c r="GA466">
        <v>0.02</v>
      </c>
      <c r="GB466">
        <v>0.04</v>
      </c>
      <c r="GC466">
        <v>-27.3150775</v>
      </c>
      <c r="GD466">
        <v>-0.1714457786115901</v>
      </c>
      <c r="GE466">
        <v>0.04358602119659497</v>
      </c>
      <c r="GF466">
        <v>1</v>
      </c>
      <c r="GG466">
        <v>254.6293529411765</v>
      </c>
      <c r="GH466">
        <v>0.9058823537568305</v>
      </c>
      <c r="GI466">
        <v>0.2271647345188001</v>
      </c>
      <c r="GJ466">
        <v>1</v>
      </c>
      <c r="GK466">
        <v>0.895593225</v>
      </c>
      <c r="GL466">
        <v>-0.290002660412759</v>
      </c>
      <c r="GM466">
        <v>0.02829150937603675</v>
      </c>
      <c r="GN466">
        <v>0</v>
      </c>
      <c r="GO466">
        <v>2</v>
      </c>
      <c r="GP466">
        <v>3</v>
      </c>
      <c r="GQ466" t="s">
        <v>448</v>
      </c>
      <c r="GR466">
        <v>3.10309</v>
      </c>
      <c r="GS466">
        <v>2.7233</v>
      </c>
      <c r="GT466">
        <v>0.162006</v>
      </c>
      <c r="GU466">
        <v>0.16474</v>
      </c>
      <c r="GV466">
        <v>0.100058</v>
      </c>
      <c r="GW466">
        <v>0.0986084</v>
      </c>
      <c r="GX466">
        <v>21882.4</v>
      </c>
      <c r="GY466">
        <v>19816</v>
      </c>
      <c r="GZ466">
        <v>26676.6</v>
      </c>
      <c r="HA466">
        <v>23946.3</v>
      </c>
      <c r="HB466">
        <v>38427.8</v>
      </c>
      <c r="HC466">
        <v>31912.3</v>
      </c>
      <c r="HD466">
        <v>46587.2</v>
      </c>
      <c r="HE466">
        <v>37880</v>
      </c>
      <c r="HF466">
        <v>1.86787</v>
      </c>
      <c r="HG466">
        <v>1.85275</v>
      </c>
      <c r="HH466">
        <v>0.101671</v>
      </c>
      <c r="HI466">
        <v>0</v>
      </c>
      <c r="HJ466">
        <v>28.356</v>
      </c>
      <c r="HK466">
        <v>999.9</v>
      </c>
      <c r="HL466">
        <v>48.1</v>
      </c>
      <c r="HM466">
        <v>31.8</v>
      </c>
      <c r="HN466">
        <v>25.2992</v>
      </c>
      <c r="HO466">
        <v>60.8659</v>
      </c>
      <c r="HP466">
        <v>22.3397</v>
      </c>
      <c r="HQ466">
        <v>1</v>
      </c>
      <c r="HR466">
        <v>0.140094</v>
      </c>
      <c r="HS466">
        <v>0.307394</v>
      </c>
      <c r="HT466">
        <v>20.2798</v>
      </c>
      <c r="HU466">
        <v>5.2125</v>
      </c>
      <c r="HV466">
        <v>11.98</v>
      </c>
      <c r="HW466">
        <v>4.96355</v>
      </c>
      <c r="HX466">
        <v>3.27455</v>
      </c>
      <c r="HY466">
        <v>9999</v>
      </c>
      <c r="HZ466">
        <v>9999</v>
      </c>
      <c r="IA466">
        <v>9999</v>
      </c>
      <c r="IB466">
        <v>999.9</v>
      </c>
      <c r="IC466">
        <v>1.8639</v>
      </c>
      <c r="ID466">
        <v>1.86006</v>
      </c>
      <c r="IE466">
        <v>1.85842</v>
      </c>
      <c r="IF466">
        <v>1.85975</v>
      </c>
      <c r="IG466">
        <v>1.85989</v>
      </c>
      <c r="IH466">
        <v>1.85838</v>
      </c>
      <c r="II466">
        <v>1.85745</v>
      </c>
      <c r="IJ466">
        <v>1.85242</v>
      </c>
      <c r="IK466">
        <v>0</v>
      </c>
      <c r="IL466">
        <v>0</v>
      </c>
      <c r="IM466">
        <v>0</v>
      </c>
      <c r="IN466">
        <v>0</v>
      </c>
      <c r="IO466" t="s">
        <v>443</v>
      </c>
      <c r="IP466" t="s">
        <v>444</v>
      </c>
      <c r="IQ466" t="s">
        <v>445</v>
      </c>
      <c r="IR466" t="s">
        <v>445</v>
      </c>
      <c r="IS466" t="s">
        <v>445</v>
      </c>
      <c r="IT466" t="s">
        <v>445</v>
      </c>
      <c r="IU466">
        <v>0</v>
      </c>
      <c r="IV466">
        <v>100</v>
      </c>
      <c r="IW466">
        <v>100</v>
      </c>
      <c r="IX466">
        <v>-0.92</v>
      </c>
      <c r="IY466">
        <v>0.2716</v>
      </c>
      <c r="IZ466">
        <v>-1.088691465271074</v>
      </c>
      <c r="JA466">
        <v>-0.0009653133281458612</v>
      </c>
      <c r="JB466">
        <v>1.467522864134924E-06</v>
      </c>
      <c r="JC466">
        <v>-3.533429210606989E-10</v>
      </c>
      <c r="JD466">
        <v>0.001055554131792665</v>
      </c>
      <c r="JE466">
        <v>0.003653998214210923</v>
      </c>
      <c r="JF466">
        <v>0.0003927652080039181</v>
      </c>
      <c r="JG466">
        <v>9.453655735445027E-07</v>
      </c>
      <c r="JH466">
        <v>2</v>
      </c>
      <c r="JI466">
        <v>1975</v>
      </c>
      <c r="JJ466">
        <v>1</v>
      </c>
      <c r="JK466">
        <v>27</v>
      </c>
      <c r="JL466">
        <v>193140</v>
      </c>
      <c r="JM466">
        <v>193140.2</v>
      </c>
      <c r="JN466">
        <v>2.42676</v>
      </c>
      <c r="JO466">
        <v>2.62451</v>
      </c>
      <c r="JP466">
        <v>1.49658</v>
      </c>
      <c r="JQ466">
        <v>2.35107</v>
      </c>
      <c r="JR466">
        <v>1.54907</v>
      </c>
      <c r="JS466">
        <v>2.36938</v>
      </c>
      <c r="JT466">
        <v>36.4814</v>
      </c>
      <c r="JU466">
        <v>24.1751</v>
      </c>
      <c r="JV466">
        <v>18</v>
      </c>
      <c r="JW466">
        <v>481.839</v>
      </c>
      <c r="JX466">
        <v>486.448</v>
      </c>
      <c r="JY466">
        <v>26.9993</v>
      </c>
      <c r="JZ466">
        <v>29.0322</v>
      </c>
      <c r="KA466">
        <v>30.0004</v>
      </c>
      <c r="KB466">
        <v>29.1483</v>
      </c>
      <c r="KC466">
        <v>29.1207</v>
      </c>
      <c r="KD466">
        <v>48.6912</v>
      </c>
      <c r="KE466">
        <v>20.2246</v>
      </c>
      <c r="KF466">
        <v>74.5061</v>
      </c>
      <c r="KG466">
        <v>27.0288</v>
      </c>
      <c r="KH466">
        <v>1076.38</v>
      </c>
      <c r="KI466">
        <v>21.0367</v>
      </c>
      <c r="KJ466">
        <v>101.856</v>
      </c>
      <c r="KK466">
        <v>91.35769999999999</v>
      </c>
    </row>
    <row r="467" spans="1:297">
      <c r="A467">
        <v>449</v>
      </c>
      <c r="B467">
        <v>1758578010.6</v>
      </c>
      <c r="C467">
        <v>13233</v>
      </c>
      <c r="D467" t="s">
        <v>1347</v>
      </c>
      <c r="E467" t="s">
        <v>1348</v>
      </c>
      <c r="F467">
        <v>5</v>
      </c>
      <c r="G467" t="s">
        <v>1220</v>
      </c>
      <c r="H467" t="s">
        <v>438</v>
      </c>
      <c r="I467">
        <v>1758578002.814285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(EA467+(U467+2*0.95*5.67E-8*(((EA467+$B$9)+273)^4-(EA467+273)^4)-44100*J467)/(1.84*29.3*R467+8*0.95*5.67E-8*(EA467+273)^3))</f>
        <v>0</v>
      </c>
      <c r="W467">
        <f>($C$9*EB467+$D$9*EC467+$E$9*V467)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2*0.95*5.67E-8*(((EA467+$B$9)+273)^4-(W467+273)^4)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1081.60348892514</v>
      </c>
      <c r="AK467">
        <v>1063.211575757576</v>
      </c>
      <c r="AL467">
        <v>3.445832299302498</v>
      </c>
      <c r="AM467">
        <v>64.87128383266207</v>
      </c>
      <c r="AN467">
        <f>(AP467 - AO467 + DY467*1E3/(8.314*(EA467+273.15)) * AR467/DX467 * AQ467) * DX467/(100*DL467) * 1000/(1000 - AP467)</f>
        <v>0</v>
      </c>
      <c r="AO467">
        <v>20.97009739551106</v>
      </c>
      <c r="AP467">
        <v>21.83259212121211</v>
      </c>
      <c r="AQ467">
        <v>2.979625975749064E-05</v>
      </c>
      <c r="AR467">
        <v>105.5247475425242</v>
      </c>
      <c r="AS467">
        <v>0</v>
      </c>
      <c r="AT467">
        <v>0</v>
      </c>
      <c r="AU467">
        <f>IF(AS467*$H$15&gt;=AW467,1.0,(AW467/(AW467-AS467*$H$15)))</f>
        <v>0</v>
      </c>
      <c r="AV467">
        <f>(AU467-1)*100</f>
        <v>0</v>
      </c>
      <c r="AW467">
        <f>MAX(0,($B$15+$C$15*EF467)/(1+$D$15*EF467)*DY467/(EA467+273)*$E$15)</f>
        <v>0</v>
      </c>
      <c r="AX467" t="s">
        <v>439</v>
      </c>
      <c r="AY467" t="s">
        <v>439</v>
      </c>
      <c r="AZ467">
        <v>0</v>
      </c>
      <c r="BA467">
        <v>0</v>
      </c>
      <c r="BB467">
        <f>1-AZ467/BA467</f>
        <v>0</v>
      </c>
      <c r="BC467">
        <v>0</v>
      </c>
      <c r="BD467" t="s">
        <v>439</v>
      </c>
      <c r="BE467" t="s">
        <v>439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439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$B$13*EG467+$C$13*EH467+$F$13*ES467*(1-EV467)</f>
        <v>0</v>
      </c>
      <c r="DI467">
        <f>DH467*DJ467</f>
        <v>0</v>
      </c>
      <c r="DJ467">
        <f>($B$13*$D$11+$C$13*$D$11+$F$13*((FF467+EX467)/MAX(FF467+EX467+FG467, 0.1)*$I$11+FG467/MAX(FF467+EX467+FG467, 0.1)*$J$11))/($B$13+$C$13+$F$13)</f>
        <v>0</v>
      </c>
      <c r="DK467">
        <f>($B$13*$K$11+$C$13*$K$11+$F$13*((FF467+EX467)/MAX(FF467+EX467+FG467, 0.1)*$P$11+FG467/MAX(FF467+EX467+FG467, 0.1)*$Q$11))/($B$13+$C$13+$F$13)</f>
        <v>0</v>
      </c>
      <c r="DL467">
        <v>1.65</v>
      </c>
      <c r="DM467">
        <v>0.5</v>
      </c>
      <c r="DN467" t="s">
        <v>440</v>
      </c>
      <c r="DO467">
        <v>2</v>
      </c>
      <c r="DP467" t="b">
        <v>1</v>
      </c>
      <c r="DQ467">
        <v>1758578002.814285</v>
      </c>
      <c r="DR467">
        <v>1015.560214285714</v>
      </c>
      <c r="DS467">
        <v>1042.923928571429</v>
      </c>
      <c r="DT467">
        <v>21.80936071428571</v>
      </c>
      <c r="DU467">
        <v>20.94333571428571</v>
      </c>
      <c r="DV467">
        <v>1016.484785714286</v>
      </c>
      <c r="DW467">
        <v>21.53796428571428</v>
      </c>
      <c r="DX467">
        <v>500.0507142857143</v>
      </c>
      <c r="DY467">
        <v>89.76359642857143</v>
      </c>
      <c r="DZ467">
        <v>0.06554275</v>
      </c>
      <c r="EA467">
        <v>28.61803571428572</v>
      </c>
      <c r="EB467">
        <v>30.00285357142857</v>
      </c>
      <c r="EC467">
        <v>999.9000000000002</v>
      </c>
      <c r="ED467">
        <v>0</v>
      </c>
      <c r="EE467">
        <v>0</v>
      </c>
      <c r="EF467">
        <v>10002.83571428571</v>
      </c>
      <c r="EG467">
        <v>0</v>
      </c>
      <c r="EH467">
        <v>11.74118214285714</v>
      </c>
      <c r="EI467">
        <v>-27.36459285714286</v>
      </c>
      <c r="EJ467">
        <v>1038.202857142857</v>
      </c>
      <c r="EK467">
        <v>1065.234642857143</v>
      </c>
      <c r="EL467">
        <v>0.866031857142857</v>
      </c>
      <c r="EM467">
        <v>1042.923928571429</v>
      </c>
      <c r="EN467">
        <v>20.94333571428571</v>
      </c>
      <c r="EO467">
        <v>1.957686428571429</v>
      </c>
      <c r="EP467">
        <v>1.879949642857143</v>
      </c>
      <c r="EQ467">
        <v>17.10618928571429</v>
      </c>
      <c r="ER467">
        <v>16.467875</v>
      </c>
      <c r="ES467">
        <v>2000.011428571428</v>
      </c>
      <c r="ET467">
        <v>0.979992607142857</v>
      </c>
      <c r="EU467">
        <v>0.02000756785714285</v>
      </c>
      <c r="EV467">
        <v>0</v>
      </c>
      <c r="EW467">
        <v>254.7952857142857</v>
      </c>
      <c r="EX467">
        <v>5.00078</v>
      </c>
      <c r="EY467">
        <v>5143.737499999998</v>
      </c>
      <c r="EZ467">
        <v>16379.68571428571</v>
      </c>
      <c r="FA467">
        <v>39.53535714285714</v>
      </c>
      <c r="FB467">
        <v>40.48425</v>
      </c>
      <c r="FC467">
        <v>39.80110714285714</v>
      </c>
      <c r="FD467">
        <v>40.12246428571428</v>
      </c>
      <c r="FE467">
        <v>40.62914285714286</v>
      </c>
      <c r="FF467">
        <v>1955.091428571429</v>
      </c>
      <c r="FG467">
        <v>39.92000000000001</v>
      </c>
      <c r="FH467">
        <v>0</v>
      </c>
      <c r="FI467">
        <v>1758578008.8</v>
      </c>
      <c r="FJ467">
        <v>0</v>
      </c>
      <c r="FK467">
        <v>254.817</v>
      </c>
      <c r="FL467">
        <v>1.870538458551096</v>
      </c>
      <c r="FM467">
        <v>20.28076920643879</v>
      </c>
      <c r="FN467">
        <v>5143.956399999999</v>
      </c>
      <c r="FO467">
        <v>15</v>
      </c>
      <c r="FP467">
        <v>0</v>
      </c>
      <c r="FQ467" t="s">
        <v>441</v>
      </c>
      <c r="FR467">
        <v>1746989605.5</v>
      </c>
      <c r="FS467">
        <v>1746989593.5</v>
      </c>
      <c r="FT467">
        <v>0</v>
      </c>
      <c r="FU467">
        <v>-0.274</v>
      </c>
      <c r="FV467">
        <v>-0.002</v>
      </c>
      <c r="FW467">
        <v>2.549</v>
      </c>
      <c r="FX467">
        <v>0.129</v>
      </c>
      <c r="FY467">
        <v>420</v>
      </c>
      <c r="FZ467">
        <v>17</v>
      </c>
      <c r="GA467">
        <v>0.02</v>
      </c>
      <c r="GB467">
        <v>0.04</v>
      </c>
      <c r="GC467">
        <v>-27.3423625</v>
      </c>
      <c r="GD467">
        <v>-0.6454525328329941</v>
      </c>
      <c r="GE467">
        <v>0.07814599377927213</v>
      </c>
      <c r="GF467">
        <v>0</v>
      </c>
      <c r="GG467">
        <v>254.7151764705883</v>
      </c>
      <c r="GH467">
        <v>1.159358288510107</v>
      </c>
      <c r="GI467">
        <v>0.2323289339794204</v>
      </c>
      <c r="GJ467">
        <v>0</v>
      </c>
      <c r="GK467">
        <v>0.88079325</v>
      </c>
      <c r="GL467">
        <v>-0.2546612307692323</v>
      </c>
      <c r="GM467">
        <v>0.02573690021034974</v>
      </c>
      <c r="GN467">
        <v>0</v>
      </c>
      <c r="GO467">
        <v>0</v>
      </c>
      <c r="GP467">
        <v>3</v>
      </c>
      <c r="GQ467" t="s">
        <v>456</v>
      </c>
      <c r="GR467">
        <v>3.10249</v>
      </c>
      <c r="GS467">
        <v>2.72337</v>
      </c>
      <c r="GT467">
        <v>0.163683</v>
      </c>
      <c r="GU467">
        <v>0.16638</v>
      </c>
      <c r="GV467">
        <v>0.100103</v>
      </c>
      <c r="GW467">
        <v>0.0986255</v>
      </c>
      <c r="GX467">
        <v>21838.6</v>
      </c>
      <c r="GY467">
        <v>19776.9</v>
      </c>
      <c r="GZ467">
        <v>26676.5</v>
      </c>
      <c r="HA467">
        <v>23946.1</v>
      </c>
      <c r="HB467">
        <v>38425.8</v>
      </c>
      <c r="HC467">
        <v>31911.7</v>
      </c>
      <c r="HD467">
        <v>46586.8</v>
      </c>
      <c r="HE467">
        <v>37879.7</v>
      </c>
      <c r="HF467">
        <v>1.86703</v>
      </c>
      <c r="HG467">
        <v>1.85368</v>
      </c>
      <c r="HH467">
        <v>0.100955</v>
      </c>
      <c r="HI467">
        <v>0</v>
      </c>
      <c r="HJ467">
        <v>28.3536</v>
      </c>
      <c r="HK467">
        <v>999.9</v>
      </c>
      <c r="HL467">
        <v>48.1</v>
      </c>
      <c r="HM467">
        <v>31.8</v>
      </c>
      <c r="HN467">
        <v>25.2989</v>
      </c>
      <c r="HO467">
        <v>61.1759</v>
      </c>
      <c r="HP467">
        <v>22.3758</v>
      </c>
      <c r="HQ467">
        <v>1</v>
      </c>
      <c r="HR467">
        <v>0.140897</v>
      </c>
      <c r="HS467">
        <v>0.439673</v>
      </c>
      <c r="HT467">
        <v>20.2795</v>
      </c>
      <c r="HU467">
        <v>5.2125</v>
      </c>
      <c r="HV467">
        <v>11.98</v>
      </c>
      <c r="HW467">
        <v>4.9636</v>
      </c>
      <c r="HX467">
        <v>3.27453</v>
      </c>
      <c r="HY467">
        <v>9999</v>
      </c>
      <c r="HZ467">
        <v>9999</v>
      </c>
      <c r="IA467">
        <v>9999</v>
      </c>
      <c r="IB467">
        <v>999.9</v>
      </c>
      <c r="IC467">
        <v>1.86388</v>
      </c>
      <c r="ID467">
        <v>1.86006</v>
      </c>
      <c r="IE467">
        <v>1.85838</v>
      </c>
      <c r="IF467">
        <v>1.85974</v>
      </c>
      <c r="IG467">
        <v>1.85988</v>
      </c>
      <c r="IH467">
        <v>1.85837</v>
      </c>
      <c r="II467">
        <v>1.85745</v>
      </c>
      <c r="IJ467">
        <v>1.85241</v>
      </c>
      <c r="IK467">
        <v>0</v>
      </c>
      <c r="IL467">
        <v>0</v>
      </c>
      <c r="IM467">
        <v>0</v>
      </c>
      <c r="IN467">
        <v>0</v>
      </c>
      <c r="IO467" t="s">
        <v>443</v>
      </c>
      <c r="IP467" t="s">
        <v>444</v>
      </c>
      <c r="IQ467" t="s">
        <v>445</v>
      </c>
      <c r="IR467" t="s">
        <v>445</v>
      </c>
      <c r="IS467" t="s">
        <v>445</v>
      </c>
      <c r="IT467" t="s">
        <v>445</v>
      </c>
      <c r="IU467">
        <v>0</v>
      </c>
      <c r="IV467">
        <v>100</v>
      </c>
      <c r="IW467">
        <v>100</v>
      </c>
      <c r="IX467">
        <v>-0.9</v>
      </c>
      <c r="IY467">
        <v>0.2719</v>
      </c>
      <c r="IZ467">
        <v>-1.088691465271074</v>
      </c>
      <c r="JA467">
        <v>-0.0009653133281458612</v>
      </c>
      <c r="JB467">
        <v>1.467522864134924E-06</v>
      </c>
      <c r="JC467">
        <v>-3.533429210606989E-10</v>
      </c>
      <c r="JD467">
        <v>0.001055554131792665</v>
      </c>
      <c r="JE467">
        <v>0.003653998214210923</v>
      </c>
      <c r="JF467">
        <v>0.0003927652080039181</v>
      </c>
      <c r="JG467">
        <v>9.453655735445027E-07</v>
      </c>
      <c r="JH467">
        <v>2</v>
      </c>
      <c r="JI467">
        <v>1975</v>
      </c>
      <c r="JJ467">
        <v>1</v>
      </c>
      <c r="JK467">
        <v>27</v>
      </c>
      <c r="JL467">
        <v>193140.1</v>
      </c>
      <c r="JM467">
        <v>193140.3</v>
      </c>
      <c r="JN467">
        <v>2.45728</v>
      </c>
      <c r="JO467">
        <v>2.62573</v>
      </c>
      <c r="JP467">
        <v>1.49658</v>
      </c>
      <c r="JQ467">
        <v>2.35107</v>
      </c>
      <c r="JR467">
        <v>1.54907</v>
      </c>
      <c r="JS467">
        <v>2.36938</v>
      </c>
      <c r="JT467">
        <v>36.4814</v>
      </c>
      <c r="JU467">
        <v>24.1663</v>
      </c>
      <c r="JV467">
        <v>18</v>
      </c>
      <c r="JW467">
        <v>481.382</v>
      </c>
      <c r="JX467">
        <v>487.105</v>
      </c>
      <c r="JY467">
        <v>27.0228</v>
      </c>
      <c r="JZ467">
        <v>29.0385</v>
      </c>
      <c r="KA467">
        <v>30.0007</v>
      </c>
      <c r="KB467">
        <v>29.1534</v>
      </c>
      <c r="KC467">
        <v>29.127</v>
      </c>
      <c r="KD467">
        <v>49.3439</v>
      </c>
      <c r="KE467">
        <v>20.2246</v>
      </c>
      <c r="KF467">
        <v>74.5061</v>
      </c>
      <c r="KG467">
        <v>27.0175</v>
      </c>
      <c r="KH467">
        <v>1089.74</v>
      </c>
      <c r="KI467">
        <v>21.0433</v>
      </c>
      <c r="KJ467">
        <v>101.855</v>
      </c>
      <c r="KK467">
        <v>91.3569</v>
      </c>
    </row>
    <row r="468" spans="1:297">
      <c r="A468">
        <v>450</v>
      </c>
      <c r="B468">
        <v>1758578015.6</v>
      </c>
      <c r="C468">
        <v>13238</v>
      </c>
      <c r="D468" t="s">
        <v>1349</v>
      </c>
      <c r="E468" t="s">
        <v>1350</v>
      </c>
      <c r="F468">
        <v>5</v>
      </c>
      <c r="G468" t="s">
        <v>1220</v>
      </c>
      <c r="H468" t="s">
        <v>438</v>
      </c>
      <c r="I468">
        <v>1758578008.1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(EA468+(U468+2*0.95*5.67E-8*(((EA468+$B$9)+273)^4-(EA468+273)^4)-44100*J468)/(1.84*29.3*R468+8*0.95*5.67E-8*(EA468+273)^3))</f>
        <v>0</v>
      </c>
      <c r="W468">
        <f>($C$9*EB468+$D$9*EC468+$E$9*V468)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2*0.95*5.67E-8*(((EA468+$B$9)+273)^4-(W468+273)^4)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1098.679155632074</v>
      </c>
      <c r="AK468">
        <v>1080.361696969697</v>
      </c>
      <c r="AL468">
        <v>3.440637936870858</v>
      </c>
      <c r="AM468">
        <v>64.87128383266207</v>
      </c>
      <c r="AN468">
        <f>(AP468 - AO468 + DY468*1E3/(8.314*(EA468+273.15)) * AR468/DX468 * AQ468) * DX468/(100*DL468) * 1000/(1000 - AP468)</f>
        <v>0</v>
      </c>
      <c r="AO468">
        <v>20.97360510282063</v>
      </c>
      <c r="AP468">
        <v>21.84217393939394</v>
      </c>
      <c r="AQ468">
        <v>1.833440986785505E-05</v>
      </c>
      <c r="AR468">
        <v>105.5247475425242</v>
      </c>
      <c r="AS468">
        <v>0</v>
      </c>
      <c r="AT468">
        <v>0</v>
      </c>
      <c r="AU468">
        <f>IF(AS468*$H$15&gt;=AW468,1.0,(AW468/(AW468-AS468*$H$15)))</f>
        <v>0</v>
      </c>
      <c r="AV468">
        <f>(AU468-1)*100</f>
        <v>0</v>
      </c>
      <c r="AW468">
        <f>MAX(0,($B$15+$C$15*EF468)/(1+$D$15*EF468)*DY468/(EA468+273)*$E$15)</f>
        <v>0</v>
      </c>
      <c r="AX468" t="s">
        <v>439</v>
      </c>
      <c r="AY468" t="s">
        <v>439</v>
      </c>
      <c r="AZ468">
        <v>0</v>
      </c>
      <c r="BA468">
        <v>0</v>
      </c>
      <c r="BB468">
        <f>1-AZ468/BA468</f>
        <v>0</v>
      </c>
      <c r="BC468">
        <v>0</v>
      </c>
      <c r="BD468" t="s">
        <v>439</v>
      </c>
      <c r="BE468" t="s">
        <v>439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439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$B$13*EG468+$C$13*EH468+$F$13*ES468*(1-EV468)</f>
        <v>0</v>
      </c>
      <c r="DI468">
        <f>DH468*DJ468</f>
        <v>0</v>
      </c>
      <c r="DJ468">
        <f>($B$13*$D$11+$C$13*$D$11+$F$13*((FF468+EX468)/MAX(FF468+EX468+FG468, 0.1)*$I$11+FG468/MAX(FF468+EX468+FG468, 0.1)*$J$11))/($B$13+$C$13+$F$13)</f>
        <v>0</v>
      </c>
      <c r="DK468">
        <f>($B$13*$K$11+$C$13*$K$11+$F$13*((FF468+EX468)/MAX(FF468+EX468+FG468, 0.1)*$P$11+FG468/MAX(FF468+EX468+FG468, 0.1)*$Q$11))/($B$13+$C$13+$F$13)</f>
        <v>0</v>
      </c>
      <c r="DL468">
        <v>1.65</v>
      </c>
      <c r="DM468">
        <v>0.5</v>
      </c>
      <c r="DN468" t="s">
        <v>440</v>
      </c>
      <c r="DO468">
        <v>2</v>
      </c>
      <c r="DP468" t="b">
        <v>1</v>
      </c>
      <c r="DQ468">
        <v>1758578008.1</v>
      </c>
      <c r="DR468">
        <v>1033.254814814815</v>
      </c>
      <c r="DS468">
        <v>1060.646666666667</v>
      </c>
      <c r="DT468">
        <v>21.82461111111111</v>
      </c>
      <c r="DU468">
        <v>20.96498148148148</v>
      </c>
      <c r="DV468">
        <v>1034.162592592593</v>
      </c>
      <c r="DW468">
        <v>21.55288148148147</v>
      </c>
      <c r="DX468">
        <v>500.023</v>
      </c>
      <c r="DY468">
        <v>89.76321111111112</v>
      </c>
      <c r="DZ468">
        <v>0.06548622592592593</v>
      </c>
      <c r="EA468">
        <v>28.61762962962963</v>
      </c>
      <c r="EB468">
        <v>30.00082962962964</v>
      </c>
      <c r="EC468">
        <v>999.9000000000001</v>
      </c>
      <c r="ED468">
        <v>0</v>
      </c>
      <c r="EE468">
        <v>0</v>
      </c>
      <c r="EF468">
        <v>9998.997777777779</v>
      </c>
      <c r="EG468">
        <v>0</v>
      </c>
      <c r="EH468">
        <v>11.03113703703704</v>
      </c>
      <c r="EI468">
        <v>-27.39232222222222</v>
      </c>
      <c r="EJ468">
        <v>1056.308148148148</v>
      </c>
      <c r="EK468">
        <v>1083.358888888889</v>
      </c>
      <c r="EL468">
        <v>0.859630037037037</v>
      </c>
      <c r="EM468">
        <v>1060.646666666667</v>
      </c>
      <c r="EN468">
        <v>20.96498148148148</v>
      </c>
      <c r="EO468">
        <v>1.959046296296296</v>
      </c>
      <c r="EP468">
        <v>1.881884074074074</v>
      </c>
      <c r="EQ468">
        <v>17.11716296296296</v>
      </c>
      <c r="ER468">
        <v>16.48405555555556</v>
      </c>
      <c r="ES468">
        <v>1999.988148148148</v>
      </c>
      <c r="ET468">
        <v>0.9799924444444446</v>
      </c>
      <c r="EU468">
        <v>0.02000774444444444</v>
      </c>
      <c r="EV468">
        <v>0</v>
      </c>
      <c r="EW468">
        <v>254.8937777777777</v>
      </c>
      <c r="EX468">
        <v>5.00078</v>
      </c>
      <c r="EY468">
        <v>5145.664074074075</v>
      </c>
      <c r="EZ468">
        <v>16379.49629629629</v>
      </c>
      <c r="FA468">
        <v>39.52277777777777</v>
      </c>
      <c r="FB468">
        <v>40.5</v>
      </c>
      <c r="FC468">
        <v>39.82388888888889</v>
      </c>
      <c r="FD468">
        <v>40.14318518518518</v>
      </c>
      <c r="FE468">
        <v>40.64785185185185</v>
      </c>
      <c r="FF468">
        <v>1955.068148148148</v>
      </c>
      <c r="FG468">
        <v>39.91851851851852</v>
      </c>
      <c r="FH468">
        <v>0</v>
      </c>
      <c r="FI468">
        <v>1758578014.2</v>
      </c>
      <c r="FJ468">
        <v>0</v>
      </c>
      <c r="FK468">
        <v>254.8928846153846</v>
      </c>
      <c r="FL468">
        <v>1.071760673251826</v>
      </c>
      <c r="FM468">
        <v>21.33504271297556</v>
      </c>
      <c r="FN468">
        <v>5145.87423076923</v>
      </c>
      <c r="FO468">
        <v>15</v>
      </c>
      <c r="FP468">
        <v>0</v>
      </c>
      <c r="FQ468" t="s">
        <v>441</v>
      </c>
      <c r="FR468">
        <v>1746989605.5</v>
      </c>
      <c r="FS468">
        <v>1746989593.5</v>
      </c>
      <c r="FT468">
        <v>0</v>
      </c>
      <c r="FU468">
        <v>-0.274</v>
      </c>
      <c r="FV468">
        <v>-0.002</v>
      </c>
      <c r="FW468">
        <v>2.549</v>
      </c>
      <c r="FX468">
        <v>0.129</v>
      </c>
      <c r="FY468">
        <v>420</v>
      </c>
      <c r="FZ468">
        <v>17</v>
      </c>
      <c r="GA468">
        <v>0.02</v>
      </c>
      <c r="GB468">
        <v>0.04</v>
      </c>
      <c r="GC468">
        <v>-27.3738475</v>
      </c>
      <c r="GD468">
        <v>-0.2844956848029815</v>
      </c>
      <c r="GE468">
        <v>0.07138705760675403</v>
      </c>
      <c r="GF468">
        <v>1</v>
      </c>
      <c r="GG468">
        <v>254.820205882353</v>
      </c>
      <c r="GH468">
        <v>1.146600453255022</v>
      </c>
      <c r="GI468">
        <v>0.2046132333440727</v>
      </c>
      <c r="GJ468">
        <v>0</v>
      </c>
      <c r="GK468">
        <v>0.8653342250000001</v>
      </c>
      <c r="GL468">
        <v>-0.06344200750469228</v>
      </c>
      <c r="GM468">
        <v>0.01104697018527592</v>
      </c>
      <c r="GN468">
        <v>1</v>
      </c>
      <c r="GO468">
        <v>2</v>
      </c>
      <c r="GP468">
        <v>3</v>
      </c>
      <c r="GQ468" t="s">
        <v>448</v>
      </c>
      <c r="GR468">
        <v>3.10286</v>
      </c>
      <c r="GS468">
        <v>2.7237</v>
      </c>
      <c r="GT468">
        <v>0.165341</v>
      </c>
      <c r="GU468">
        <v>0.168015</v>
      </c>
      <c r="GV468">
        <v>0.10013</v>
      </c>
      <c r="GW468">
        <v>0.0986393</v>
      </c>
      <c r="GX468">
        <v>21795.1</v>
      </c>
      <c r="GY468">
        <v>19737.9</v>
      </c>
      <c r="GZ468">
        <v>26676.3</v>
      </c>
      <c r="HA468">
        <v>23945.9</v>
      </c>
      <c r="HB468">
        <v>38424.7</v>
      </c>
      <c r="HC468">
        <v>31911.1</v>
      </c>
      <c r="HD468">
        <v>46586.6</v>
      </c>
      <c r="HE468">
        <v>37879.5</v>
      </c>
      <c r="HF468">
        <v>1.86718</v>
      </c>
      <c r="HG468">
        <v>1.8533</v>
      </c>
      <c r="HH468">
        <v>0.100426</v>
      </c>
      <c r="HI468">
        <v>0</v>
      </c>
      <c r="HJ468">
        <v>28.3536</v>
      </c>
      <c r="HK468">
        <v>999.9</v>
      </c>
      <c r="HL468">
        <v>48.1</v>
      </c>
      <c r="HM468">
        <v>31.8</v>
      </c>
      <c r="HN468">
        <v>25.2997</v>
      </c>
      <c r="HO468">
        <v>60.9159</v>
      </c>
      <c r="HP468">
        <v>22.2476</v>
      </c>
      <c r="HQ468">
        <v>1</v>
      </c>
      <c r="HR468">
        <v>0.141326</v>
      </c>
      <c r="HS468">
        <v>0.475272</v>
      </c>
      <c r="HT468">
        <v>20.2794</v>
      </c>
      <c r="HU468">
        <v>5.21205</v>
      </c>
      <c r="HV468">
        <v>11.98</v>
      </c>
      <c r="HW468">
        <v>4.96355</v>
      </c>
      <c r="HX468">
        <v>3.27453</v>
      </c>
      <c r="HY468">
        <v>9999</v>
      </c>
      <c r="HZ468">
        <v>9999</v>
      </c>
      <c r="IA468">
        <v>9999</v>
      </c>
      <c r="IB468">
        <v>999.9</v>
      </c>
      <c r="IC468">
        <v>1.8639</v>
      </c>
      <c r="ID468">
        <v>1.86007</v>
      </c>
      <c r="IE468">
        <v>1.85843</v>
      </c>
      <c r="IF468">
        <v>1.85975</v>
      </c>
      <c r="IG468">
        <v>1.85989</v>
      </c>
      <c r="IH468">
        <v>1.85837</v>
      </c>
      <c r="II468">
        <v>1.85745</v>
      </c>
      <c r="IJ468">
        <v>1.85242</v>
      </c>
      <c r="IK468">
        <v>0</v>
      </c>
      <c r="IL468">
        <v>0</v>
      </c>
      <c r="IM468">
        <v>0</v>
      </c>
      <c r="IN468">
        <v>0</v>
      </c>
      <c r="IO468" t="s">
        <v>443</v>
      </c>
      <c r="IP468" t="s">
        <v>444</v>
      </c>
      <c r="IQ468" t="s">
        <v>445</v>
      </c>
      <c r="IR468" t="s">
        <v>445</v>
      </c>
      <c r="IS468" t="s">
        <v>445</v>
      </c>
      <c r="IT468" t="s">
        <v>445</v>
      </c>
      <c r="IU468">
        <v>0</v>
      </c>
      <c r="IV468">
        <v>100</v>
      </c>
      <c r="IW468">
        <v>100</v>
      </c>
      <c r="IX468">
        <v>-0.88</v>
      </c>
      <c r="IY468">
        <v>0.2721</v>
      </c>
      <c r="IZ468">
        <v>-1.088691465271074</v>
      </c>
      <c r="JA468">
        <v>-0.0009653133281458612</v>
      </c>
      <c r="JB468">
        <v>1.467522864134924E-06</v>
      </c>
      <c r="JC468">
        <v>-3.533429210606989E-10</v>
      </c>
      <c r="JD468">
        <v>0.001055554131792665</v>
      </c>
      <c r="JE468">
        <v>0.003653998214210923</v>
      </c>
      <c r="JF468">
        <v>0.0003927652080039181</v>
      </c>
      <c r="JG468">
        <v>9.453655735445027E-07</v>
      </c>
      <c r="JH468">
        <v>2</v>
      </c>
      <c r="JI468">
        <v>1975</v>
      </c>
      <c r="JJ468">
        <v>1</v>
      </c>
      <c r="JK468">
        <v>27</v>
      </c>
      <c r="JL468">
        <v>193140.2</v>
      </c>
      <c r="JM468">
        <v>193140.4</v>
      </c>
      <c r="JN468">
        <v>2.48779</v>
      </c>
      <c r="JO468">
        <v>2.61475</v>
      </c>
      <c r="JP468">
        <v>1.49658</v>
      </c>
      <c r="JQ468">
        <v>2.35107</v>
      </c>
      <c r="JR468">
        <v>1.54907</v>
      </c>
      <c r="JS468">
        <v>2.37427</v>
      </c>
      <c r="JT468">
        <v>36.4814</v>
      </c>
      <c r="JU468">
        <v>24.1751</v>
      </c>
      <c r="JV468">
        <v>18</v>
      </c>
      <c r="JW468">
        <v>481.515</v>
      </c>
      <c r="JX468">
        <v>486.899</v>
      </c>
      <c r="JY468">
        <v>27.0191</v>
      </c>
      <c r="JZ468">
        <v>29.0452</v>
      </c>
      <c r="KA468">
        <v>30.0006</v>
      </c>
      <c r="KB468">
        <v>29.1595</v>
      </c>
      <c r="KC468">
        <v>29.1319</v>
      </c>
      <c r="KD468">
        <v>49.9253</v>
      </c>
      <c r="KE468">
        <v>19.9398</v>
      </c>
      <c r="KF468">
        <v>74.5061</v>
      </c>
      <c r="KG468">
        <v>27.0124</v>
      </c>
      <c r="KH468">
        <v>1109.78</v>
      </c>
      <c r="KI468">
        <v>21.045</v>
      </c>
      <c r="KJ468">
        <v>101.855</v>
      </c>
      <c r="KK468">
        <v>91.3562</v>
      </c>
    </row>
    <row r="469" spans="1:297">
      <c r="A469">
        <v>451</v>
      </c>
      <c r="B469">
        <v>1758578020.6</v>
      </c>
      <c r="C469">
        <v>13243</v>
      </c>
      <c r="D469" t="s">
        <v>1351</v>
      </c>
      <c r="E469" t="s">
        <v>1352</v>
      </c>
      <c r="F469">
        <v>5</v>
      </c>
      <c r="G469" t="s">
        <v>1220</v>
      </c>
      <c r="H469" t="s">
        <v>438</v>
      </c>
      <c r="I469">
        <v>1758578012.814285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(EA469+(U469+2*0.95*5.67E-8*(((EA469+$B$9)+273)^4-(EA469+273)^4)-44100*J469)/(1.84*29.3*R469+8*0.95*5.67E-8*(EA469+273)^3))</f>
        <v>0</v>
      </c>
      <c r="W469">
        <f>($C$9*EB469+$D$9*EC469+$E$9*V469)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2*0.95*5.67E-8*(((EA469+$B$9)+273)^4-(W469+273)^4)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1115.746003346421</v>
      </c>
      <c r="AK469">
        <v>1097.414848484848</v>
      </c>
      <c r="AL469">
        <v>3.409517140246965</v>
      </c>
      <c r="AM469">
        <v>64.87128383266207</v>
      </c>
      <c r="AN469">
        <f>(AP469 - AO469 + DY469*1E3/(8.314*(EA469+273.15)) * AR469/DX469 * AQ469) * DX469/(100*DL469) * 1000/(1000 - AP469)</f>
        <v>0</v>
      </c>
      <c r="AO469">
        <v>21.02734331947484</v>
      </c>
      <c r="AP469">
        <v>21.85498424242423</v>
      </c>
      <c r="AQ469">
        <v>3.490963405143417E-05</v>
      </c>
      <c r="AR469">
        <v>105.5247475425242</v>
      </c>
      <c r="AS469">
        <v>0</v>
      </c>
      <c r="AT469">
        <v>0</v>
      </c>
      <c r="AU469">
        <f>IF(AS469*$H$15&gt;=AW469,1.0,(AW469/(AW469-AS469*$H$15)))</f>
        <v>0</v>
      </c>
      <c r="AV469">
        <f>(AU469-1)*100</f>
        <v>0</v>
      </c>
      <c r="AW469">
        <f>MAX(0,($B$15+$C$15*EF469)/(1+$D$15*EF469)*DY469/(EA469+273)*$E$15)</f>
        <v>0</v>
      </c>
      <c r="AX469" t="s">
        <v>439</v>
      </c>
      <c r="AY469" t="s">
        <v>439</v>
      </c>
      <c r="AZ469">
        <v>0</v>
      </c>
      <c r="BA469">
        <v>0</v>
      </c>
      <c r="BB469">
        <f>1-AZ469/BA469</f>
        <v>0</v>
      </c>
      <c r="BC469">
        <v>0</v>
      </c>
      <c r="BD469" t="s">
        <v>439</v>
      </c>
      <c r="BE469" t="s">
        <v>439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439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$B$13*EG469+$C$13*EH469+$F$13*ES469*(1-EV469)</f>
        <v>0</v>
      </c>
      <c r="DI469">
        <f>DH469*DJ469</f>
        <v>0</v>
      </c>
      <c r="DJ469">
        <f>($B$13*$D$11+$C$13*$D$11+$F$13*((FF469+EX469)/MAX(FF469+EX469+FG469, 0.1)*$I$11+FG469/MAX(FF469+EX469+FG469, 0.1)*$J$11))/($B$13+$C$13+$F$13)</f>
        <v>0</v>
      </c>
      <c r="DK469">
        <f>($B$13*$K$11+$C$13*$K$11+$F$13*((FF469+EX469)/MAX(FF469+EX469+FG469, 0.1)*$P$11+FG469/MAX(FF469+EX469+FG469, 0.1)*$Q$11))/($B$13+$C$13+$F$13)</f>
        <v>0</v>
      </c>
      <c r="DL469">
        <v>1.65</v>
      </c>
      <c r="DM469">
        <v>0.5</v>
      </c>
      <c r="DN469" t="s">
        <v>440</v>
      </c>
      <c r="DO469">
        <v>2</v>
      </c>
      <c r="DP469" t="b">
        <v>1</v>
      </c>
      <c r="DQ469">
        <v>1758578012.814285</v>
      </c>
      <c r="DR469">
        <v>1049.060714285714</v>
      </c>
      <c r="DS469">
        <v>1076.461785714286</v>
      </c>
      <c r="DT469">
        <v>21.83638571428571</v>
      </c>
      <c r="DU469">
        <v>20.98662857142858</v>
      </c>
      <c r="DV469">
        <v>1049.953928571429</v>
      </c>
      <c r="DW469">
        <v>21.5644</v>
      </c>
      <c r="DX469">
        <v>499.9902499999999</v>
      </c>
      <c r="DY469">
        <v>89.76268214285713</v>
      </c>
      <c r="DZ469">
        <v>0.0654503392857143</v>
      </c>
      <c r="EA469">
        <v>28.61829642857143</v>
      </c>
      <c r="EB469">
        <v>29.99857500000001</v>
      </c>
      <c r="EC469">
        <v>999.9000000000002</v>
      </c>
      <c r="ED469">
        <v>0</v>
      </c>
      <c r="EE469">
        <v>0</v>
      </c>
      <c r="EF469">
        <v>9991.104999999998</v>
      </c>
      <c r="EG469">
        <v>0</v>
      </c>
      <c r="EH469">
        <v>10.60869642857143</v>
      </c>
      <c r="EI469">
        <v>-27.401375</v>
      </c>
      <c r="EJ469">
        <v>1072.479642857143</v>
      </c>
      <c r="EK469">
        <v>1099.536785714286</v>
      </c>
      <c r="EL469">
        <v>0.8497608571428571</v>
      </c>
      <c r="EM469">
        <v>1076.461785714286</v>
      </c>
      <c r="EN469">
        <v>20.98662857142858</v>
      </c>
      <c r="EO469">
        <v>1.960091428571429</v>
      </c>
      <c r="EP469">
        <v>1.883815</v>
      </c>
      <c r="EQ469">
        <v>17.12559285714286</v>
      </c>
      <c r="ER469">
        <v>16.50016428571429</v>
      </c>
      <c r="ES469">
        <v>1999.979642857143</v>
      </c>
      <c r="ET469">
        <v>0.9799923928571428</v>
      </c>
      <c r="EU469">
        <v>0.02000778928571428</v>
      </c>
      <c r="EV469">
        <v>0</v>
      </c>
      <c r="EW469">
        <v>254.9721071428571</v>
      </c>
      <c r="EX469">
        <v>5.00078</v>
      </c>
      <c r="EY469">
        <v>5147.311071428572</v>
      </c>
      <c r="EZ469">
        <v>16379.42142857143</v>
      </c>
      <c r="FA469">
        <v>39.52871428571428</v>
      </c>
      <c r="FB469">
        <v>40.50442857142857</v>
      </c>
      <c r="FC469">
        <v>39.86592857142858</v>
      </c>
      <c r="FD469">
        <v>40.14699999999999</v>
      </c>
      <c r="FE469">
        <v>40.66267857142856</v>
      </c>
      <c r="FF469">
        <v>1955.059642857143</v>
      </c>
      <c r="FG469">
        <v>39.91607142857143</v>
      </c>
      <c r="FH469">
        <v>0</v>
      </c>
      <c r="FI469">
        <v>1758578019</v>
      </c>
      <c r="FJ469">
        <v>0</v>
      </c>
      <c r="FK469">
        <v>254.9721153846154</v>
      </c>
      <c r="FL469">
        <v>0.07066666184581717</v>
      </c>
      <c r="FM469">
        <v>23.03487173653478</v>
      </c>
      <c r="FN469">
        <v>5147.597307692309</v>
      </c>
      <c r="FO469">
        <v>15</v>
      </c>
      <c r="FP469">
        <v>0</v>
      </c>
      <c r="FQ469" t="s">
        <v>441</v>
      </c>
      <c r="FR469">
        <v>1746989605.5</v>
      </c>
      <c r="FS469">
        <v>1746989593.5</v>
      </c>
      <c r="FT469">
        <v>0</v>
      </c>
      <c r="FU469">
        <v>-0.274</v>
      </c>
      <c r="FV469">
        <v>-0.002</v>
      </c>
      <c r="FW469">
        <v>2.549</v>
      </c>
      <c r="FX469">
        <v>0.129</v>
      </c>
      <c r="FY469">
        <v>420</v>
      </c>
      <c r="FZ469">
        <v>17</v>
      </c>
      <c r="GA469">
        <v>0.02</v>
      </c>
      <c r="GB469">
        <v>0.04</v>
      </c>
      <c r="GC469">
        <v>-27.3759</v>
      </c>
      <c r="GD469">
        <v>-0.08154146341464219</v>
      </c>
      <c r="GE469">
        <v>0.07778928589465252</v>
      </c>
      <c r="GF469">
        <v>1</v>
      </c>
      <c r="GG469">
        <v>254.8988529411765</v>
      </c>
      <c r="GH469">
        <v>1.287593578620812</v>
      </c>
      <c r="GI469">
        <v>0.2130092696619979</v>
      </c>
      <c r="GJ469">
        <v>0</v>
      </c>
      <c r="GK469">
        <v>0.8563217</v>
      </c>
      <c r="GL469">
        <v>-0.0688746416510341</v>
      </c>
      <c r="GM469">
        <v>0.01389497371929864</v>
      </c>
      <c r="GN469">
        <v>1</v>
      </c>
      <c r="GO469">
        <v>2</v>
      </c>
      <c r="GP469">
        <v>3</v>
      </c>
      <c r="GQ469" t="s">
        <v>448</v>
      </c>
      <c r="GR469">
        <v>3.10278</v>
      </c>
      <c r="GS469">
        <v>2.72366</v>
      </c>
      <c r="GT469">
        <v>0.16698</v>
      </c>
      <c r="GU469">
        <v>0.169651</v>
      </c>
      <c r="GV469">
        <v>0.100184</v>
      </c>
      <c r="GW469">
        <v>0.0989289</v>
      </c>
      <c r="GX469">
        <v>21751.9</v>
      </c>
      <c r="GY469">
        <v>19699.2</v>
      </c>
      <c r="GZ469">
        <v>26675.8</v>
      </c>
      <c r="HA469">
        <v>23945.9</v>
      </c>
      <c r="HB469">
        <v>38421.9</v>
      </c>
      <c r="HC469">
        <v>31901.1</v>
      </c>
      <c r="HD469">
        <v>46585.8</v>
      </c>
      <c r="HE469">
        <v>37879.6</v>
      </c>
      <c r="HF469">
        <v>1.867</v>
      </c>
      <c r="HG469">
        <v>1.8536</v>
      </c>
      <c r="HH469">
        <v>0.100661</v>
      </c>
      <c r="HI469">
        <v>0</v>
      </c>
      <c r="HJ469">
        <v>28.3536</v>
      </c>
      <c r="HK469">
        <v>999.9</v>
      </c>
      <c r="HL469">
        <v>48.1</v>
      </c>
      <c r="HM469">
        <v>31.8</v>
      </c>
      <c r="HN469">
        <v>25.3009</v>
      </c>
      <c r="HO469">
        <v>60.8959</v>
      </c>
      <c r="HP469">
        <v>22.2196</v>
      </c>
      <c r="HQ469">
        <v>1</v>
      </c>
      <c r="HR469">
        <v>0.141895</v>
      </c>
      <c r="HS469">
        <v>0.456751</v>
      </c>
      <c r="HT469">
        <v>20.2795</v>
      </c>
      <c r="HU469">
        <v>5.21085</v>
      </c>
      <c r="HV469">
        <v>11.98</v>
      </c>
      <c r="HW469">
        <v>4.9633</v>
      </c>
      <c r="HX469">
        <v>3.2743</v>
      </c>
      <c r="HY469">
        <v>9999</v>
      </c>
      <c r="HZ469">
        <v>9999</v>
      </c>
      <c r="IA469">
        <v>9999</v>
      </c>
      <c r="IB469">
        <v>999.9</v>
      </c>
      <c r="IC469">
        <v>1.86393</v>
      </c>
      <c r="ID469">
        <v>1.86005</v>
      </c>
      <c r="IE469">
        <v>1.85839</v>
      </c>
      <c r="IF469">
        <v>1.85974</v>
      </c>
      <c r="IG469">
        <v>1.85989</v>
      </c>
      <c r="IH469">
        <v>1.85838</v>
      </c>
      <c r="II469">
        <v>1.85745</v>
      </c>
      <c r="IJ469">
        <v>1.85242</v>
      </c>
      <c r="IK469">
        <v>0</v>
      </c>
      <c r="IL469">
        <v>0</v>
      </c>
      <c r="IM469">
        <v>0</v>
      </c>
      <c r="IN469">
        <v>0</v>
      </c>
      <c r="IO469" t="s">
        <v>443</v>
      </c>
      <c r="IP469" t="s">
        <v>444</v>
      </c>
      <c r="IQ469" t="s">
        <v>445</v>
      </c>
      <c r="IR469" t="s">
        <v>445</v>
      </c>
      <c r="IS469" t="s">
        <v>445</v>
      </c>
      <c r="IT469" t="s">
        <v>445</v>
      </c>
      <c r="IU469">
        <v>0</v>
      </c>
      <c r="IV469">
        <v>100</v>
      </c>
      <c r="IW469">
        <v>100</v>
      </c>
      <c r="IX469">
        <v>-0.87</v>
      </c>
      <c r="IY469">
        <v>0.2725</v>
      </c>
      <c r="IZ469">
        <v>-1.088691465271074</v>
      </c>
      <c r="JA469">
        <v>-0.0009653133281458612</v>
      </c>
      <c r="JB469">
        <v>1.467522864134924E-06</v>
      </c>
      <c r="JC469">
        <v>-3.533429210606989E-10</v>
      </c>
      <c r="JD469">
        <v>0.001055554131792665</v>
      </c>
      <c r="JE469">
        <v>0.003653998214210923</v>
      </c>
      <c r="JF469">
        <v>0.0003927652080039181</v>
      </c>
      <c r="JG469">
        <v>9.453655735445027E-07</v>
      </c>
      <c r="JH469">
        <v>2</v>
      </c>
      <c r="JI469">
        <v>1975</v>
      </c>
      <c r="JJ469">
        <v>1</v>
      </c>
      <c r="JK469">
        <v>27</v>
      </c>
      <c r="JL469">
        <v>193140.3</v>
      </c>
      <c r="JM469">
        <v>193140.5</v>
      </c>
      <c r="JN469">
        <v>2.51709</v>
      </c>
      <c r="JO469">
        <v>2.60986</v>
      </c>
      <c r="JP469">
        <v>1.49658</v>
      </c>
      <c r="JQ469">
        <v>2.35107</v>
      </c>
      <c r="JR469">
        <v>1.54907</v>
      </c>
      <c r="JS469">
        <v>2.41577</v>
      </c>
      <c r="JT469">
        <v>36.4814</v>
      </c>
      <c r="JU469">
        <v>24.1751</v>
      </c>
      <c r="JV469">
        <v>18</v>
      </c>
      <c r="JW469">
        <v>481.46</v>
      </c>
      <c r="JX469">
        <v>487.147</v>
      </c>
      <c r="JY469">
        <v>27.0181</v>
      </c>
      <c r="JZ469">
        <v>29.051</v>
      </c>
      <c r="KA469">
        <v>30.0006</v>
      </c>
      <c r="KB469">
        <v>29.1658</v>
      </c>
      <c r="KC469">
        <v>29.1382</v>
      </c>
      <c r="KD469">
        <v>50.5716</v>
      </c>
      <c r="KE469">
        <v>19.9398</v>
      </c>
      <c r="KF469">
        <v>74.5061</v>
      </c>
      <c r="KG469">
        <v>27.0179</v>
      </c>
      <c r="KH469">
        <v>1123.14</v>
      </c>
      <c r="KI469">
        <v>21.0321</v>
      </c>
      <c r="KJ469">
        <v>101.853</v>
      </c>
      <c r="KK469">
        <v>91.3565</v>
      </c>
    </row>
    <row r="470" spans="1:297">
      <c r="A470">
        <v>452</v>
      </c>
      <c r="B470">
        <v>1758578025.6</v>
      </c>
      <c r="C470">
        <v>13248</v>
      </c>
      <c r="D470" t="s">
        <v>1353</v>
      </c>
      <c r="E470" t="s">
        <v>1354</v>
      </c>
      <c r="F470">
        <v>5</v>
      </c>
      <c r="G470" t="s">
        <v>1220</v>
      </c>
      <c r="H470" t="s">
        <v>438</v>
      </c>
      <c r="I470">
        <v>1758578018.1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(EA470+(U470+2*0.95*5.67E-8*(((EA470+$B$9)+273)^4-(EA470+273)^4)-44100*J470)/(1.84*29.3*R470+8*0.95*5.67E-8*(EA470+273)^3))</f>
        <v>0</v>
      </c>
      <c r="W470">
        <f>($C$9*EB470+$D$9*EC470+$E$9*V470)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2*0.95*5.67E-8*(((EA470+$B$9)+273)^4-(W470+273)^4)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1132.917557201476</v>
      </c>
      <c r="AK470">
        <v>1114.613151515151</v>
      </c>
      <c r="AL470">
        <v>3.435723038424375</v>
      </c>
      <c r="AM470">
        <v>64.87128383266207</v>
      </c>
      <c r="AN470">
        <f>(AP470 - AO470 + DY470*1E3/(8.314*(EA470+273.15)) * AR470/DX470 * AQ470) * DX470/(100*DL470) * 1000/(1000 - AP470)</f>
        <v>0</v>
      </c>
      <c r="AO470">
        <v>21.07634105548964</v>
      </c>
      <c r="AP470">
        <v>21.89131212121212</v>
      </c>
      <c r="AQ470">
        <v>0.006731878225767454</v>
      </c>
      <c r="AR470">
        <v>105.5247475425242</v>
      </c>
      <c r="AS470">
        <v>0</v>
      </c>
      <c r="AT470">
        <v>0</v>
      </c>
      <c r="AU470">
        <f>IF(AS470*$H$15&gt;=AW470,1.0,(AW470/(AW470-AS470*$H$15)))</f>
        <v>0</v>
      </c>
      <c r="AV470">
        <f>(AU470-1)*100</f>
        <v>0</v>
      </c>
      <c r="AW470">
        <f>MAX(0,($B$15+$C$15*EF470)/(1+$D$15*EF470)*DY470/(EA470+273)*$E$15)</f>
        <v>0</v>
      </c>
      <c r="AX470" t="s">
        <v>439</v>
      </c>
      <c r="AY470" t="s">
        <v>439</v>
      </c>
      <c r="AZ470">
        <v>0</v>
      </c>
      <c r="BA470">
        <v>0</v>
      </c>
      <c r="BB470">
        <f>1-AZ470/BA470</f>
        <v>0</v>
      </c>
      <c r="BC470">
        <v>0</v>
      </c>
      <c r="BD470" t="s">
        <v>439</v>
      </c>
      <c r="BE470" t="s">
        <v>439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439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$B$13*EG470+$C$13*EH470+$F$13*ES470*(1-EV470)</f>
        <v>0</v>
      </c>
      <c r="DI470">
        <f>DH470*DJ470</f>
        <v>0</v>
      </c>
      <c r="DJ470">
        <f>($B$13*$D$11+$C$13*$D$11+$F$13*((FF470+EX470)/MAX(FF470+EX470+FG470, 0.1)*$I$11+FG470/MAX(FF470+EX470+FG470, 0.1)*$J$11))/($B$13+$C$13+$F$13)</f>
        <v>0</v>
      </c>
      <c r="DK470">
        <f>($B$13*$K$11+$C$13*$K$11+$F$13*((FF470+EX470)/MAX(FF470+EX470+FG470, 0.1)*$P$11+FG470/MAX(FF470+EX470+FG470, 0.1)*$Q$11))/($B$13+$C$13+$F$13)</f>
        <v>0</v>
      </c>
      <c r="DL470">
        <v>1.65</v>
      </c>
      <c r="DM470">
        <v>0.5</v>
      </c>
      <c r="DN470" t="s">
        <v>440</v>
      </c>
      <c r="DO470">
        <v>2</v>
      </c>
      <c r="DP470" t="b">
        <v>1</v>
      </c>
      <c r="DQ470">
        <v>1758578018.1</v>
      </c>
      <c r="DR470">
        <v>1066.762592592593</v>
      </c>
      <c r="DS470">
        <v>1094.152222222222</v>
      </c>
      <c r="DT470">
        <v>21.85438518518518</v>
      </c>
      <c r="DU470">
        <v>21.02244814814815</v>
      </c>
      <c r="DV470">
        <v>1067.639259259259</v>
      </c>
      <c r="DW470">
        <v>21.58201111111111</v>
      </c>
      <c r="DX470">
        <v>499.9515925925926</v>
      </c>
      <c r="DY470">
        <v>89.76191481481483</v>
      </c>
      <c r="DZ470">
        <v>0.06559683703703705</v>
      </c>
      <c r="EA470">
        <v>28.61708888888889</v>
      </c>
      <c r="EB470">
        <v>29.99444074074074</v>
      </c>
      <c r="EC470">
        <v>999.9000000000001</v>
      </c>
      <c r="ED470">
        <v>0</v>
      </c>
      <c r="EE470">
        <v>0</v>
      </c>
      <c r="EF470">
        <v>9991.931481481482</v>
      </c>
      <c r="EG470">
        <v>0</v>
      </c>
      <c r="EH470">
        <v>10.65199259259259</v>
      </c>
      <c r="EI470">
        <v>-27.39009629629629</v>
      </c>
      <c r="EJ470">
        <v>1090.597037037037</v>
      </c>
      <c r="EK470">
        <v>1117.647777777777</v>
      </c>
      <c r="EL470">
        <v>0.8319314074074072</v>
      </c>
      <c r="EM470">
        <v>1094.152222222222</v>
      </c>
      <c r="EN470">
        <v>21.02244814814815</v>
      </c>
      <c r="EO470">
        <v>1.961690370370371</v>
      </c>
      <c r="EP470">
        <v>1.887014814814815</v>
      </c>
      <c r="EQ470">
        <v>17.13847407407407</v>
      </c>
      <c r="ER470">
        <v>16.52682222222223</v>
      </c>
      <c r="ES470">
        <v>2000.035555555555</v>
      </c>
      <c r="ET470">
        <v>0.9799930000000002</v>
      </c>
      <c r="EU470">
        <v>0.02000717777777778</v>
      </c>
      <c r="EV470">
        <v>0</v>
      </c>
      <c r="EW470">
        <v>255.0422592592593</v>
      </c>
      <c r="EX470">
        <v>5.00078</v>
      </c>
      <c r="EY470">
        <v>5149.50037037037</v>
      </c>
      <c r="EZ470">
        <v>16379.88518518519</v>
      </c>
      <c r="FA470">
        <v>39.54829629629629</v>
      </c>
      <c r="FB470">
        <v>40.50459259259259</v>
      </c>
      <c r="FC470">
        <v>39.87959259259259</v>
      </c>
      <c r="FD470">
        <v>40.15018518518518</v>
      </c>
      <c r="FE470">
        <v>40.68029629629629</v>
      </c>
      <c r="FF470">
        <v>1955.115555555556</v>
      </c>
      <c r="FG470">
        <v>39.91481481481482</v>
      </c>
      <c r="FH470">
        <v>0</v>
      </c>
      <c r="FI470">
        <v>1758578023.8</v>
      </c>
      <c r="FJ470">
        <v>0</v>
      </c>
      <c r="FK470">
        <v>255.0144230769231</v>
      </c>
      <c r="FL470">
        <v>0.6225299140730138</v>
      </c>
      <c r="FM470">
        <v>22.10905983867657</v>
      </c>
      <c r="FN470">
        <v>5149.426538461538</v>
      </c>
      <c r="FO470">
        <v>15</v>
      </c>
      <c r="FP470">
        <v>0</v>
      </c>
      <c r="FQ470" t="s">
        <v>441</v>
      </c>
      <c r="FR470">
        <v>1746989605.5</v>
      </c>
      <c r="FS470">
        <v>1746989593.5</v>
      </c>
      <c r="FT470">
        <v>0</v>
      </c>
      <c r="FU470">
        <v>-0.274</v>
      </c>
      <c r="FV470">
        <v>-0.002</v>
      </c>
      <c r="FW470">
        <v>2.549</v>
      </c>
      <c r="FX470">
        <v>0.129</v>
      </c>
      <c r="FY470">
        <v>420</v>
      </c>
      <c r="FZ470">
        <v>17</v>
      </c>
      <c r="GA470">
        <v>0.02</v>
      </c>
      <c r="GB470">
        <v>0.04</v>
      </c>
      <c r="GC470">
        <v>-27.3963425</v>
      </c>
      <c r="GD470">
        <v>0.1308664165103839</v>
      </c>
      <c r="GE470">
        <v>0.07275055631230574</v>
      </c>
      <c r="GF470">
        <v>1</v>
      </c>
      <c r="GG470">
        <v>254.997</v>
      </c>
      <c r="GH470">
        <v>0.5482964068400704</v>
      </c>
      <c r="GI470">
        <v>0.2152353021558455</v>
      </c>
      <c r="GJ470">
        <v>1</v>
      </c>
      <c r="GK470">
        <v>0.8388256999999999</v>
      </c>
      <c r="GL470">
        <v>-0.2280269043151978</v>
      </c>
      <c r="GM470">
        <v>0.02714512253812827</v>
      </c>
      <c r="GN470">
        <v>0</v>
      </c>
      <c r="GO470">
        <v>2</v>
      </c>
      <c r="GP470">
        <v>3</v>
      </c>
      <c r="GQ470" t="s">
        <v>448</v>
      </c>
      <c r="GR470">
        <v>3.10254</v>
      </c>
      <c r="GS470">
        <v>2.72387</v>
      </c>
      <c r="GT470">
        <v>0.168605</v>
      </c>
      <c r="GU470">
        <v>0.171258</v>
      </c>
      <c r="GV470">
        <v>0.10029</v>
      </c>
      <c r="GW470">
        <v>0.0989689</v>
      </c>
      <c r="GX470">
        <v>21709.4</v>
      </c>
      <c r="GY470">
        <v>19660.9</v>
      </c>
      <c r="GZ470">
        <v>26675.7</v>
      </c>
      <c r="HA470">
        <v>23945.8</v>
      </c>
      <c r="HB470">
        <v>38417.2</v>
      </c>
      <c r="HC470">
        <v>31899.4</v>
      </c>
      <c r="HD470">
        <v>46585.4</v>
      </c>
      <c r="HE470">
        <v>37879.1</v>
      </c>
      <c r="HF470">
        <v>1.8669</v>
      </c>
      <c r="HG470">
        <v>1.85378</v>
      </c>
      <c r="HH470">
        <v>0.100862</v>
      </c>
      <c r="HI470">
        <v>0</v>
      </c>
      <c r="HJ470">
        <v>28.3536</v>
      </c>
      <c r="HK470">
        <v>999.9</v>
      </c>
      <c r="HL470">
        <v>48.1</v>
      </c>
      <c r="HM470">
        <v>31.8</v>
      </c>
      <c r="HN470">
        <v>25.3003</v>
      </c>
      <c r="HO470">
        <v>61.0559</v>
      </c>
      <c r="HP470">
        <v>22.3998</v>
      </c>
      <c r="HQ470">
        <v>1</v>
      </c>
      <c r="HR470">
        <v>0.142294</v>
      </c>
      <c r="HS470">
        <v>0.456743</v>
      </c>
      <c r="HT470">
        <v>20.2795</v>
      </c>
      <c r="HU470">
        <v>5.21205</v>
      </c>
      <c r="HV470">
        <v>11.98</v>
      </c>
      <c r="HW470">
        <v>4.9635</v>
      </c>
      <c r="HX470">
        <v>3.2744</v>
      </c>
      <c r="HY470">
        <v>9999</v>
      </c>
      <c r="HZ470">
        <v>9999</v>
      </c>
      <c r="IA470">
        <v>9999</v>
      </c>
      <c r="IB470">
        <v>999.9</v>
      </c>
      <c r="IC470">
        <v>1.8639</v>
      </c>
      <c r="ID470">
        <v>1.86006</v>
      </c>
      <c r="IE470">
        <v>1.85842</v>
      </c>
      <c r="IF470">
        <v>1.85974</v>
      </c>
      <c r="IG470">
        <v>1.85989</v>
      </c>
      <c r="IH470">
        <v>1.85838</v>
      </c>
      <c r="II470">
        <v>1.85745</v>
      </c>
      <c r="IJ470">
        <v>1.85242</v>
      </c>
      <c r="IK470">
        <v>0</v>
      </c>
      <c r="IL470">
        <v>0</v>
      </c>
      <c r="IM470">
        <v>0</v>
      </c>
      <c r="IN470">
        <v>0</v>
      </c>
      <c r="IO470" t="s">
        <v>443</v>
      </c>
      <c r="IP470" t="s">
        <v>444</v>
      </c>
      <c r="IQ470" t="s">
        <v>445</v>
      </c>
      <c r="IR470" t="s">
        <v>445</v>
      </c>
      <c r="IS470" t="s">
        <v>445</v>
      </c>
      <c r="IT470" t="s">
        <v>445</v>
      </c>
      <c r="IU470">
        <v>0</v>
      </c>
      <c r="IV470">
        <v>100</v>
      </c>
      <c r="IW470">
        <v>100</v>
      </c>
      <c r="IX470">
        <v>-0.85</v>
      </c>
      <c r="IY470">
        <v>0.2732</v>
      </c>
      <c r="IZ470">
        <v>-1.088691465271074</v>
      </c>
      <c r="JA470">
        <v>-0.0009653133281458612</v>
      </c>
      <c r="JB470">
        <v>1.467522864134924E-06</v>
      </c>
      <c r="JC470">
        <v>-3.533429210606989E-10</v>
      </c>
      <c r="JD470">
        <v>0.001055554131792665</v>
      </c>
      <c r="JE470">
        <v>0.003653998214210923</v>
      </c>
      <c r="JF470">
        <v>0.0003927652080039181</v>
      </c>
      <c r="JG470">
        <v>9.453655735445027E-07</v>
      </c>
      <c r="JH470">
        <v>2</v>
      </c>
      <c r="JI470">
        <v>1975</v>
      </c>
      <c r="JJ470">
        <v>1</v>
      </c>
      <c r="JK470">
        <v>27</v>
      </c>
      <c r="JL470">
        <v>193140.3</v>
      </c>
      <c r="JM470">
        <v>193140.5</v>
      </c>
      <c r="JN470">
        <v>2.54761</v>
      </c>
      <c r="JO470">
        <v>2.60864</v>
      </c>
      <c r="JP470">
        <v>1.49658</v>
      </c>
      <c r="JQ470">
        <v>2.35107</v>
      </c>
      <c r="JR470">
        <v>1.54907</v>
      </c>
      <c r="JS470">
        <v>2.45605</v>
      </c>
      <c r="JT470">
        <v>36.5051</v>
      </c>
      <c r="JU470">
        <v>24.1751</v>
      </c>
      <c r="JV470">
        <v>18</v>
      </c>
      <c r="JW470">
        <v>481.451</v>
      </c>
      <c r="JX470">
        <v>487.315</v>
      </c>
      <c r="JY470">
        <v>27.0206</v>
      </c>
      <c r="JZ470">
        <v>29.0581</v>
      </c>
      <c r="KA470">
        <v>30.0005</v>
      </c>
      <c r="KB470">
        <v>29.1723</v>
      </c>
      <c r="KC470">
        <v>29.1446</v>
      </c>
      <c r="KD470">
        <v>51.1381</v>
      </c>
      <c r="KE470">
        <v>19.9398</v>
      </c>
      <c r="KF470">
        <v>74.5061</v>
      </c>
      <c r="KG470">
        <v>27.0207</v>
      </c>
      <c r="KH470">
        <v>1143.18</v>
      </c>
      <c r="KI470">
        <v>21.0321</v>
      </c>
      <c r="KJ470">
        <v>101.852</v>
      </c>
      <c r="KK470">
        <v>91.35550000000001</v>
      </c>
    </row>
    <row r="471" spans="1:297">
      <c r="A471">
        <v>453</v>
      </c>
      <c r="B471">
        <v>1758578030.6</v>
      </c>
      <c r="C471">
        <v>13253</v>
      </c>
      <c r="D471" t="s">
        <v>1355</v>
      </c>
      <c r="E471" t="s">
        <v>1356</v>
      </c>
      <c r="F471">
        <v>5</v>
      </c>
      <c r="G471" t="s">
        <v>1220</v>
      </c>
      <c r="H471" t="s">
        <v>438</v>
      </c>
      <c r="I471">
        <v>1758578022.814285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(EA471+(U471+2*0.95*5.67E-8*(((EA471+$B$9)+273)^4-(EA471+273)^4)-44100*J471)/(1.84*29.3*R471+8*0.95*5.67E-8*(EA471+273)^3))</f>
        <v>0</v>
      </c>
      <c r="W471">
        <f>($C$9*EB471+$D$9*EC471+$E$9*V471)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2*0.95*5.67E-8*(((EA471+$B$9)+273)^4-(W471+273)^4)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1150.069638117065</v>
      </c>
      <c r="AK471">
        <v>1131.680363636363</v>
      </c>
      <c r="AL471">
        <v>3.4081995863876</v>
      </c>
      <c r="AM471">
        <v>64.87128383266207</v>
      </c>
      <c r="AN471">
        <f>(AP471 - AO471 + DY471*1E3/(8.314*(EA471+273.15)) * AR471/DX471 * AQ471) * DX471/(100*DL471) * 1000/(1000 - AP471)</f>
        <v>0</v>
      </c>
      <c r="AO471">
        <v>21.08068996136555</v>
      </c>
      <c r="AP471">
        <v>21.91169696969697</v>
      </c>
      <c r="AQ471">
        <v>0.001482220791273748</v>
      </c>
      <c r="AR471">
        <v>105.5247475425242</v>
      </c>
      <c r="AS471">
        <v>0</v>
      </c>
      <c r="AT471">
        <v>0</v>
      </c>
      <c r="AU471">
        <f>IF(AS471*$H$15&gt;=AW471,1.0,(AW471/(AW471-AS471*$H$15)))</f>
        <v>0</v>
      </c>
      <c r="AV471">
        <f>(AU471-1)*100</f>
        <v>0</v>
      </c>
      <c r="AW471">
        <f>MAX(0,($B$15+$C$15*EF471)/(1+$D$15*EF471)*DY471/(EA471+273)*$E$15)</f>
        <v>0</v>
      </c>
      <c r="AX471" t="s">
        <v>439</v>
      </c>
      <c r="AY471" t="s">
        <v>439</v>
      </c>
      <c r="AZ471">
        <v>0</v>
      </c>
      <c r="BA471">
        <v>0</v>
      </c>
      <c r="BB471">
        <f>1-AZ471/BA471</f>
        <v>0</v>
      </c>
      <c r="BC471">
        <v>0</v>
      </c>
      <c r="BD471" t="s">
        <v>439</v>
      </c>
      <c r="BE471" t="s">
        <v>439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439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$B$13*EG471+$C$13*EH471+$F$13*ES471*(1-EV471)</f>
        <v>0</v>
      </c>
      <c r="DI471">
        <f>DH471*DJ471</f>
        <v>0</v>
      </c>
      <c r="DJ471">
        <f>($B$13*$D$11+$C$13*$D$11+$F$13*((FF471+EX471)/MAX(FF471+EX471+FG471, 0.1)*$I$11+FG471/MAX(FF471+EX471+FG471, 0.1)*$J$11))/($B$13+$C$13+$F$13)</f>
        <v>0</v>
      </c>
      <c r="DK471">
        <f>($B$13*$K$11+$C$13*$K$11+$F$13*((FF471+EX471)/MAX(FF471+EX471+FG471, 0.1)*$P$11+FG471/MAX(FF471+EX471+FG471, 0.1)*$Q$11))/($B$13+$C$13+$F$13)</f>
        <v>0</v>
      </c>
      <c r="DL471">
        <v>1.65</v>
      </c>
      <c r="DM471">
        <v>0.5</v>
      </c>
      <c r="DN471" t="s">
        <v>440</v>
      </c>
      <c r="DO471">
        <v>2</v>
      </c>
      <c r="DP471" t="b">
        <v>1</v>
      </c>
      <c r="DQ471">
        <v>1758578022.814285</v>
      </c>
      <c r="DR471">
        <v>1082.5425</v>
      </c>
      <c r="DS471">
        <v>1109.933214285714</v>
      </c>
      <c r="DT471">
        <v>21.87516071428572</v>
      </c>
      <c r="DU471">
        <v>21.05508571428572</v>
      </c>
      <c r="DV471">
        <v>1083.403571428571</v>
      </c>
      <c r="DW471">
        <v>21.60235357142857</v>
      </c>
      <c r="DX471">
        <v>500.0004285714286</v>
      </c>
      <c r="DY471">
        <v>89.76069642857142</v>
      </c>
      <c r="DZ471">
        <v>0.06556898928571429</v>
      </c>
      <c r="EA471">
        <v>28.61542857142857</v>
      </c>
      <c r="EB471">
        <v>29.99559642857143</v>
      </c>
      <c r="EC471">
        <v>999.9000000000002</v>
      </c>
      <c r="ED471">
        <v>0</v>
      </c>
      <c r="EE471">
        <v>0</v>
      </c>
      <c r="EF471">
        <v>9998.968928571427</v>
      </c>
      <c r="EG471">
        <v>0</v>
      </c>
      <c r="EH471">
        <v>11.17842142857143</v>
      </c>
      <c r="EI471">
        <v>-27.3923</v>
      </c>
      <c r="EJ471">
        <v>1106.753214285714</v>
      </c>
      <c r="EK471">
        <v>1133.806785714286</v>
      </c>
      <c r="EL471">
        <v>0.8200816428571428</v>
      </c>
      <c r="EM471">
        <v>1109.933214285714</v>
      </c>
      <c r="EN471">
        <v>21.05508571428572</v>
      </c>
      <c r="EO471">
        <v>1.963529285714286</v>
      </c>
      <c r="EP471">
        <v>1.889918571428572</v>
      </c>
      <c r="EQ471">
        <v>17.15326071428571</v>
      </c>
      <c r="ER471">
        <v>16.55100357142857</v>
      </c>
      <c r="ES471">
        <v>2000.038214285715</v>
      </c>
      <c r="ET471">
        <v>0.9799941785714286</v>
      </c>
      <c r="EU471">
        <v>0.02000597857142857</v>
      </c>
      <c r="EV471">
        <v>0</v>
      </c>
      <c r="EW471">
        <v>255.0765357142857</v>
      </c>
      <c r="EX471">
        <v>5.00078</v>
      </c>
      <c r="EY471">
        <v>5151.108928571429</v>
      </c>
      <c r="EZ471">
        <v>16379.90714285714</v>
      </c>
      <c r="FA471">
        <v>39.55767857142856</v>
      </c>
      <c r="FB471">
        <v>40.50442857142857</v>
      </c>
      <c r="FC471">
        <v>39.88385714285715</v>
      </c>
      <c r="FD471">
        <v>40.15596428571428</v>
      </c>
      <c r="FE471">
        <v>40.68278571428571</v>
      </c>
      <c r="FF471">
        <v>1955.121071428572</v>
      </c>
      <c r="FG471">
        <v>39.91285714285715</v>
      </c>
      <c r="FH471">
        <v>0</v>
      </c>
      <c r="FI471">
        <v>1758578028.6</v>
      </c>
      <c r="FJ471">
        <v>0</v>
      </c>
      <c r="FK471">
        <v>255.0825</v>
      </c>
      <c r="FL471">
        <v>0.5462905981322733</v>
      </c>
      <c r="FM471">
        <v>20.92273504479606</v>
      </c>
      <c r="FN471">
        <v>5151.036538461539</v>
      </c>
      <c r="FO471">
        <v>15</v>
      </c>
      <c r="FP471">
        <v>0</v>
      </c>
      <c r="FQ471" t="s">
        <v>441</v>
      </c>
      <c r="FR471">
        <v>1746989605.5</v>
      </c>
      <c r="FS471">
        <v>1746989593.5</v>
      </c>
      <c r="FT471">
        <v>0</v>
      </c>
      <c r="FU471">
        <v>-0.274</v>
      </c>
      <c r="FV471">
        <v>-0.002</v>
      </c>
      <c r="FW471">
        <v>2.549</v>
      </c>
      <c r="FX471">
        <v>0.129</v>
      </c>
      <c r="FY471">
        <v>420</v>
      </c>
      <c r="FZ471">
        <v>17</v>
      </c>
      <c r="GA471">
        <v>0.02</v>
      </c>
      <c r="GB471">
        <v>0.04</v>
      </c>
      <c r="GC471">
        <v>-27.38740243902439</v>
      </c>
      <c r="GD471">
        <v>-0.2217428571428047</v>
      </c>
      <c r="GE471">
        <v>0.06237901260490839</v>
      </c>
      <c r="GF471">
        <v>1</v>
      </c>
      <c r="GG471">
        <v>255.0347058823529</v>
      </c>
      <c r="GH471">
        <v>0.5074102359494874</v>
      </c>
      <c r="GI471">
        <v>0.2122956497589487</v>
      </c>
      <c r="GJ471">
        <v>1</v>
      </c>
      <c r="GK471">
        <v>0.8319788780487805</v>
      </c>
      <c r="GL471">
        <v>-0.1889032264808341</v>
      </c>
      <c r="GM471">
        <v>0.02598164651384691</v>
      </c>
      <c r="GN471">
        <v>0</v>
      </c>
      <c r="GO471">
        <v>2</v>
      </c>
      <c r="GP471">
        <v>3</v>
      </c>
      <c r="GQ471" t="s">
        <v>448</v>
      </c>
      <c r="GR471">
        <v>3.10274</v>
      </c>
      <c r="GS471">
        <v>2.72355</v>
      </c>
      <c r="GT471">
        <v>0.170216</v>
      </c>
      <c r="GU471">
        <v>0.172854</v>
      </c>
      <c r="GV471">
        <v>0.100352</v>
      </c>
      <c r="GW471">
        <v>0.0989828</v>
      </c>
      <c r="GX471">
        <v>21666.9</v>
      </c>
      <c r="GY471">
        <v>19622.7</v>
      </c>
      <c r="GZ471">
        <v>26675.3</v>
      </c>
      <c r="HA471">
        <v>23945.5</v>
      </c>
      <c r="HB471">
        <v>38414.2</v>
      </c>
      <c r="HC471">
        <v>31898.8</v>
      </c>
      <c r="HD471">
        <v>46584.8</v>
      </c>
      <c r="HE471">
        <v>37878.8</v>
      </c>
      <c r="HF471">
        <v>1.86658</v>
      </c>
      <c r="HG471">
        <v>1.8534</v>
      </c>
      <c r="HH471">
        <v>0.100601</v>
      </c>
      <c r="HI471">
        <v>0</v>
      </c>
      <c r="HJ471">
        <v>28.3536</v>
      </c>
      <c r="HK471">
        <v>999.9</v>
      </c>
      <c r="HL471">
        <v>48.1</v>
      </c>
      <c r="HM471">
        <v>31.8</v>
      </c>
      <c r="HN471">
        <v>25.299</v>
      </c>
      <c r="HO471">
        <v>61.0959</v>
      </c>
      <c r="HP471">
        <v>22.3478</v>
      </c>
      <c r="HQ471">
        <v>1</v>
      </c>
      <c r="HR471">
        <v>0.142772</v>
      </c>
      <c r="HS471">
        <v>0.459156</v>
      </c>
      <c r="HT471">
        <v>20.2793</v>
      </c>
      <c r="HU471">
        <v>5.21055</v>
      </c>
      <c r="HV471">
        <v>11.98</v>
      </c>
      <c r="HW471">
        <v>4.96245</v>
      </c>
      <c r="HX471">
        <v>3.27443</v>
      </c>
      <c r="HY471">
        <v>9999</v>
      </c>
      <c r="HZ471">
        <v>9999</v>
      </c>
      <c r="IA471">
        <v>9999</v>
      </c>
      <c r="IB471">
        <v>999.9</v>
      </c>
      <c r="IC471">
        <v>1.86389</v>
      </c>
      <c r="ID471">
        <v>1.86008</v>
      </c>
      <c r="IE471">
        <v>1.85842</v>
      </c>
      <c r="IF471">
        <v>1.85974</v>
      </c>
      <c r="IG471">
        <v>1.85989</v>
      </c>
      <c r="IH471">
        <v>1.8584</v>
      </c>
      <c r="II471">
        <v>1.85745</v>
      </c>
      <c r="IJ471">
        <v>1.85242</v>
      </c>
      <c r="IK471">
        <v>0</v>
      </c>
      <c r="IL471">
        <v>0</v>
      </c>
      <c r="IM471">
        <v>0</v>
      </c>
      <c r="IN471">
        <v>0</v>
      </c>
      <c r="IO471" t="s">
        <v>443</v>
      </c>
      <c r="IP471" t="s">
        <v>444</v>
      </c>
      <c r="IQ471" t="s">
        <v>445</v>
      </c>
      <c r="IR471" t="s">
        <v>445</v>
      </c>
      <c r="IS471" t="s">
        <v>445</v>
      </c>
      <c r="IT471" t="s">
        <v>445</v>
      </c>
      <c r="IU471">
        <v>0</v>
      </c>
      <c r="IV471">
        <v>100</v>
      </c>
      <c r="IW471">
        <v>100</v>
      </c>
      <c r="IX471">
        <v>-0.84</v>
      </c>
      <c r="IY471">
        <v>0.2736</v>
      </c>
      <c r="IZ471">
        <v>-1.088691465271074</v>
      </c>
      <c r="JA471">
        <v>-0.0009653133281458612</v>
      </c>
      <c r="JB471">
        <v>1.467522864134924E-06</v>
      </c>
      <c r="JC471">
        <v>-3.533429210606989E-10</v>
      </c>
      <c r="JD471">
        <v>0.001055554131792665</v>
      </c>
      <c r="JE471">
        <v>0.003653998214210923</v>
      </c>
      <c r="JF471">
        <v>0.0003927652080039181</v>
      </c>
      <c r="JG471">
        <v>9.453655735445027E-07</v>
      </c>
      <c r="JH471">
        <v>2</v>
      </c>
      <c r="JI471">
        <v>1975</v>
      </c>
      <c r="JJ471">
        <v>1</v>
      </c>
      <c r="JK471">
        <v>27</v>
      </c>
      <c r="JL471">
        <v>193140.4</v>
      </c>
      <c r="JM471">
        <v>193140.6</v>
      </c>
      <c r="JN471">
        <v>2.57812</v>
      </c>
      <c r="JO471">
        <v>2.60986</v>
      </c>
      <c r="JP471">
        <v>1.49658</v>
      </c>
      <c r="JQ471">
        <v>2.35107</v>
      </c>
      <c r="JR471">
        <v>1.54907</v>
      </c>
      <c r="JS471">
        <v>2.46216</v>
      </c>
      <c r="JT471">
        <v>36.4814</v>
      </c>
      <c r="JU471">
        <v>24.1751</v>
      </c>
      <c r="JV471">
        <v>18</v>
      </c>
      <c r="JW471">
        <v>481.301</v>
      </c>
      <c r="JX471">
        <v>487.118</v>
      </c>
      <c r="JY471">
        <v>27.0227</v>
      </c>
      <c r="JZ471">
        <v>29.064</v>
      </c>
      <c r="KA471">
        <v>30.0005</v>
      </c>
      <c r="KB471">
        <v>29.1775</v>
      </c>
      <c r="KC471">
        <v>29.1505</v>
      </c>
      <c r="KD471">
        <v>51.7832</v>
      </c>
      <c r="KE471">
        <v>19.9398</v>
      </c>
      <c r="KF471">
        <v>74.5061</v>
      </c>
      <c r="KG471">
        <v>27.0226</v>
      </c>
      <c r="KH471">
        <v>1156.53</v>
      </c>
      <c r="KI471">
        <v>21.0321</v>
      </c>
      <c r="KJ471">
        <v>101.851</v>
      </c>
      <c r="KK471">
        <v>91.3546</v>
      </c>
    </row>
    <row r="472" spans="1:297">
      <c r="A472">
        <v>454</v>
      </c>
      <c r="B472">
        <v>1758578035.6</v>
      </c>
      <c r="C472">
        <v>13258</v>
      </c>
      <c r="D472" t="s">
        <v>1357</v>
      </c>
      <c r="E472" t="s">
        <v>1358</v>
      </c>
      <c r="F472">
        <v>5</v>
      </c>
      <c r="G472" t="s">
        <v>1220</v>
      </c>
      <c r="H472" t="s">
        <v>438</v>
      </c>
      <c r="I472">
        <v>1758578028.1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(EA472+(U472+2*0.95*5.67E-8*(((EA472+$B$9)+273)^4-(EA472+273)^4)-44100*J472)/(1.84*29.3*R472+8*0.95*5.67E-8*(EA472+273)^3))</f>
        <v>0</v>
      </c>
      <c r="W472">
        <f>($C$9*EB472+$D$9*EC472+$E$9*V472)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2*0.95*5.67E-8*(((EA472+$B$9)+273)^4-(W472+273)^4)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1167.257287823755</v>
      </c>
      <c r="AK472">
        <v>1149.017575757575</v>
      </c>
      <c r="AL472">
        <v>3.473848732261869</v>
      </c>
      <c r="AM472">
        <v>64.87128383266207</v>
      </c>
      <c r="AN472">
        <f>(AP472 - AO472 + DY472*1E3/(8.314*(EA472+273.15)) * AR472/DX472 * AQ472) * DX472/(100*DL472) * 1000/(1000 - AP472)</f>
        <v>0</v>
      </c>
      <c r="AO472">
        <v>21.08598414957481</v>
      </c>
      <c r="AP472">
        <v>21.92283454545454</v>
      </c>
      <c r="AQ472">
        <v>0.0004072976805410387</v>
      </c>
      <c r="AR472">
        <v>105.5247475425242</v>
      </c>
      <c r="AS472">
        <v>0</v>
      </c>
      <c r="AT472">
        <v>0</v>
      </c>
      <c r="AU472">
        <f>IF(AS472*$H$15&gt;=AW472,1.0,(AW472/(AW472-AS472*$H$15)))</f>
        <v>0</v>
      </c>
      <c r="AV472">
        <f>(AU472-1)*100</f>
        <v>0</v>
      </c>
      <c r="AW472">
        <f>MAX(0,($B$15+$C$15*EF472)/(1+$D$15*EF472)*DY472/(EA472+273)*$E$15)</f>
        <v>0</v>
      </c>
      <c r="AX472" t="s">
        <v>439</v>
      </c>
      <c r="AY472" t="s">
        <v>439</v>
      </c>
      <c r="AZ472">
        <v>0</v>
      </c>
      <c r="BA472">
        <v>0</v>
      </c>
      <c r="BB472">
        <f>1-AZ472/BA472</f>
        <v>0</v>
      </c>
      <c r="BC472">
        <v>0</v>
      </c>
      <c r="BD472" t="s">
        <v>439</v>
      </c>
      <c r="BE472" t="s">
        <v>439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439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$B$13*EG472+$C$13*EH472+$F$13*ES472*(1-EV472)</f>
        <v>0</v>
      </c>
      <c r="DI472">
        <f>DH472*DJ472</f>
        <v>0</v>
      </c>
      <c r="DJ472">
        <f>($B$13*$D$11+$C$13*$D$11+$F$13*((FF472+EX472)/MAX(FF472+EX472+FG472, 0.1)*$I$11+FG472/MAX(FF472+EX472+FG472, 0.1)*$J$11))/($B$13+$C$13+$F$13)</f>
        <v>0</v>
      </c>
      <c r="DK472">
        <f>($B$13*$K$11+$C$13*$K$11+$F$13*((FF472+EX472)/MAX(FF472+EX472+FG472, 0.1)*$P$11+FG472/MAX(FF472+EX472+FG472, 0.1)*$Q$11))/($B$13+$C$13+$F$13)</f>
        <v>0</v>
      </c>
      <c r="DL472">
        <v>1.65</v>
      </c>
      <c r="DM472">
        <v>0.5</v>
      </c>
      <c r="DN472" t="s">
        <v>440</v>
      </c>
      <c r="DO472">
        <v>2</v>
      </c>
      <c r="DP472" t="b">
        <v>1</v>
      </c>
      <c r="DQ472">
        <v>1758578028.1</v>
      </c>
      <c r="DR472">
        <v>1100.254814814815</v>
      </c>
      <c r="DS472">
        <v>1127.661111111111</v>
      </c>
      <c r="DT472">
        <v>21.90071851851852</v>
      </c>
      <c r="DU472">
        <v>21.08000740740741</v>
      </c>
      <c r="DV472">
        <v>1101.098518518518</v>
      </c>
      <c r="DW472">
        <v>21.62735555555556</v>
      </c>
      <c r="DX472">
        <v>500.0125185185185</v>
      </c>
      <c r="DY472">
        <v>89.75941111111113</v>
      </c>
      <c r="DZ472">
        <v>0.06570946666666666</v>
      </c>
      <c r="EA472">
        <v>28.61397037037037</v>
      </c>
      <c r="EB472">
        <v>29.99562962962963</v>
      </c>
      <c r="EC472">
        <v>999.9000000000001</v>
      </c>
      <c r="ED472">
        <v>0</v>
      </c>
      <c r="EE472">
        <v>0</v>
      </c>
      <c r="EF472">
        <v>9995.328888888889</v>
      </c>
      <c r="EG472">
        <v>0</v>
      </c>
      <c r="EH472">
        <v>11.89045555555555</v>
      </c>
      <c r="EI472">
        <v>-27.40801111111112</v>
      </c>
      <c r="EJ472">
        <v>1124.891481481481</v>
      </c>
      <c r="EK472">
        <v>1151.945185185185</v>
      </c>
      <c r="EL472">
        <v>0.820711962962963</v>
      </c>
      <c r="EM472">
        <v>1127.661111111111</v>
      </c>
      <c r="EN472">
        <v>21.08000740740741</v>
      </c>
      <c r="EO472">
        <v>1.965795185185185</v>
      </c>
      <c r="EP472">
        <v>1.892128148148148</v>
      </c>
      <c r="EQ472">
        <v>17.17147777777778</v>
      </c>
      <c r="ER472">
        <v>16.5693962962963</v>
      </c>
      <c r="ES472">
        <v>2000.063703703704</v>
      </c>
      <c r="ET472">
        <v>0.9799944074074075</v>
      </c>
      <c r="EU472">
        <v>0.02000575555555555</v>
      </c>
      <c r="EV472">
        <v>0</v>
      </c>
      <c r="EW472">
        <v>255.1175185185185</v>
      </c>
      <c r="EX472">
        <v>5.00078</v>
      </c>
      <c r="EY472">
        <v>5152.805925925926</v>
      </c>
      <c r="EZ472">
        <v>16380.12962962963</v>
      </c>
      <c r="FA472">
        <v>39.56448148148148</v>
      </c>
      <c r="FB472">
        <v>40.50459259259259</v>
      </c>
      <c r="FC472">
        <v>39.88418518518519</v>
      </c>
      <c r="FD472">
        <v>40.15948148148149</v>
      </c>
      <c r="FE472">
        <v>40.68959259259258</v>
      </c>
      <c r="FF472">
        <v>1955.146666666667</v>
      </c>
      <c r="FG472">
        <v>39.91555555555556</v>
      </c>
      <c r="FH472">
        <v>0</v>
      </c>
      <c r="FI472">
        <v>1758578034</v>
      </c>
      <c r="FJ472">
        <v>0</v>
      </c>
      <c r="FK472">
        <v>255.14412</v>
      </c>
      <c r="FL472">
        <v>0.418846145363045</v>
      </c>
      <c r="FM472">
        <v>15.92846153804938</v>
      </c>
      <c r="FN472">
        <v>5152.754400000001</v>
      </c>
      <c r="FO472">
        <v>15</v>
      </c>
      <c r="FP472">
        <v>0</v>
      </c>
      <c r="FQ472" t="s">
        <v>441</v>
      </c>
      <c r="FR472">
        <v>1746989605.5</v>
      </c>
      <c r="FS472">
        <v>1746989593.5</v>
      </c>
      <c r="FT472">
        <v>0</v>
      </c>
      <c r="FU472">
        <v>-0.274</v>
      </c>
      <c r="FV472">
        <v>-0.002</v>
      </c>
      <c r="FW472">
        <v>2.549</v>
      </c>
      <c r="FX472">
        <v>0.129</v>
      </c>
      <c r="FY472">
        <v>420</v>
      </c>
      <c r="FZ472">
        <v>17</v>
      </c>
      <c r="GA472">
        <v>0.02</v>
      </c>
      <c r="GB472">
        <v>0.04</v>
      </c>
      <c r="GC472">
        <v>-27.4023275</v>
      </c>
      <c r="GD472">
        <v>-0.217815759849778</v>
      </c>
      <c r="GE472">
        <v>0.06399489037220053</v>
      </c>
      <c r="GF472">
        <v>1</v>
      </c>
      <c r="GG472">
        <v>255.0987058823529</v>
      </c>
      <c r="GH472">
        <v>0.517585941481266</v>
      </c>
      <c r="GI472">
        <v>0.2161277576167781</v>
      </c>
      <c r="GJ472">
        <v>1</v>
      </c>
      <c r="GK472">
        <v>0.8226375499999999</v>
      </c>
      <c r="GL472">
        <v>0.02491747091932341</v>
      </c>
      <c r="GM472">
        <v>0.01717127375436954</v>
      </c>
      <c r="GN472">
        <v>1</v>
      </c>
      <c r="GO472">
        <v>3</v>
      </c>
      <c r="GP472">
        <v>3</v>
      </c>
      <c r="GQ472" t="s">
        <v>442</v>
      </c>
      <c r="GR472">
        <v>3.10265</v>
      </c>
      <c r="GS472">
        <v>2.72405</v>
      </c>
      <c r="GT472">
        <v>0.171835</v>
      </c>
      <c r="GU472">
        <v>0.174446</v>
      </c>
      <c r="GV472">
        <v>0.100383</v>
      </c>
      <c r="GW472">
        <v>0.0990009</v>
      </c>
      <c r="GX472">
        <v>21624.7</v>
      </c>
      <c r="GY472">
        <v>19584.7</v>
      </c>
      <c r="GZ472">
        <v>26675.3</v>
      </c>
      <c r="HA472">
        <v>23945.2</v>
      </c>
      <c r="HB472">
        <v>38412.9</v>
      </c>
      <c r="HC472">
        <v>31898</v>
      </c>
      <c r="HD472">
        <v>46584.5</v>
      </c>
      <c r="HE472">
        <v>37878.3</v>
      </c>
      <c r="HF472">
        <v>1.86665</v>
      </c>
      <c r="HG472">
        <v>1.85325</v>
      </c>
      <c r="HH472">
        <v>0.101045</v>
      </c>
      <c r="HI472">
        <v>0</v>
      </c>
      <c r="HJ472">
        <v>28.3536</v>
      </c>
      <c r="HK472">
        <v>999.9</v>
      </c>
      <c r="HL472">
        <v>48.1</v>
      </c>
      <c r="HM472">
        <v>31.8</v>
      </c>
      <c r="HN472">
        <v>25.2995</v>
      </c>
      <c r="HO472">
        <v>61.0459</v>
      </c>
      <c r="HP472">
        <v>22.504</v>
      </c>
      <c r="HQ472">
        <v>1</v>
      </c>
      <c r="HR472">
        <v>0.143432</v>
      </c>
      <c r="HS472">
        <v>0.448263</v>
      </c>
      <c r="HT472">
        <v>20.2795</v>
      </c>
      <c r="HU472">
        <v>5.2113</v>
      </c>
      <c r="HV472">
        <v>11.98</v>
      </c>
      <c r="HW472">
        <v>4.96345</v>
      </c>
      <c r="HX472">
        <v>3.27433</v>
      </c>
      <c r="HY472">
        <v>9999</v>
      </c>
      <c r="HZ472">
        <v>9999</v>
      </c>
      <c r="IA472">
        <v>9999</v>
      </c>
      <c r="IB472">
        <v>999.9</v>
      </c>
      <c r="IC472">
        <v>1.86395</v>
      </c>
      <c r="ID472">
        <v>1.86006</v>
      </c>
      <c r="IE472">
        <v>1.8584</v>
      </c>
      <c r="IF472">
        <v>1.85974</v>
      </c>
      <c r="IG472">
        <v>1.85989</v>
      </c>
      <c r="IH472">
        <v>1.85838</v>
      </c>
      <c r="II472">
        <v>1.85745</v>
      </c>
      <c r="IJ472">
        <v>1.85242</v>
      </c>
      <c r="IK472">
        <v>0</v>
      </c>
      <c r="IL472">
        <v>0</v>
      </c>
      <c r="IM472">
        <v>0</v>
      </c>
      <c r="IN472">
        <v>0</v>
      </c>
      <c r="IO472" t="s">
        <v>443</v>
      </c>
      <c r="IP472" t="s">
        <v>444</v>
      </c>
      <c r="IQ472" t="s">
        <v>445</v>
      </c>
      <c r="IR472" t="s">
        <v>445</v>
      </c>
      <c r="IS472" t="s">
        <v>445</v>
      </c>
      <c r="IT472" t="s">
        <v>445</v>
      </c>
      <c r="IU472">
        <v>0</v>
      </c>
      <c r="IV472">
        <v>100</v>
      </c>
      <c r="IW472">
        <v>100</v>
      </c>
      <c r="IX472">
        <v>-0.82</v>
      </c>
      <c r="IY472">
        <v>0.2738</v>
      </c>
      <c r="IZ472">
        <v>-1.088691465271074</v>
      </c>
      <c r="JA472">
        <v>-0.0009653133281458612</v>
      </c>
      <c r="JB472">
        <v>1.467522864134924E-06</v>
      </c>
      <c r="JC472">
        <v>-3.533429210606989E-10</v>
      </c>
      <c r="JD472">
        <v>0.001055554131792665</v>
      </c>
      <c r="JE472">
        <v>0.003653998214210923</v>
      </c>
      <c r="JF472">
        <v>0.0003927652080039181</v>
      </c>
      <c r="JG472">
        <v>9.453655735445027E-07</v>
      </c>
      <c r="JH472">
        <v>2</v>
      </c>
      <c r="JI472">
        <v>1975</v>
      </c>
      <c r="JJ472">
        <v>1</v>
      </c>
      <c r="JK472">
        <v>27</v>
      </c>
      <c r="JL472">
        <v>193140.5</v>
      </c>
      <c r="JM472">
        <v>193140.7</v>
      </c>
      <c r="JN472">
        <v>2.60864</v>
      </c>
      <c r="JO472">
        <v>2.61475</v>
      </c>
      <c r="JP472">
        <v>1.49658</v>
      </c>
      <c r="JQ472">
        <v>2.35107</v>
      </c>
      <c r="JR472">
        <v>1.54907</v>
      </c>
      <c r="JS472">
        <v>2.45361</v>
      </c>
      <c r="JT472">
        <v>36.4814</v>
      </c>
      <c r="JU472">
        <v>24.1838</v>
      </c>
      <c r="JV472">
        <v>18</v>
      </c>
      <c r="JW472">
        <v>481.388</v>
      </c>
      <c r="JX472">
        <v>487.061</v>
      </c>
      <c r="JY472">
        <v>27.0258</v>
      </c>
      <c r="JZ472">
        <v>29.0703</v>
      </c>
      <c r="KA472">
        <v>30.0006</v>
      </c>
      <c r="KB472">
        <v>29.1833</v>
      </c>
      <c r="KC472">
        <v>29.1555</v>
      </c>
      <c r="KD472">
        <v>52.3458</v>
      </c>
      <c r="KE472">
        <v>19.9398</v>
      </c>
      <c r="KF472">
        <v>74.5061</v>
      </c>
      <c r="KG472">
        <v>27.0271</v>
      </c>
      <c r="KH472">
        <v>1176.57</v>
      </c>
      <c r="KI472">
        <v>21.0321</v>
      </c>
      <c r="KJ472">
        <v>101.85</v>
      </c>
      <c r="KK472">
        <v>91.3536</v>
      </c>
    </row>
    <row r="473" spans="1:297">
      <c r="A473">
        <v>455</v>
      </c>
      <c r="B473">
        <v>1758578040.6</v>
      </c>
      <c r="C473">
        <v>13263</v>
      </c>
      <c r="D473" t="s">
        <v>1359</v>
      </c>
      <c r="E473" t="s">
        <v>1360</v>
      </c>
      <c r="F473">
        <v>5</v>
      </c>
      <c r="G473" t="s">
        <v>1220</v>
      </c>
      <c r="H473" t="s">
        <v>438</v>
      </c>
      <c r="I473">
        <v>1758578032.814285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(EA473+(U473+2*0.95*5.67E-8*(((EA473+$B$9)+273)^4-(EA473+273)^4)-44100*J473)/(1.84*29.3*R473+8*0.95*5.67E-8*(EA473+273)^3))</f>
        <v>0</v>
      </c>
      <c r="W473">
        <f>($C$9*EB473+$D$9*EC473+$E$9*V473)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2*0.95*5.67E-8*(((EA473+$B$9)+273)^4-(W473+273)^4)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1184.492039378747</v>
      </c>
      <c r="AK473">
        <v>1166.063696969697</v>
      </c>
      <c r="AL473">
        <v>3.412595930011132</v>
      </c>
      <c r="AM473">
        <v>64.87128383266207</v>
      </c>
      <c r="AN473">
        <f>(AP473 - AO473 + DY473*1E3/(8.314*(EA473+273.15)) * AR473/DX473 * AQ473) * DX473/(100*DL473) * 1000/(1000 - AP473)</f>
        <v>0</v>
      </c>
      <c r="AO473">
        <v>21.09024434636561</v>
      </c>
      <c r="AP473">
        <v>21.9292103030303</v>
      </c>
      <c r="AQ473">
        <v>0.0001834747994571681</v>
      </c>
      <c r="AR473">
        <v>105.5247475425242</v>
      </c>
      <c r="AS473">
        <v>0</v>
      </c>
      <c r="AT473">
        <v>0</v>
      </c>
      <c r="AU473">
        <f>IF(AS473*$H$15&gt;=AW473,1.0,(AW473/(AW473-AS473*$H$15)))</f>
        <v>0</v>
      </c>
      <c r="AV473">
        <f>(AU473-1)*100</f>
        <v>0</v>
      </c>
      <c r="AW473">
        <f>MAX(0,($B$15+$C$15*EF473)/(1+$D$15*EF473)*DY473/(EA473+273)*$E$15)</f>
        <v>0</v>
      </c>
      <c r="AX473" t="s">
        <v>439</v>
      </c>
      <c r="AY473" t="s">
        <v>439</v>
      </c>
      <c r="AZ473">
        <v>0</v>
      </c>
      <c r="BA473">
        <v>0</v>
      </c>
      <c r="BB473">
        <f>1-AZ473/BA473</f>
        <v>0</v>
      </c>
      <c r="BC473">
        <v>0</v>
      </c>
      <c r="BD473" t="s">
        <v>439</v>
      </c>
      <c r="BE473" t="s">
        <v>439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439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$B$13*EG473+$C$13*EH473+$F$13*ES473*(1-EV473)</f>
        <v>0</v>
      </c>
      <c r="DI473">
        <f>DH473*DJ473</f>
        <v>0</v>
      </c>
      <c r="DJ473">
        <f>($B$13*$D$11+$C$13*$D$11+$F$13*((FF473+EX473)/MAX(FF473+EX473+FG473, 0.1)*$I$11+FG473/MAX(FF473+EX473+FG473, 0.1)*$J$11))/($B$13+$C$13+$F$13)</f>
        <v>0</v>
      </c>
      <c r="DK473">
        <f>($B$13*$K$11+$C$13*$K$11+$F$13*((FF473+EX473)/MAX(FF473+EX473+FG473, 0.1)*$P$11+FG473/MAX(FF473+EX473+FG473, 0.1)*$Q$11))/($B$13+$C$13+$F$13)</f>
        <v>0</v>
      </c>
      <c r="DL473">
        <v>1.65</v>
      </c>
      <c r="DM473">
        <v>0.5</v>
      </c>
      <c r="DN473" t="s">
        <v>440</v>
      </c>
      <c r="DO473">
        <v>2</v>
      </c>
      <c r="DP473" t="b">
        <v>1</v>
      </c>
      <c r="DQ473">
        <v>1758578032.814285</v>
      </c>
      <c r="DR473">
        <v>1116.066428571429</v>
      </c>
      <c r="DS473">
        <v>1143.508928571428</v>
      </c>
      <c r="DT473">
        <v>21.91573928571428</v>
      </c>
      <c r="DU473">
        <v>21.08495</v>
      </c>
      <c r="DV473">
        <v>1116.894285714286</v>
      </c>
      <c r="DW473">
        <v>21.64205714285714</v>
      </c>
      <c r="DX473">
        <v>500.0199642857143</v>
      </c>
      <c r="DY473">
        <v>89.75914285714286</v>
      </c>
      <c r="DZ473">
        <v>0.06580862142857143</v>
      </c>
      <c r="EA473">
        <v>28.61322857142857</v>
      </c>
      <c r="EB473">
        <v>29.99772857142857</v>
      </c>
      <c r="EC473">
        <v>999.9000000000002</v>
      </c>
      <c r="ED473">
        <v>0</v>
      </c>
      <c r="EE473">
        <v>0</v>
      </c>
      <c r="EF473">
        <v>10001.70178571428</v>
      </c>
      <c r="EG473">
        <v>0</v>
      </c>
      <c r="EH473">
        <v>12.49393214285715</v>
      </c>
      <c r="EI473">
        <v>-27.44398214285715</v>
      </c>
      <c r="EJ473">
        <v>1141.074285714286</v>
      </c>
      <c r="EK473">
        <v>1168.140714285714</v>
      </c>
      <c r="EL473">
        <v>0.8307941428571429</v>
      </c>
      <c r="EM473">
        <v>1143.508928571428</v>
      </c>
      <c r="EN473">
        <v>21.08495</v>
      </c>
      <c r="EO473">
        <v>1.967137142857143</v>
      </c>
      <c r="EP473">
        <v>1.892566428571429</v>
      </c>
      <c r="EQ473">
        <v>17.18226071428571</v>
      </c>
      <c r="ER473">
        <v>16.57303928571429</v>
      </c>
      <c r="ES473">
        <v>2000.0125</v>
      </c>
      <c r="ET473">
        <v>0.9799938571428571</v>
      </c>
      <c r="EU473">
        <v>0.02000631428571428</v>
      </c>
      <c r="EV473">
        <v>0</v>
      </c>
      <c r="EW473">
        <v>255.1726785714286</v>
      </c>
      <c r="EX473">
        <v>5.00078</v>
      </c>
      <c r="EY473">
        <v>5154.004285714286</v>
      </c>
      <c r="EZ473">
        <v>16379.70357142857</v>
      </c>
      <c r="FA473">
        <v>39.57785714285713</v>
      </c>
      <c r="FB473">
        <v>40.51992857142857</v>
      </c>
      <c r="FC473">
        <v>39.89042857142856</v>
      </c>
      <c r="FD473">
        <v>40.16942857142857</v>
      </c>
      <c r="FE473">
        <v>40.69392857142856</v>
      </c>
      <c r="FF473">
        <v>1955.095357142857</v>
      </c>
      <c r="FG473">
        <v>39.91607142857143</v>
      </c>
      <c r="FH473">
        <v>0</v>
      </c>
      <c r="FI473">
        <v>1758578038.8</v>
      </c>
      <c r="FJ473">
        <v>0</v>
      </c>
      <c r="FK473">
        <v>255.245</v>
      </c>
      <c r="FL473">
        <v>1.712846138210531</v>
      </c>
      <c r="FM473">
        <v>17.01307696107428</v>
      </c>
      <c r="FN473">
        <v>5154.088</v>
      </c>
      <c r="FO473">
        <v>15</v>
      </c>
      <c r="FP473">
        <v>0</v>
      </c>
      <c r="FQ473" t="s">
        <v>441</v>
      </c>
      <c r="FR473">
        <v>1746989605.5</v>
      </c>
      <c r="FS473">
        <v>1746989593.5</v>
      </c>
      <c r="FT473">
        <v>0</v>
      </c>
      <c r="FU473">
        <v>-0.274</v>
      </c>
      <c r="FV473">
        <v>-0.002</v>
      </c>
      <c r="FW473">
        <v>2.549</v>
      </c>
      <c r="FX473">
        <v>0.129</v>
      </c>
      <c r="FY473">
        <v>420</v>
      </c>
      <c r="FZ473">
        <v>17</v>
      </c>
      <c r="GA473">
        <v>0.02</v>
      </c>
      <c r="GB473">
        <v>0.04</v>
      </c>
      <c r="GC473">
        <v>-27.430125</v>
      </c>
      <c r="GD473">
        <v>-0.2160427767354622</v>
      </c>
      <c r="GE473">
        <v>0.05973868825978695</v>
      </c>
      <c r="GF473">
        <v>1</v>
      </c>
      <c r="GG473">
        <v>255.1584117647059</v>
      </c>
      <c r="GH473">
        <v>1.286142089942403</v>
      </c>
      <c r="GI473">
        <v>0.2544293635531523</v>
      </c>
      <c r="GJ473">
        <v>0</v>
      </c>
      <c r="GK473">
        <v>0.8221786000000002</v>
      </c>
      <c r="GL473">
        <v>0.140322236397746</v>
      </c>
      <c r="GM473">
        <v>0.01427398960662365</v>
      </c>
      <c r="GN473">
        <v>0</v>
      </c>
      <c r="GO473">
        <v>1</v>
      </c>
      <c r="GP473">
        <v>3</v>
      </c>
      <c r="GQ473" t="s">
        <v>451</v>
      </c>
      <c r="GR473">
        <v>3.10285</v>
      </c>
      <c r="GS473">
        <v>2.72399</v>
      </c>
      <c r="GT473">
        <v>0.173418</v>
      </c>
      <c r="GU473">
        <v>0.176016</v>
      </c>
      <c r="GV473">
        <v>0.100402</v>
      </c>
      <c r="GW473">
        <v>0.0990169</v>
      </c>
      <c r="GX473">
        <v>21582.9</v>
      </c>
      <c r="GY473">
        <v>19547.4</v>
      </c>
      <c r="GZ473">
        <v>26674.7</v>
      </c>
      <c r="HA473">
        <v>23945.1</v>
      </c>
      <c r="HB473">
        <v>38411.8</v>
      </c>
      <c r="HC473">
        <v>31897.6</v>
      </c>
      <c r="HD473">
        <v>46584</v>
      </c>
      <c r="HE473">
        <v>37878.3</v>
      </c>
      <c r="HF473">
        <v>1.8669</v>
      </c>
      <c r="HG473">
        <v>1.85322</v>
      </c>
      <c r="HH473">
        <v>0.101183</v>
      </c>
      <c r="HI473">
        <v>0</v>
      </c>
      <c r="HJ473">
        <v>28.3529</v>
      </c>
      <c r="HK473">
        <v>999.9</v>
      </c>
      <c r="HL473">
        <v>48.1</v>
      </c>
      <c r="HM473">
        <v>31.8</v>
      </c>
      <c r="HN473">
        <v>25.3</v>
      </c>
      <c r="HO473">
        <v>60.8459</v>
      </c>
      <c r="HP473">
        <v>22.4359</v>
      </c>
      <c r="HQ473">
        <v>1</v>
      </c>
      <c r="HR473">
        <v>0.143946</v>
      </c>
      <c r="HS473">
        <v>0.45363</v>
      </c>
      <c r="HT473">
        <v>20.2794</v>
      </c>
      <c r="HU473">
        <v>5.211</v>
      </c>
      <c r="HV473">
        <v>11.98</v>
      </c>
      <c r="HW473">
        <v>4.96325</v>
      </c>
      <c r="HX473">
        <v>3.27428</v>
      </c>
      <c r="HY473">
        <v>9999</v>
      </c>
      <c r="HZ473">
        <v>9999</v>
      </c>
      <c r="IA473">
        <v>9999</v>
      </c>
      <c r="IB473">
        <v>999.9</v>
      </c>
      <c r="IC473">
        <v>1.8639</v>
      </c>
      <c r="ID473">
        <v>1.86009</v>
      </c>
      <c r="IE473">
        <v>1.85843</v>
      </c>
      <c r="IF473">
        <v>1.85974</v>
      </c>
      <c r="IG473">
        <v>1.85989</v>
      </c>
      <c r="IH473">
        <v>1.85839</v>
      </c>
      <c r="II473">
        <v>1.85745</v>
      </c>
      <c r="IJ473">
        <v>1.85242</v>
      </c>
      <c r="IK473">
        <v>0</v>
      </c>
      <c r="IL473">
        <v>0</v>
      </c>
      <c r="IM473">
        <v>0</v>
      </c>
      <c r="IN473">
        <v>0</v>
      </c>
      <c r="IO473" t="s">
        <v>443</v>
      </c>
      <c r="IP473" t="s">
        <v>444</v>
      </c>
      <c r="IQ473" t="s">
        <v>445</v>
      </c>
      <c r="IR473" t="s">
        <v>445</v>
      </c>
      <c r="IS473" t="s">
        <v>445</v>
      </c>
      <c r="IT473" t="s">
        <v>445</v>
      </c>
      <c r="IU473">
        <v>0</v>
      </c>
      <c r="IV473">
        <v>100</v>
      </c>
      <c r="IW473">
        <v>100</v>
      </c>
      <c r="IX473">
        <v>-0.8100000000000001</v>
      </c>
      <c r="IY473">
        <v>0.274</v>
      </c>
      <c r="IZ473">
        <v>-1.088691465271074</v>
      </c>
      <c r="JA473">
        <v>-0.0009653133281458612</v>
      </c>
      <c r="JB473">
        <v>1.467522864134924E-06</v>
      </c>
      <c r="JC473">
        <v>-3.533429210606989E-10</v>
      </c>
      <c r="JD473">
        <v>0.001055554131792665</v>
      </c>
      <c r="JE473">
        <v>0.003653998214210923</v>
      </c>
      <c r="JF473">
        <v>0.0003927652080039181</v>
      </c>
      <c r="JG473">
        <v>9.453655735445027E-07</v>
      </c>
      <c r="JH473">
        <v>2</v>
      </c>
      <c r="JI473">
        <v>1975</v>
      </c>
      <c r="JJ473">
        <v>1</v>
      </c>
      <c r="JK473">
        <v>27</v>
      </c>
      <c r="JL473">
        <v>193140.6</v>
      </c>
      <c r="JM473">
        <v>193140.8</v>
      </c>
      <c r="JN473">
        <v>2.63794</v>
      </c>
      <c r="JO473">
        <v>2.61597</v>
      </c>
      <c r="JP473">
        <v>1.49658</v>
      </c>
      <c r="JQ473">
        <v>2.35107</v>
      </c>
      <c r="JR473">
        <v>1.54907</v>
      </c>
      <c r="JS473">
        <v>2.45239</v>
      </c>
      <c r="JT473">
        <v>36.5051</v>
      </c>
      <c r="JU473">
        <v>24.1751</v>
      </c>
      <c r="JV473">
        <v>18</v>
      </c>
      <c r="JW473">
        <v>481.579</v>
      </c>
      <c r="JX473">
        <v>487.095</v>
      </c>
      <c r="JY473">
        <v>27.0293</v>
      </c>
      <c r="JZ473">
        <v>29.0765</v>
      </c>
      <c r="KA473">
        <v>30.0006</v>
      </c>
      <c r="KB473">
        <v>29.1895</v>
      </c>
      <c r="KC473">
        <v>29.1617</v>
      </c>
      <c r="KD473">
        <v>52.9842</v>
      </c>
      <c r="KE473">
        <v>19.9398</v>
      </c>
      <c r="KF473">
        <v>74.5061</v>
      </c>
      <c r="KG473">
        <v>27.0291</v>
      </c>
      <c r="KH473">
        <v>1189.93</v>
      </c>
      <c r="KI473">
        <v>21.0321</v>
      </c>
      <c r="KJ473">
        <v>101.849</v>
      </c>
      <c r="KK473">
        <v>91.35339999999999</v>
      </c>
    </row>
    <row r="474" spans="1:297">
      <c r="A474">
        <v>456</v>
      </c>
      <c r="B474">
        <v>1758578045.6</v>
      </c>
      <c r="C474">
        <v>13268</v>
      </c>
      <c r="D474" t="s">
        <v>1361</v>
      </c>
      <c r="E474" t="s">
        <v>1362</v>
      </c>
      <c r="F474">
        <v>5</v>
      </c>
      <c r="G474" t="s">
        <v>1220</v>
      </c>
      <c r="H474" t="s">
        <v>438</v>
      </c>
      <c r="I474">
        <v>1758578038.1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(EA474+(U474+2*0.95*5.67E-8*(((EA474+$B$9)+273)^4-(EA474+273)^4)-44100*J474)/(1.84*29.3*R474+8*0.95*5.67E-8*(EA474+273)^3))</f>
        <v>0</v>
      </c>
      <c r="W474">
        <f>($C$9*EB474+$D$9*EC474+$E$9*V474)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2*0.95*5.67E-8*(((EA474+$B$9)+273)^4-(W474+273)^4)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1201.424158303589</v>
      </c>
      <c r="AK474">
        <v>1183.226</v>
      </c>
      <c r="AL474">
        <v>3.432750680386447</v>
      </c>
      <c r="AM474">
        <v>64.87128383266207</v>
      </c>
      <c r="AN474">
        <f>(AP474 - AO474 + DY474*1E3/(8.314*(EA474+273.15)) * AR474/DX474 * AQ474) * DX474/(100*DL474) * 1000/(1000 - AP474)</f>
        <v>0</v>
      </c>
      <c r="AO474">
        <v>21.09215311629294</v>
      </c>
      <c r="AP474">
        <v>21.93134484848484</v>
      </c>
      <c r="AQ474">
        <v>2.517702965963566E-05</v>
      </c>
      <c r="AR474">
        <v>105.5247475425242</v>
      </c>
      <c r="AS474">
        <v>0</v>
      </c>
      <c r="AT474">
        <v>0</v>
      </c>
      <c r="AU474">
        <f>IF(AS474*$H$15&gt;=AW474,1.0,(AW474/(AW474-AS474*$H$15)))</f>
        <v>0</v>
      </c>
      <c r="AV474">
        <f>(AU474-1)*100</f>
        <v>0</v>
      </c>
      <c r="AW474">
        <f>MAX(0,($B$15+$C$15*EF474)/(1+$D$15*EF474)*DY474/(EA474+273)*$E$15)</f>
        <v>0</v>
      </c>
      <c r="AX474" t="s">
        <v>439</v>
      </c>
      <c r="AY474" t="s">
        <v>439</v>
      </c>
      <c r="AZ474">
        <v>0</v>
      </c>
      <c r="BA474">
        <v>0</v>
      </c>
      <c r="BB474">
        <f>1-AZ474/BA474</f>
        <v>0</v>
      </c>
      <c r="BC474">
        <v>0</v>
      </c>
      <c r="BD474" t="s">
        <v>439</v>
      </c>
      <c r="BE474" t="s">
        <v>439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439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$B$13*EG474+$C$13*EH474+$F$13*ES474*(1-EV474)</f>
        <v>0</v>
      </c>
      <c r="DI474">
        <f>DH474*DJ474</f>
        <v>0</v>
      </c>
      <c r="DJ474">
        <f>($B$13*$D$11+$C$13*$D$11+$F$13*((FF474+EX474)/MAX(FF474+EX474+FG474, 0.1)*$I$11+FG474/MAX(FF474+EX474+FG474, 0.1)*$J$11))/($B$13+$C$13+$F$13)</f>
        <v>0</v>
      </c>
      <c r="DK474">
        <f>($B$13*$K$11+$C$13*$K$11+$F$13*((FF474+EX474)/MAX(FF474+EX474+FG474, 0.1)*$P$11+FG474/MAX(FF474+EX474+FG474, 0.1)*$Q$11))/($B$13+$C$13+$F$13)</f>
        <v>0</v>
      </c>
      <c r="DL474">
        <v>1.65</v>
      </c>
      <c r="DM474">
        <v>0.5</v>
      </c>
      <c r="DN474" t="s">
        <v>440</v>
      </c>
      <c r="DO474">
        <v>2</v>
      </c>
      <c r="DP474" t="b">
        <v>1</v>
      </c>
      <c r="DQ474">
        <v>1758578038.1</v>
      </c>
      <c r="DR474">
        <v>1133.797777777778</v>
      </c>
      <c r="DS474">
        <v>1161.236666666667</v>
      </c>
      <c r="DT474">
        <v>21.92536666666667</v>
      </c>
      <c r="DU474">
        <v>21.08928148148148</v>
      </c>
      <c r="DV474">
        <v>1134.608888888889</v>
      </c>
      <c r="DW474">
        <v>21.65147407407408</v>
      </c>
      <c r="DX474">
        <v>500.0461111111111</v>
      </c>
      <c r="DY474">
        <v>89.75961851851852</v>
      </c>
      <c r="DZ474">
        <v>0.06586501851851853</v>
      </c>
      <c r="EA474">
        <v>28.61256296296296</v>
      </c>
      <c r="EB474">
        <v>29.99913333333333</v>
      </c>
      <c r="EC474">
        <v>999.9000000000001</v>
      </c>
      <c r="ED474">
        <v>0</v>
      </c>
      <c r="EE474">
        <v>0</v>
      </c>
      <c r="EF474">
        <v>9999.212962962964</v>
      </c>
      <c r="EG474">
        <v>0</v>
      </c>
      <c r="EH474">
        <v>12.6919962962963</v>
      </c>
      <c r="EI474">
        <v>-27.43952592592593</v>
      </c>
      <c r="EJ474">
        <v>1159.214074074074</v>
      </c>
      <c r="EK474">
        <v>1186.254444444444</v>
      </c>
      <c r="EL474">
        <v>0.8360773703703704</v>
      </c>
      <c r="EM474">
        <v>1161.236666666667</v>
      </c>
      <c r="EN474">
        <v>21.08928148148148</v>
      </c>
      <c r="EO474">
        <v>1.968011111111111</v>
      </c>
      <c r="EP474">
        <v>1.892965555555556</v>
      </c>
      <c r="EQ474">
        <v>17.18928888888889</v>
      </c>
      <c r="ER474">
        <v>16.57636666666667</v>
      </c>
      <c r="ES474">
        <v>1999.961111111111</v>
      </c>
      <c r="ET474">
        <v>0.9799945925925926</v>
      </c>
      <c r="EU474">
        <v>0.02000551111111111</v>
      </c>
      <c r="EV474">
        <v>0</v>
      </c>
      <c r="EW474">
        <v>255.2835185185185</v>
      </c>
      <c r="EX474">
        <v>5.00078</v>
      </c>
      <c r="EY474">
        <v>5155.310370370371</v>
      </c>
      <c r="EZ474">
        <v>16379.3</v>
      </c>
      <c r="FA474">
        <v>39.59470370370371</v>
      </c>
      <c r="FB474">
        <v>40.53444444444445</v>
      </c>
      <c r="FC474">
        <v>39.891</v>
      </c>
      <c r="FD474">
        <v>40.16648148148148</v>
      </c>
      <c r="FE474">
        <v>40.69885185185185</v>
      </c>
      <c r="FF474">
        <v>1955.047037037037</v>
      </c>
      <c r="FG474">
        <v>39.91333333333333</v>
      </c>
      <c r="FH474">
        <v>0</v>
      </c>
      <c r="FI474">
        <v>1758578044.2</v>
      </c>
      <c r="FJ474">
        <v>0</v>
      </c>
      <c r="FK474">
        <v>255.3178461538461</v>
      </c>
      <c r="FL474">
        <v>1.470153832904269</v>
      </c>
      <c r="FM474">
        <v>18.59316239830931</v>
      </c>
      <c r="FN474">
        <v>5155.501923076923</v>
      </c>
      <c r="FO474">
        <v>15</v>
      </c>
      <c r="FP474">
        <v>0</v>
      </c>
      <c r="FQ474" t="s">
        <v>441</v>
      </c>
      <c r="FR474">
        <v>1746989605.5</v>
      </c>
      <c r="FS474">
        <v>1746989593.5</v>
      </c>
      <c r="FT474">
        <v>0</v>
      </c>
      <c r="FU474">
        <v>-0.274</v>
      </c>
      <c r="FV474">
        <v>-0.002</v>
      </c>
      <c r="FW474">
        <v>2.549</v>
      </c>
      <c r="FX474">
        <v>0.129</v>
      </c>
      <c r="FY474">
        <v>420</v>
      </c>
      <c r="FZ474">
        <v>17</v>
      </c>
      <c r="GA474">
        <v>0.02</v>
      </c>
      <c r="GB474">
        <v>0.04</v>
      </c>
      <c r="GC474">
        <v>-27.43196</v>
      </c>
      <c r="GD474">
        <v>0.03579512195132239</v>
      </c>
      <c r="GE474">
        <v>0.05835352945623775</v>
      </c>
      <c r="GF474">
        <v>1</v>
      </c>
      <c r="GG474">
        <v>255.2265294117647</v>
      </c>
      <c r="GH474">
        <v>1.048953388520454</v>
      </c>
      <c r="GI474">
        <v>0.2365284755017524</v>
      </c>
      <c r="GJ474">
        <v>0</v>
      </c>
      <c r="GK474">
        <v>0.83146265</v>
      </c>
      <c r="GL474">
        <v>0.0689605328330197</v>
      </c>
      <c r="GM474">
        <v>0.007447858707541382</v>
      </c>
      <c r="GN474">
        <v>1</v>
      </c>
      <c r="GO474">
        <v>2</v>
      </c>
      <c r="GP474">
        <v>3</v>
      </c>
      <c r="GQ474" t="s">
        <v>448</v>
      </c>
      <c r="GR474">
        <v>3.10268</v>
      </c>
      <c r="GS474">
        <v>2.72415</v>
      </c>
      <c r="GT474">
        <v>0.175</v>
      </c>
      <c r="GU474">
        <v>0.177583</v>
      </c>
      <c r="GV474">
        <v>0.100407</v>
      </c>
      <c r="GW474">
        <v>0.09901799999999999</v>
      </c>
      <c r="GX474">
        <v>21541.3</v>
      </c>
      <c r="GY474">
        <v>19510</v>
      </c>
      <c r="GZ474">
        <v>26674.4</v>
      </c>
      <c r="HA474">
        <v>23944.9</v>
      </c>
      <c r="HB474">
        <v>38411.4</v>
      </c>
      <c r="HC474">
        <v>31897.2</v>
      </c>
      <c r="HD474">
        <v>46583.5</v>
      </c>
      <c r="HE474">
        <v>37877.8</v>
      </c>
      <c r="HF474">
        <v>1.86677</v>
      </c>
      <c r="HG474">
        <v>1.85338</v>
      </c>
      <c r="HH474">
        <v>0.100754</v>
      </c>
      <c r="HI474">
        <v>0</v>
      </c>
      <c r="HJ474">
        <v>28.3511</v>
      </c>
      <c r="HK474">
        <v>999.9</v>
      </c>
      <c r="HL474">
        <v>48.1</v>
      </c>
      <c r="HM474">
        <v>31.8</v>
      </c>
      <c r="HN474">
        <v>25.2992</v>
      </c>
      <c r="HO474">
        <v>60.5859</v>
      </c>
      <c r="HP474">
        <v>22.2196</v>
      </c>
      <c r="HQ474">
        <v>1</v>
      </c>
      <c r="HR474">
        <v>0.144418</v>
      </c>
      <c r="HS474">
        <v>0.481661</v>
      </c>
      <c r="HT474">
        <v>20.2795</v>
      </c>
      <c r="HU474">
        <v>5.211</v>
      </c>
      <c r="HV474">
        <v>11.98</v>
      </c>
      <c r="HW474">
        <v>4.96335</v>
      </c>
      <c r="HX474">
        <v>3.27433</v>
      </c>
      <c r="HY474">
        <v>9999</v>
      </c>
      <c r="HZ474">
        <v>9999</v>
      </c>
      <c r="IA474">
        <v>9999</v>
      </c>
      <c r="IB474">
        <v>999.9</v>
      </c>
      <c r="IC474">
        <v>1.86393</v>
      </c>
      <c r="ID474">
        <v>1.86006</v>
      </c>
      <c r="IE474">
        <v>1.85841</v>
      </c>
      <c r="IF474">
        <v>1.85974</v>
      </c>
      <c r="IG474">
        <v>1.85989</v>
      </c>
      <c r="IH474">
        <v>1.85838</v>
      </c>
      <c r="II474">
        <v>1.85745</v>
      </c>
      <c r="IJ474">
        <v>1.85242</v>
      </c>
      <c r="IK474">
        <v>0</v>
      </c>
      <c r="IL474">
        <v>0</v>
      </c>
      <c r="IM474">
        <v>0</v>
      </c>
      <c r="IN474">
        <v>0</v>
      </c>
      <c r="IO474" t="s">
        <v>443</v>
      </c>
      <c r="IP474" t="s">
        <v>444</v>
      </c>
      <c r="IQ474" t="s">
        <v>445</v>
      </c>
      <c r="IR474" t="s">
        <v>445</v>
      </c>
      <c r="IS474" t="s">
        <v>445</v>
      </c>
      <c r="IT474" t="s">
        <v>445</v>
      </c>
      <c r="IU474">
        <v>0</v>
      </c>
      <c r="IV474">
        <v>100</v>
      </c>
      <c r="IW474">
        <v>100</v>
      </c>
      <c r="IX474">
        <v>-0.78</v>
      </c>
      <c r="IY474">
        <v>0.274</v>
      </c>
      <c r="IZ474">
        <v>-1.088691465271074</v>
      </c>
      <c r="JA474">
        <v>-0.0009653133281458612</v>
      </c>
      <c r="JB474">
        <v>1.467522864134924E-06</v>
      </c>
      <c r="JC474">
        <v>-3.533429210606989E-10</v>
      </c>
      <c r="JD474">
        <v>0.001055554131792665</v>
      </c>
      <c r="JE474">
        <v>0.003653998214210923</v>
      </c>
      <c r="JF474">
        <v>0.0003927652080039181</v>
      </c>
      <c r="JG474">
        <v>9.453655735445027E-07</v>
      </c>
      <c r="JH474">
        <v>2</v>
      </c>
      <c r="JI474">
        <v>1975</v>
      </c>
      <c r="JJ474">
        <v>1</v>
      </c>
      <c r="JK474">
        <v>27</v>
      </c>
      <c r="JL474">
        <v>193140.7</v>
      </c>
      <c r="JM474">
        <v>193140.9</v>
      </c>
      <c r="JN474">
        <v>2.66846</v>
      </c>
      <c r="JO474">
        <v>2.62085</v>
      </c>
      <c r="JP474">
        <v>1.49658</v>
      </c>
      <c r="JQ474">
        <v>2.35107</v>
      </c>
      <c r="JR474">
        <v>1.54907</v>
      </c>
      <c r="JS474">
        <v>2.41333</v>
      </c>
      <c r="JT474">
        <v>36.5051</v>
      </c>
      <c r="JU474">
        <v>24.1751</v>
      </c>
      <c r="JV474">
        <v>18</v>
      </c>
      <c r="JW474">
        <v>481.553</v>
      </c>
      <c r="JX474">
        <v>487.244</v>
      </c>
      <c r="JY474">
        <v>27.0272</v>
      </c>
      <c r="JZ474">
        <v>29.0827</v>
      </c>
      <c r="KA474">
        <v>30.0006</v>
      </c>
      <c r="KB474">
        <v>29.1957</v>
      </c>
      <c r="KC474">
        <v>29.1679</v>
      </c>
      <c r="KD474">
        <v>53.5405</v>
      </c>
      <c r="KE474">
        <v>19.9398</v>
      </c>
      <c r="KF474">
        <v>74.5061</v>
      </c>
      <c r="KG474">
        <v>27.0238</v>
      </c>
      <c r="KH474">
        <v>1209.97</v>
      </c>
      <c r="KI474">
        <v>21.0304</v>
      </c>
      <c r="KJ474">
        <v>101.848</v>
      </c>
      <c r="KK474">
        <v>91.3523</v>
      </c>
    </row>
    <row r="475" spans="1:297">
      <c r="A475">
        <v>457</v>
      </c>
      <c r="B475">
        <v>1758578050.6</v>
      </c>
      <c r="C475">
        <v>13273</v>
      </c>
      <c r="D475" t="s">
        <v>1363</v>
      </c>
      <c r="E475" t="s">
        <v>1364</v>
      </c>
      <c r="F475">
        <v>5</v>
      </c>
      <c r="G475" t="s">
        <v>1220</v>
      </c>
      <c r="H475" t="s">
        <v>438</v>
      </c>
      <c r="I475">
        <v>1758578042.814285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(EA475+(U475+2*0.95*5.67E-8*(((EA475+$B$9)+273)^4-(EA475+273)^4)-44100*J475)/(1.84*29.3*R475+8*0.95*5.67E-8*(EA475+273)^3))</f>
        <v>0</v>
      </c>
      <c r="W475">
        <f>($C$9*EB475+$D$9*EC475+$E$9*V475)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2*0.95*5.67E-8*(((EA475+$B$9)+273)^4-(W475+273)^4)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1218.622706404247</v>
      </c>
      <c r="AK475">
        <v>1200.37606060606</v>
      </c>
      <c r="AL475">
        <v>3.422769942497776</v>
      </c>
      <c r="AM475">
        <v>64.87128383266207</v>
      </c>
      <c r="AN475">
        <f>(AP475 - AO475 + DY475*1E3/(8.314*(EA475+273.15)) * AR475/DX475 * AQ475) * DX475/(100*DL475) * 1000/(1000 - AP475)</f>
        <v>0</v>
      </c>
      <c r="AO475">
        <v>21.09687623369269</v>
      </c>
      <c r="AP475">
        <v>21.93172545454545</v>
      </c>
      <c r="AQ475">
        <v>-8.313316136438652E-06</v>
      </c>
      <c r="AR475">
        <v>105.5247475425242</v>
      </c>
      <c r="AS475">
        <v>0</v>
      </c>
      <c r="AT475">
        <v>0</v>
      </c>
      <c r="AU475">
        <f>IF(AS475*$H$15&gt;=AW475,1.0,(AW475/(AW475-AS475*$H$15)))</f>
        <v>0</v>
      </c>
      <c r="AV475">
        <f>(AU475-1)*100</f>
        <v>0</v>
      </c>
      <c r="AW475">
        <f>MAX(0,($B$15+$C$15*EF475)/(1+$D$15*EF475)*DY475/(EA475+273)*$E$15)</f>
        <v>0</v>
      </c>
      <c r="AX475" t="s">
        <v>439</v>
      </c>
      <c r="AY475" t="s">
        <v>439</v>
      </c>
      <c r="AZ475">
        <v>0</v>
      </c>
      <c r="BA475">
        <v>0</v>
      </c>
      <c r="BB475">
        <f>1-AZ475/BA475</f>
        <v>0</v>
      </c>
      <c r="BC475">
        <v>0</v>
      </c>
      <c r="BD475" t="s">
        <v>439</v>
      </c>
      <c r="BE475" t="s">
        <v>439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439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$B$13*EG475+$C$13*EH475+$F$13*ES475*(1-EV475)</f>
        <v>0</v>
      </c>
      <c r="DI475">
        <f>DH475*DJ475</f>
        <v>0</v>
      </c>
      <c r="DJ475">
        <f>($B$13*$D$11+$C$13*$D$11+$F$13*((FF475+EX475)/MAX(FF475+EX475+FG475, 0.1)*$I$11+FG475/MAX(FF475+EX475+FG475, 0.1)*$J$11))/($B$13+$C$13+$F$13)</f>
        <v>0</v>
      </c>
      <c r="DK475">
        <f>($B$13*$K$11+$C$13*$K$11+$F$13*((FF475+EX475)/MAX(FF475+EX475+FG475, 0.1)*$P$11+FG475/MAX(FF475+EX475+FG475, 0.1)*$Q$11))/($B$13+$C$13+$F$13)</f>
        <v>0</v>
      </c>
      <c r="DL475">
        <v>1.65</v>
      </c>
      <c r="DM475">
        <v>0.5</v>
      </c>
      <c r="DN475" t="s">
        <v>440</v>
      </c>
      <c r="DO475">
        <v>2</v>
      </c>
      <c r="DP475" t="b">
        <v>1</v>
      </c>
      <c r="DQ475">
        <v>1758578042.814285</v>
      </c>
      <c r="DR475">
        <v>1149.613928571429</v>
      </c>
      <c r="DS475">
        <v>1177.045</v>
      </c>
      <c r="DT475">
        <v>21.92948214285714</v>
      </c>
      <c r="DU475">
        <v>21.09284642857143</v>
      </c>
      <c r="DV475">
        <v>1150.408928571429</v>
      </c>
      <c r="DW475">
        <v>21.65550714285715</v>
      </c>
      <c r="DX475">
        <v>500.0055357142857</v>
      </c>
      <c r="DY475">
        <v>89.75989285714283</v>
      </c>
      <c r="DZ475">
        <v>0.06604257142857144</v>
      </c>
      <c r="EA475">
        <v>28.61270357142858</v>
      </c>
      <c r="EB475">
        <v>29.99713214285714</v>
      </c>
      <c r="EC475">
        <v>999.9000000000002</v>
      </c>
      <c r="ED475">
        <v>0</v>
      </c>
      <c r="EE475">
        <v>0</v>
      </c>
      <c r="EF475">
        <v>9991.964642857143</v>
      </c>
      <c r="EG475">
        <v>0</v>
      </c>
      <c r="EH475">
        <v>12.72177142857143</v>
      </c>
      <c r="EI475">
        <v>-27.431625</v>
      </c>
      <c r="EJ475">
        <v>1175.388571428571</v>
      </c>
      <c r="EK475">
        <v>1202.406785714286</v>
      </c>
      <c r="EL475">
        <v>0.836628642857143</v>
      </c>
      <c r="EM475">
        <v>1177.045</v>
      </c>
      <c r="EN475">
        <v>21.09284642857143</v>
      </c>
      <c r="EO475">
        <v>1.968387142857143</v>
      </c>
      <c r="EP475">
        <v>1.893292142857143</v>
      </c>
      <c r="EQ475">
        <v>17.19231071428571</v>
      </c>
      <c r="ER475">
        <v>16.579075</v>
      </c>
      <c r="ES475">
        <v>1999.951428571429</v>
      </c>
      <c r="ET475">
        <v>0.9799944642857142</v>
      </c>
      <c r="EU475">
        <v>0.02000563928571428</v>
      </c>
      <c r="EV475">
        <v>0</v>
      </c>
      <c r="EW475">
        <v>255.3904642857142</v>
      </c>
      <c r="EX475">
        <v>5.00078</v>
      </c>
      <c r="EY475">
        <v>5156.682500000001</v>
      </c>
      <c r="EZ475">
        <v>16379.21071428571</v>
      </c>
      <c r="FA475">
        <v>39.60467857142857</v>
      </c>
      <c r="FB475">
        <v>40.54428571428571</v>
      </c>
      <c r="FC475">
        <v>39.89707142857142</v>
      </c>
      <c r="FD475">
        <v>40.17396428571428</v>
      </c>
      <c r="FE475">
        <v>40.694</v>
      </c>
      <c r="FF475">
        <v>1955.037142857143</v>
      </c>
      <c r="FG475">
        <v>39.91214285714286</v>
      </c>
      <c r="FH475">
        <v>0</v>
      </c>
      <c r="FI475">
        <v>1758578049</v>
      </c>
      <c r="FJ475">
        <v>0</v>
      </c>
      <c r="FK475">
        <v>255.4366923076923</v>
      </c>
      <c r="FL475">
        <v>1.063247850524127</v>
      </c>
      <c r="FM475">
        <v>16.70529911170306</v>
      </c>
      <c r="FN475">
        <v>5156.909615384615</v>
      </c>
      <c r="FO475">
        <v>15</v>
      </c>
      <c r="FP475">
        <v>0</v>
      </c>
      <c r="FQ475" t="s">
        <v>441</v>
      </c>
      <c r="FR475">
        <v>1746989605.5</v>
      </c>
      <c r="FS475">
        <v>1746989593.5</v>
      </c>
      <c r="FT475">
        <v>0</v>
      </c>
      <c r="FU475">
        <v>-0.274</v>
      </c>
      <c r="FV475">
        <v>-0.002</v>
      </c>
      <c r="FW475">
        <v>2.549</v>
      </c>
      <c r="FX475">
        <v>0.129</v>
      </c>
      <c r="FY475">
        <v>420</v>
      </c>
      <c r="FZ475">
        <v>17</v>
      </c>
      <c r="GA475">
        <v>0.02</v>
      </c>
      <c r="GB475">
        <v>0.04</v>
      </c>
      <c r="GC475">
        <v>-27.43082682926829</v>
      </c>
      <c r="GD475">
        <v>0.1276808362368387</v>
      </c>
      <c r="GE475">
        <v>0.05778924714052278</v>
      </c>
      <c r="GF475">
        <v>1</v>
      </c>
      <c r="GG475">
        <v>255.3437352941176</v>
      </c>
      <c r="GH475">
        <v>1.213155073063352</v>
      </c>
      <c r="GI475">
        <v>0.2547512406970333</v>
      </c>
      <c r="GJ475">
        <v>0</v>
      </c>
      <c r="GK475">
        <v>0.8355773170731707</v>
      </c>
      <c r="GL475">
        <v>0.01589312195121899</v>
      </c>
      <c r="GM475">
        <v>0.002383284804726488</v>
      </c>
      <c r="GN475">
        <v>1</v>
      </c>
      <c r="GO475">
        <v>2</v>
      </c>
      <c r="GP475">
        <v>3</v>
      </c>
      <c r="GQ475" t="s">
        <v>448</v>
      </c>
      <c r="GR475">
        <v>3.10235</v>
      </c>
      <c r="GS475">
        <v>2.7244</v>
      </c>
      <c r="GT475">
        <v>0.176561</v>
      </c>
      <c r="GU475">
        <v>0.179125</v>
      </c>
      <c r="GV475">
        <v>0.100407</v>
      </c>
      <c r="GW475">
        <v>0.0990304</v>
      </c>
      <c r="GX475">
        <v>21500.2</v>
      </c>
      <c r="GY475">
        <v>19473</v>
      </c>
      <c r="GZ475">
        <v>26674</v>
      </c>
      <c r="HA475">
        <v>23944.4</v>
      </c>
      <c r="HB475">
        <v>38411</v>
      </c>
      <c r="HC475">
        <v>31896.4</v>
      </c>
      <c r="HD475">
        <v>46582.7</v>
      </c>
      <c r="HE475">
        <v>37877.1</v>
      </c>
      <c r="HF475">
        <v>1.8662</v>
      </c>
      <c r="HG475">
        <v>1.85382</v>
      </c>
      <c r="HH475">
        <v>0.100721</v>
      </c>
      <c r="HI475">
        <v>0</v>
      </c>
      <c r="HJ475">
        <v>28.3511</v>
      </c>
      <c r="HK475">
        <v>999.9</v>
      </c>
      <c r="HL475">
        <v>48.1</v>
      </c>
      <c r="HM475">
        <v>31.8</v>
      </c>
      <c r="HN475">
        <v>25.3023</v>
      </c>
      <c r="HO475">
        <v>60.9259</v>
      </c>
      <c r="HP475">
        <v>22.488</v>
      </c>
      <c r="HQ475">
        <v>1</v>
      </c>
      <c r="HR475">
        <v>0.144858</v>
      </c>
      <c r="HS475">
        <v>0.469338</v>
      </c>
      <c r="HT475">
        <v>20.2794</v>
      </c>
      <c r="HU475">
        <v>5.21205</v>
      </c>
      <c r="HV475">
        <v>11.98</v>
      </c>
      <c r="HW475">
        <v>4.96355</v>
      </c>
      <c r="HX475">
        <v>3.27448</v>
      </c>
      <c r="HY475">
        <v>9999</v>
      </c>
      <c r="HZ475">
        <v>9999</v>
      </c>
      <c r="IA475">
        <v>9999</v>
      </c>
      <c r="IB475">
        <v>999.9</v>
      </c>
      <c r="IC475">
        <v>1.8639</v>
      </c>
      <c r="ID475">
        <v>1.86006</v>
      </c>
      <c r="IE475">
        <v>1.85844</v>
      </c>
      <c r="IF475">
        <v>1.85974</v>
      </c>
      <c r="IG475">
        <v>1.85989</v>
      </c>
      <c r="IH475">
        <v>1.85839</v>
      </c>
      <c r="II475">
        <v>1.85745</v>
      </c>
      <c r="IJ475">
        <v>1.85242</v>
      </c>
      <c r="IK475">
        <v>0</v>
      </c>
      <c r="IL475">
        <v>0</v>
      </c>
      <c r="IM475">
        <v>0</v>
      </c>
      <c r="IN475">
        <v>0</v>
      </c>
      <c r="IO475" t="s">
        <v>443</v>
      </c>
      <c r="IP475" t="s">
        <v>444</v>
      </c>
      <c r="IQ475" t="s">
        <v>445</v>
      </c>
      <c r="IR475" t="s">
        <v>445</v>
      </c>
      <c r="IS475" t="s">
        <v>445</v>
      </c>
      <c r="IT475" t="s">
        <v>445</v>
      </c>
      <c r="IU475">
        <v>0</v>
      </c>
      <c r="IV475">
        <v>100</v>
      </c>
      <c r="IW475">
        <v>100</v>
      </c>
      <c r="IX475">
        <v>-0.76</v>
      </c>
      <c r="IY475">
        <v>0.274</v>
      </c>
      <c r="IZ475">
        <v>-1.088691465271074</v>
      </c>
      <c r="JA475">
        <v>-0.0009653133281458612</v>
      </c>
      <c r="JB475">
        <v>1.467522864134924E-06</v>
      </c>
      <c r="JC475">
        <v>-3.533429210606989E-10</v>
      </c>
      <c r="JD475">
        <v>0.001055554131792665</v>
      </c>
      <c r="JE475">
        <v>0.003653998214210923</v>
      </c>
      <c r="JF475">
        <v>0.0003927652080039181</v>
      </c>
      <c r="JG475">
        <v>9.453655735445027E-07</v>
      </c>
      <c r="JH475">
        <v>2</v>
      </c>
      <c r="JI475">
        <v>1975</v>
      </c>
      <c r="JJ475">
        <v>1</v>
      </c>
      <c r="JK475">
        <v>27</v>
      </c>
      <c r="JL475">
        <v>193140.8</v>
      </c>
      <c r="JM475">
        <v>193141</v>
      </c>
      <c r="JN475">
        <v>2.69775</v>
      </c>
      <c r="JO475">
        <v>2.62085</v>
      </c>
      <c r="JP475">
        <v>1.49658</v>
      </c>
      <c r="JQ475">
        <v>2.35107</v>
      </c>
      <c r="JR475">
        <v>1.54907</v>
      </c>
      <c r="JS475">
        <v>2.41089</v>
      </c>
      <c r="JT475">
        <v>36.5051</v>
      </c>
      <c r="JU475">
        <v>24.1663</v>
      </c>
      <c r="JV475">
        <v>18</v>
      </c>
      <c r="JW475">
        <v>481.265</v>
      </c>
      <c r="JX475">
        <v>487.58</v>
      </c>
      <c r="JY475">
        <v>27.025</v>
      </c>
      <c r="JZ475">
        <v>29.089</v>
      </c>
      <c r="KA475">
        <v>30.0005</v>
      </c>
      <c r="KB475">
        <v>29.2019</v>
      </c>
      <c r="KC475">
        <v>29.1729</v>
      </c>
      <c r="KD475">
        <v>54.1714</v>
      </c>
      <c r="KE475">
        <v>19.9398</v>
      </c>
      <c r="KF475">
        <v>74.5061</v>
      </c>
      <c r="KG475">
        <v>27.0251</v>
      </c>
      <c r="KH475">
        <v>1223.33</v>
      </c>
      <c r="KI475">
        <v>21.028</v>
      </c>
      <c r="KJ475">
        <v>101.846</v>
      </c>
      <c r="KK475">
        <v>91.3506</v>
      </c>
    </row>
    <row r="476" spans="1:297">
      <c r="A476">
        <v>458</v>
      </c>
      <c r="B476">
        <v>1758578055.1</v>
      </c>
      <c r="C476">
        <v>13277.5</v>
      </c>
      <c r="D476" t="s">
        <v>1365</v>
      </c>
      <c r="E476" t="s">
        <v>1366</v>
      </c>
      <c r="F476">
        <v>5</v>
      </c>
      <c r="G476" t="s">
        <v>1220</v>
      </c>
      <c r="H476" t="s">
        <v>438</v>
      </c>
      <c r="I476">
        <v>1758578047.260714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(EA476+(U476+2*0.95*5.67E-8*(((EA476+$B$9)+273)^4-(EA476+273)^4)-44100*J476)/(1.84*29.3*R476+8*0.95*5.67E-8*(EA476+273)^3))</f>
        <v>0</v>
      </c>
      <c r="W476">
        <f>($C$9*EB476+$D$9*EC476+$E$9*V476)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2*0.95*5.67E-8*(((EA476+$B$9)+273)^4-(W476+273)^4)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1234.018827389935</v>
      </c>
      <c r="AK476">
        <v>1215.737151515151</v>
      </c>
      <c r="AL476">
        <v>3.406322124330275</v>
      </c>
      <c r="AM476">
        <v>64.87128383266207</v>
      </c>
      <c r="AN476">
        <f>(AP476 - AO476 + DY476*1E3/(8.314*(EA476+273.15)) * AR476/DX476 * AQ476) * DX476/(100*DL476) * 1000/(1000 - AP476)</f>
        <v>0</v>
      </c>
      <c r="AO476">
        <v>21.10030342200814</v>
      </c>
      <c r="AP476">
        <v>21.93677515151515</v>
      </c>
      <c r="AQ476">
        <v>7.965399119114415E-05</v>
      </c>
      <c r="AR476">
        <v>105.5247475425242</v>
      </c>
      <c r="AS476">
        <v>0</v>
      </c>
      <c r="AT476">
        <v>0</v>
      </c>
      <c r="AU476">
        <f>IF(AS476*$H$15&gt;=AW476,1.0,(AW476/(AW476-AS476*$H$15)))</f>
        <v>0</v>
      </c>
      <c r="AV476">
        <f>(AU476-1)*100</f>
        <v>0</v>
      </c>
      <c r="AW476">
        <f>MAX(0,($B$15+$C$15*EF476)/(1+$D$15*EF476)*DY476/(EA476+273)*$E$15)</f>
        <v>0</v>
      </c>
      <c r="AX476" t="s">
        <v>439</v>
      </c>
      <c r="AY476" t="s">
        <v>439</v>
      </c>
      <c r="AZ476">
        <v>0</v>
      </c>
      <c r="BA476">
        <v>0</v>
      </c>
      <c r="BB476">
        <f>1-AZ476/BA476</f>
        <v>0</v>
      </c>
      <c r="BC476">
        <v>0</v>
      </c>
      <c r="BD476" t="s">
        <v>439</v>
      </c>
      <c r="BE476" t="s">
        <v>439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439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$B$13*EG476+$C$13*EH476+$F$13*ES476*(1-EV476)</f>
        <v>0</v>
      </c>
      <c r="DI476">
        <f>DH476*DJ476</f>
        <v>0</v>
      </c>
      <c r="DJ476">
        <f>($B$13*$D$11+$C$13*$D$11+$F$13*((FF476+EX476)/MAX(FF476+EX476+FG476, 0.1)*$I$11+FG476/MAX(FF476+EX476+FG476, 0.1)*$J$11))/($B$13+$C$13+$F$13)</f>
        <v>0</v>
      </c>
      <c r="DK476">
        <f>($B$13*$K$11+$C$13*$K$11+$F$13*((FF476+EX476)/MAX(FF476+EX476+FG476, 0.1)*$P$11+FG476/MAX(FF476+EX476+FG476, 0.1)*$Q$11))/($B$13+$C$13+$F$13)</f>
        <v>0</v>
      </c>
      <c r="DL476">
        <v>1.65</v>
      </c>
      <c r="DM476">
        <v>0.5</v>
      </c>
      <c r="DN476" t="s">
        <v>440</v>
      </c>
      <c r="DO476">
        <v>2</v>
      </c>
      <c r="DP476" t="b">
        <v>1</v>
      </c>
      <c r="DQ476">
        <v>1758578047.260714</v>
      </c>
      <c r="DR476">
        <v>1164.509642857143</v>
      </c>
      <c r="DS476">
        <v>1191.914285714286</v>
      </c>
      <c r="DT476">
        <v>21.93215714285714</v>
      </c>
      <c r="DU476">
        <v>21.096</v>
      </c>
      <c r="DV476">
        <v>1165.289285714286</v>
      </c>
      <c r="DW476">
        <v>21.65811785714286</v>
      </c>
      <c r="DX476">
        <v>500.0186785714286</v>
      </c>
      <c r="DY476">
        <v>89.75993571428572</v>
      </c>
      <c r="DZ476">
        <v>0.06604973571428571</v>
      </c>
      <c r="EA476">
        <v>28.61129642857142</v>
      </c>
      <c r="EB476">
        <v>29.99666071428571</v>
      </c>
      <c r="EC476">
        <v>999.9000000000002</v>
      </c>
      <c r="ED476">
        <v>0</v>
      </c>
      <c r="EE476">
        <v>0</v>
      </c>
      <c r="EF476">
        <v>9994.979285714287</v>
      </c>
      <c r="EG476">
        <v>0</v>
      </c>
      <c r="EH476">
        <v>12.71705</v>
      </c>
      <c r="EI476">
        <v>-27.40535714285715</v>
      </c>
      <c r="EJ476">
        <v>1190.621071428571</v>
      </c>
      <c r="EK476">
        <v>1217.6</v>
      </c>
      <c r="EL476">
        <v>0.8361484642857143</v>
      </c>
      <c r="EM476">
        <v>1191.914285714286</v>
      </c>
      <c r="EN476">
        <v>21.096</v>
      </c>
      <c r="EO476">
        <v>1.968629285714286</v>
      </c>
      <c r="EP476">
        <v>1.893576071428571</v>
      </c>
      <c r="EQ476">
        <v>17.19425</v>
      </c>
      <c r="ER476">
        <v>16.58143928571429</v>
      </c>
      <c r="ES476">
        <v>1999.977857142857</v>
      </c>
      <c r="ET476">
        <v>0.9799947857142859</v>
      </c>
      <c r="EU476">
        <v>0.02000533214285714</v>
      </c>
      <c r="EV476">
        <v>0</v>
      </c>
      <c r="EW476">
        <v>255.44075</v>
      </c>
      <c r="EX476">
        <v>5.00078</v>
      </c>
      <c r="EY476">
        <v>5157.901071428571</v>
      </c>
      <c r="EZ476">
        <v>16379.43214285714</v>
      </c>
      <c r="FA476">
        <v>39.59575</v>
      </c>
      <c r="FB476">
        <v>40.54871428571428</v>
      </c>
      <c r="FC476">
        <v>39.91721428571428</v>
      </c>
      <c r="FD476">
        <v>40.17839285714285</v>
      </c>
      <c r="FE476">
        <v>40.6985</v>
      </c>
      <c r="FF476">
        <v>1955.063928571428</v>
      </c>
      <c r="FG476">
        <v>39.91000000000001</v>
      </c>
      <c r="FH476">
        <v>0</v>
      </c>
      <c r="FI476">
        <v>1758578053.2</v>
      </c>
      <c r="FJ476">
        <v>0</v>
      </c>
      <c r="FK476">
        <v>255.49816</v>
      </c>
      <c r="FL476">
        <v>1.462692302282602</v>
      </c>
      <c r="FM476">
        <v>15.02769230145997</v>
      </c>
      <c r="FN476">
        <v>5158.0844</v>
      </c>
      <c r="FO476">
        <v>15</v>
      </c>
      <c r="FP476">
        <v>0</v>
      </c>
      <c r="FQ476" t="s">
        <v>441</v>
      </c>
      <c r="FR476">
        <v>1746989605.5</v>
      </c>
      <c r="FS476">
        <v>1746989593.5</v>
      </c>
      <c r="FT476">
        <v>0</v>
      </c>
      <c r="FU476">
        <v>-0.274</v>
      </c>
      <c r="FV476">
        <v>-0.002</v>
      </c>
      <c r="FW476">
        <v>2.549</v>
      </c>
      <c r="FX476">
        <v>0.129</v>
      </c>
      <c r="FY476">
        <v>420</v>
      </c>
      <c r="FZ476">
        <v>17</v>
      </c>
      <c r="GA476">
        <v>0.02</v>
      </c>
      <c r="GB476">
        <v>0.04</v>
      </c>
      <c r="GC476">
        <v>-27.41927804878049</v>
      </c>
      <c r="GD476">
        <v>0.1000578397213296</v>
      </c>
      <c r="GE476">
        <v>0.05579480923577178</v>
      </c>
      <c r="GF476">
        <v>1</v>
      </c>
      <c r="GG476">
        <v>255.4501470588235</v>
      </c>
      <c r="GH476">
        <v>1.073048123640646</v>
      </c>
      <c r="GI476">
        <v>0.2565899833395144</v>
      </c>
      <c r="GJ476">
        <v>0</v>
      </c>
      <c r="GK476">
        <v>0.8359941951219513</v>
      </c>
      <c r="GL476">
        <v>-0.004184968641113713</v>
      </c>
      <c r="GM476">
        <v>0.00172325589764164</v>
      </c>
      <c r="GN476">
        <v>1</v>
      </c>
      <c r="GO476">
        <v>2</v>
      </c>
      <c r="GP476">
        <v>3</v>
      </c>
      <c r="GQ476" t="s">
        <v>448</v>
      </c>
      <c r="GR476">
        <v>3.1027</v>
      </c>
      <c r="GS476">
        <v>2.72408</v>
      </c>
      <c r="GT476">
        <v>0.177959</v>
      </c>
      <c r="GU476">
        <v>0.180505</v>
      </c>
      <c r="GV476">
        <v>0.100425</v>
      </c>
      <c r="GW476">
        <v>0.0990431</v>
      </c>
      <c r="GX476">
        <v>21463.6</v>
      </c>
      <c r="GY476">
        <v>19440.2</v>
      </c>
      <c r="GZ476">
        <v>26673.9</v>
      </c>
      <c r="HA476">
        <v>23944.2</v>
      </c>
      <c r="HB476">
        <v>38410.4</v>
      </c>
      <c r="HC476">
        <v>31896.1</v>
      </c>
      <c r="HD476">
        <v>46582.7</v>
      </c>
      <c r="HE476">
        <v>37877.1</v>
      </c>
      <c r="HF476">
        <v>1.86663</v>
      </c>
      <c r="HG476">
        <v>1.85298</v>
      </c>
      <c r="HH476">
        <v>0.101648</v>
      </c>
      <c r="HI476">
        <v>0</v>
      </c>
      <c r="HJ476">
        <v>28.3511</v>
      </c>
      <c r="HK476">
        <v>999.9</v>
      </c>
      <c r="HL476">
        <v>48.1</v>
      </c>
      <c r="HM476">
        <v>31.8</v>
      </c>
      <c r="HN476">
        <v>25.3008</v>
      </c>
      <c r="HO476">
        <v>60.9359</v>
      </c>
      <c r="HP476">
        <v>22.472</v>
      </c>
      <c r="HQ476">
        <v>1</v>
      </c>
      <c r="HR476">
        <v>0.145356</v>
      </c>
      <c r="HS476">
        <v>0.44506</v>
      </c>
      <c r="HT476">
        <v>20.2793</v>
      </c>
      <c r="HU476">
        <v>5.2122</v>
      </c>
      <c r="HV476">
        <v>11.98</v>
      </c>
      <c r="HW476">
        <v>4.9635</v>
      </c>
      <c r="HX476">
        <v>3.2746</v>
      </c>
      <c r="HY476">
        <v>9999</v>
      </c>
      <c r="HZ476">
        <v>9999</v>
      </c>
      <c r="IA476">
        <v>9999</v>
      </c>
      <c r="IB476">
        <v>999.9</v>
      </c>
      <c r="IC476">
        <v>1.8639</v>
      </c>
      <c r="ID476">
        <v>1.86005</v>
      </c>
      <c r="IE476">
        <v>1.85842</v>
      </c>
      <c r="IF476">
        <v>1.85974</v>
      </c>
      <c r="IG476">
        <v>1.85989</v>
      </c>
      <c r="IH476">
        <v>1.85839</v>
      </c>
      <c r="II476">
        <v>1.85745</v>
      </c>
      <c r="IJ476">
        <v>1.85242</v>
      </c>
      <c r="IK476">
        <v>0</v>
      </c>
      <c r="IL476">
        <v>0</v>
      </c>
      <c r="IM476">
        <v>0</v>
      </c>
      <c r="IN476">
        <v>0</v>
      </c>
      <c r="IO476" t="s">
        <v>443</v>
      </c>
      <c r="IP476" t="s">
        <v>444</v>
      </c>
      <c r="IQ476" t="s">
        <v>445</v>
      </c>
      <c r="IR476" t="s">
        <v>445</v>
      </c>
      <c r="IS476" t="s">
        <v>445</v>
      </c>
      <c r="IT476" t="s">
        <v>445</v>
      </c>
      <c r="IU476">
        <v>0</v>
      </c>
      <c r="IV476">
        <v>100</v>
      </c>
      <c r="IW476">
        <v>100</v>
      </c>
      <c r="IX476">
        <v>-0.76</v>
      </c>
      <c r="IY476">
        <v>0.2741</v>
      </c>
      <c r="IZ476">
        <v>-1.088691465271074</v>
      </c>
      <c r="JA476">
        <v>-0.0009653133281458612</v>
      </c>
      <c r="JB476">
        <v>1.467522864134924E-06</v>
      </c>
      <c r="JC476">
        <v>-3.533429210606989E-10</v>
      </c>
      <c r="JD476">
        <v>0.001055554131792665</v>
      </c>
      <c r="JE476">
        <v>0.003653998214210923</v>
      </c>
      <c r="JF476">
        <v>0.0003927652080039181</v>
      </c>
      <c r="JG476">
        <v>9.453655735445027E-07</v>
      </c>
      <c r="JH476">
        <v>2</v>
      </c>
      <c r="JI476">
        <v>1975</v>
      </c>
      <c r="JJ476">
        <v>1</v>
      </c>
      <c r="JK476">
        <v>27</v>
      </c>
      <c r="JL476">
        <v>193140.8</v>
      </c>
      <c r="JM476">
        <v>193141</v>
      </c>
      <c r="JN476">
        <v>2.72339</v>
      </c>
      <c r="JO476">
        <v>2.61841</v>
      </c>
      <c r="JP476">
        <v>1.49658</v>
      </c>
      <c r="JQ476">
        <v>2.35107</v>
      </c>
      <c r="JR476">
        <v>1.54907</v>
      </c>
      <c r="JS476">
        <v>2.40234</v>
      </c>
      <c r="JT476">
        <v>36.5051</v>
      </c>
      <c r="JU476">
        <v>24.1663</v>
      </c>
      <c r="JV476">
        <v>18</v>
      </c>
      <c r="JW476">
        <v>481.546</v>
      </c>
      <c r="JX476">
        <v>487.069</v>
      </c>
      <c r="JY476">
        <v>27.0283</v>
      </c>
      <c r="JZ476">
        <v>29.0946</v>
      </c>
      <c r="KA476">
        <v>30.0006</v>
      </c>
      <c r="KB476">
        <v>29.2063</v>
      </c>
      <c r="KC476">
        <v>29.1785</v>
      </c>
      <c r="KD476">
        <v>54.689</v>
      </c>
      <c r="KE476">
        <v>20.2249</v>
      </c>
      <c r="KF476">
        <v>74.5061</v>
      </c>
      <c r="KG476">
        <v>27.0319</v>
      </c>
      <c r="KH476">
        <v>1236.69</v>
      </c>
      <c r="KI476">
        <v>21.0232</v>
      </c>
      <c r="KJ476">
        <v>101.846</v>
      </c>
      <c r="KK476">
        <v>91.3503</v>
      </c>
    </row>
    <row r="477" spans="1:297">
      <c r="A477">
        <v>459</v>
      </c>
      <c r="B477">
        <v>1758578060.1</v>
      </c>
      <c r="C477">
        <v>13282.5</v>
      </c>
      <c r="D477" t="s">
        <v>1367</v>
      </c>
      <c r="E477" t="s">
        <v>1368</v>
      </c>
      <c r="F477">
        <v>5</v>
      </c>
      <c r="G477" t="s">
        <v>1220</v>
      </c>
      <c r="H477" t="s">
        <v>438</v>
      </c>
      <c r="I477">
        <v>1758578052.562963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(EA477+(U477+2*0.95*5.67E-8*(((EA477+$B$9)+273)^4-(EA477+273)^4)-44100*J477)/(1.84*29.3*R477+8*0.95*5.67E-8*(EA477+273)^3))</f>
        <v>0</v>
      </c>
      <c r="W477">
        <f>($C$9*EB477+$D$9*EC477+$E$9*V477)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2*0.95*5.67E-8*(((EA477+$B$9)+273)^4-(W477+273)^4)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1251.323218021681</v>
      </c>
      <c r="AK477">
        <v>1232.959575757576</v>
      </c>
      <c r="AL477">
        <v>3.445773859483272</v>
      </c>
      <c r="AM477">
        <v>64.87128383266207</v>
      </c>
      <c r="AN477">
        <f>(AP477 - AO477 + DY477*1E3/(8.314*(EA477+273.15)) * AR477/DX477 * AQ477) * DX477/(100*DL477) * 1000/(1000 - AP477)</f>
        <v>0</v>
      </c>
      <c r="AO477">
        <v>21.09318652510164</v>
      </c>
      <c r="AP477">
        <v>21.9340303030303</v>
      </c>
      <c r="AQ477">
        <v>-5.430845028292082E-05</v>
      </c>
      <c r="AR477">
        <v>105.5247475425242</v>
      </c>
      <c r="AS477">
        <v>0</v>
      </c>
      <c r="AT477">
        <v>0</v>
      </c>
      <c r="AU477">
        <f>IF(AS477*$H$15&gt;=AW477,1.0,(AW477/(AW477-AS477*$H$15)))</f>
        <v>0</v>
      </c>
      <c r="AV477">
        <f>(AU477-1)*100</f>
        <v>0</v>
      </c>
      <c r="AW477">
        <f>MAX(0,($B$15+$C$15*EF477)/(1+$D$15*EF477)*DY477/(EA477+273)*$E$15)</f>
        <v>0</v>
      </c>
      <c r="AX477" t="s">
        <v>439</v>
      </c>
      <c r="AY477" t="s">
        <v>439</v>
      </c>
      <c r="AZ477">
        <v>0</v>
      </c>
      <c r="BA477">
        <v>0</v>
      </c>
      <c r="BB477">
        <f>1-AZ477/BA477</f>
        <v>0</v>
      </c>
      <c r="BC477">
        <v>0</v>
      </c>
      <c r="BD477" t="s">
        <v>439</v>
      </c>
      <c r="BE477" t="s">
        <v>439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439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$B$13*EG477+$C$13*EH477+$F$13*ES477*(1-EV477)</f>
        <v>0</v>
      </c>
      <c r="DI477">
        <f>DH477*DJ477</f>
        <v>0</v>
      </c>
      <c r="DJ477">
        <f>($B$13*$D$11+$C$13*$D$11+$F$13*((FF477+EX477)/MAX(FF477+EX477+FG477, 0.1)*$I$11+FG477/MAX(FF477+EX477+FG477, 0.1)*$J$11))/($B$13+$C$13+$F$13)</f>
        <v>0</v>
      </c>
      <c r="DK477">
        <f>($B$13*$K$11+$C$13*$K$11+$F$13*((FF477+EX477)/MAX(FF477+EX477+FG477, 0.1)*$P$11+FG477/MAX(FF477+EX477+FG477, 0.1)*$Q$11))/($B$13+$C$13+$F$13)</f>
        <v>0</v>
      </c>
      <c r="DL477">
        <v>1.65</v>
      </c>
      <c r="DM477">
        <v>0.5</v>
      </c>
      <c r="DN477" t="s">
        <v>440</v>
      </c>
      <c r="DO477">
        <v>2</v>
      </c>
      <c r="DP477" t="b">
        <v>1</v>
      </c>
      <c r="DQ477">
        <v>1758578052.562963</v>
      </c>
      <c r="DR477">
        <v>1182.303703703704</v>
      </c>
      <c r="DS477">
        <v>1209.741851851852</v>
      </c>
      <c r="DT477">
        <v>21.93414074074074</v>
      </c>
      <c r="DU477">
        <v>21.0964962962963</v>
      </c>
      <c r="DV477">
        <v>1183.063703703704</v>
      </c>
      <c r="DW477">
        <v>21.66005185185185</v>
      </c>
      <c r="DX477">
        <v>499.9585555555556</v>
      </c>
      <c r="DY477">
        <v>89.76046666666669</v>
      </c>
      <c r="DZ477">
        <v>0.06613481111111111</v>
      </c>
      <c r="EA477">
        <v>28.61062962962963</v>
      </c>
      <c r="EB477">
        <v>29.99864444444445</v>
      </c>
      <c r="EC477">
        <v>999.9000000000001</v>
      </c>
      <c r="ED477">
        <v>0</v>
      </c>
      <c r="EE477">
        <v>0</v>
      </c>
      <c r="EF477">
        <v>9998.331111111111</v>
      </c>
      <c r="EG477">
        <v>0</v>
      </c>
      <c r="EH477">
        <v>12.70566296296296</v>
      </c>
      <c r="EI477">
        <v>-27.43935925925926</v>
      </c>
      <c r="EJ477">
        <v>1208.815925925926</v>
      </c>
      <c r="EK477">
        <v>1235.811851851852</v>
      </c>
      <c r="EL477">
        <v>0.837642037037037</v>
      </c>
      <c r="EM477">
        <v>1209.741851851852</v>
      </c>
      <c r="EN477">
        <v>21.0964962962963</v>
      </c>
      <c r="EO477">
        <v>1.968818888888889</v>
      </c>
      <c r="EP477">
        <v>1.893630370370371</v>
      </c>
      <c r="EQ477">
        <v>17.19577407407407</v>
      </c>
      <c r="ER477">
        <v>16.58188888888889</v>
      </c>
      <c r="ES477">
        <v>2000.021481481481</v>
      </c>
      <c r="ET477">
        <v>0.9799935925925928</v>
      </c>
      <c r="EU477">
        <v>0.02000658888888888</v>
      </c>
      <c r="EV477">
        <v>0</v>
      </c>
      <c r="EW477">
        <v>255.6128148148148</v>
      </c>
      <c r="EX477">
        <v>5.00078</v>
      </c>
      <c r="EY477">
        <v>5159.444444444444</v>
      </c>
      <c r="EZ477">
        <v>16379.78148148148</v>
      </c>
      <c r="FA477">
        <v>39.59696296296296</v>
      </c>
      <c r="FB477">
        <v>40.5551111111111</v>
      </c>
      <c r="FC477">
        <v>39.92574074074074</v>
      </c>
      <c r="FD477">
        <v>40.17803703703704</v>
      </c>
      <c r="FE477">
        <v>40.69655555555555</v>
      </c>
      <c r="FF477">
        <v>1955.105185185185</v>
      </c>
      <c r="FG477">
        <v>39.91074074074074</v>
      </c>
      <c r="FH477">
        <v>0</v>
      </c>
      <c r="FI477">
        <v>1758578058</v>
      </c>
      <c r="FJ477">
        <v>0</v>
      </c>
      <c r="FK477">
        <v>255.59596</v>
      </c>
      <c r="FL477">
        <v>0.9236153825072712</v>
      </c>
      <c r="FM477">
        <v>15.76999997414008</v>
      </c>
      <c r="FN477">
        <v>5159.442800000001</v>
      </c>
      <c r="FO477">
        <v>15</v>
      </c>
      <c r="FP477">
        <v>0</v>
      </c>
      <c r="FQ477" t="s">
        <v>441</v>
      </c>
      <c r="FR477">
        <v>1746989605.5</v>
      </c>
      <c r="FS477">
        <v>1746989593.5</v>
      </c>
      <c r="FT477">
        <v>0</v>
      </c>
      <c r="FU477">
        <v>-0.274</v>
      </c>
      <c r="FV477">
        <v>-0.002</v>
      </c>
      <c r="FW477">
        <v>2.549</v>
      </c>
      <c r="FX477">
        <v>0.129</v>
      </c>
      <c r="FY477">
        <v>420</v>
      </c>
      <c r="FZ477">
        <v>17</v>
      </c>
      <c r="GA477">
        <v>0.02</v>
      </c>
      <c r="GB477">
        <v>0.04</v>
      </c>
      <c r="GC477">
        <v>-27.4284275</v>
      </c>
      <c r="GD477">
        <v>-0.2324138836772797</v>
      </c>
      <c r="GE477">
        <v>0.05520007240710849</v>
      </c>
      <c r="GF477">
        <v>1</v>
      </c>
      <c r="GG477">
        <v>255.5238235294117</v>
      </c>
      <c r="GH477">
        <v>1.374759352714537</v>
      </c>
      <c r="GI477">
        <v>0.2550160860656608</v>
      </c>
      <c r="GJ477">
        <v>0</v>
      </c>
      <c r="GK477">
        <v>0.83707025</v>
      </c>
      <c r="GL477">
        <v>0.007869433395868815</v>
      </c>
      <c r="GM477">
        <v>0.003521020901315414</v>
      </c>
      <c r="GN477">
        <v>1</v>
      </c>
      <c r="GO477">
        <v>2</v>
      </c>
      <c r="GP477">
        <v>3</v>
      </c>
      <c r="GQ477" t="s">
        <v>448</v>
      </c>
      <c r="GR477">
        <v>3.10271</v>
      </c>
      <c r="GS477">
        <v>2.72429</v>
      </c>
      <c r="GT477">
        <v>0.179504</v>
      </c>
      <c r="GU477">
        <v>0.18204</v>
      </c>
      <c r="GV477">
        <v>0.100412</v>
      </c>
      <c r="GW477">
        <v>0.0989526</v>
      </c>
      <c r="GX477">
        <v>21423.1</v>
      </c>
      <c r="GY477">
        <v>19403.7</v>
      </c>
      <c r="GZ477">
        <v>26673.7</v>
      </c>
      <c r="HA477">
        <v>23944.2</v>
      </c>
      <c r="HB477">
        <v>38410.8</v>
      </c>
      <c r="HC477">
        <v>31899.2</v>
      </c>
      <c r="HD477">
        <v>46582.2</v>
      </c>
      <c r="HE477">
        <v>37876.8</v>
      </c>
      <c r="HF477">
        <v>1.86693</v>
      </c>
      <c r="HG477">
        <v>1.8528</v>
      </c>
      <c r="HH477">
        <v>0.101477</v>
      </c>
      <c r="HI477">
        <v>0</v>
      </c>
      <c r="HJ477">
        <v>28.3511</v>
      </c>
      <c r="HK477">
        <v>999.9</v>
      </c>
      <c r="HL477">
        <v>48.1</v>
      </c>
      <c r="HM477">
        <v>31.8</v>
      </c>
      <c r="HN477">
        <v>25.2992</v>
      </c>
      <c r="HO477">
        <v>61.1259</v>
      </c>
      <c r="HP477">
        <v>22.3237</v>
      </c>
      <c r="HQ477">
        <v>1</v>
      </c>
      <c r="HR477">
        <v>0.145864</v>
      </c>
      <c r="HS477">
        <v>0.477141</v>
      </c>
      <c r="HT477">
        <v>20.2794</v>
      </c>
      <c r="HU477">
        <v>5.2113</v>
      </c>
      <c r="HV477">
        <v>11.98</v>
      </c>
      <c r="HW477">
        <v>4.9634</v>
      </c>
      <c r="HX477">
        <v>3.27438</v>
      </c>
      <c r="HY477">
        <v>9999</v>
      </c>
      <c r="HZ477">
        <v>9999</v>
      </c>
      <c r="IA477">
        <v>9999</v>
      </c>
      <c r="IB477">
        <v>999.9</v>
      </c>
      <c r="IC477">
        <v>1.86389</v>
      </c>
      <c r="ID477">
        <v>1.86006</v>
      </c>
      <c r="IE477">
        <v>1.85838</v>
      </c>
      <c r="IF477">
        <v>1.85974</v>
      </c>
      <c r="IG477">
        <v>1.85989</v>
      </c>
      <c r="IH477">
        <v>1.85837</v>
      </c>
      <c r="II477">
        <v>1.85745</v>
      </c>
      <c r="IJ477">
        <v>1.85242</v>
      </c>
      <c r="IK477">
        <v>0</v>
      </c>
      <c r="IL477">
        <v>0</v>
      </c>
      <c r="IM477">
        <v>0</v>
      </c>
      <c r="IN477">
        <v>0</v>
      </c>
      <c r="IO477" t="s">
        <v>443</v>
      </c>
      <c r="IP477" t="s">
        <v>444</v>
      </c>
      <c r="IQ477" t="s">
        <v>445</v>
      </c>
      <c r="IR477" t="s">
        <v>445</v>
      </c>
      <c r="IS477" t="s">
        <v>445</v>
      </c>
      <c r="IT477" t="s">
        <v>445</v>
      </c>
      <c r="IU477">
        <v>0</v>
      </c>
      <c r="IV477">
        <v>100</v>
      </c>
      <c r="IW477">
        <v>100</v>
      </c>
      <c r="IX477">
        <v>-0.73</v>
      </c>
      <c r="IY477">
        <v>0.2741</v>
      </c>
      <c r="IZ477">
        <v>-1.088691465271074</v>
      </c>
      <c r="JA477">
        <v>-0.0009653133281458612</v>
      </c>
      <c r="JB477">
        <v>1.467522864134924E-06</v>
      </c>
      <c r="JC477">
        <v>-3.533429210606989E-10</v>
      </c>
      <c r="JD477">
        <v>0.001055554131792665</v>
      </c>
      <c r="JE477">
        <v>0.003653998214210923</v>
      </c>
      <c r="JF477">
        <v>0.0003927652080039181</v>
      </c>
      <c r="JG477">
        <v>9.453655735445027E-07</v>
      </c>
      <c r="JH477">
        <v>2</v>
      </c>
      <c r="JI477">
        <v>1975</v>
      </c>
      <c r="JJ477">
        <v>1</v>
      </c>
      <c r="JK477">
        <v>27</v>
      </c>
      <c r="JL477">
        <v>193140.9</v>
      </c>
      <c r="JM477">
        <v>193141.1</v>
      </c>
      <c r="JN477">
        <v>2.75024</v>
      </c>
      <c r="JO477">
        <v>2.6062</v>
      </c>
      <c r="JP477">
        <v>1.49658</v>
      </c>
      <c r="JQ477">
        <v>2.35107</v>
      </c>
      <c r="JR477">
        <v>1.54785</v>
      </c>
      <c r="JS477">
        <v>2.45605</v>
      </c>
      <c r="JT477">
        <v>36.5051</v>
      </c>
      <c r="JU477">
        <v>24.1751</v>
      </c>
      <c r="JV477">
        <v>18</v>
      </c>
      <c r="JW477">
        <v>481.766</v>
      </c>
      <c r="JX477">
        <v>487.006</v>
      </c>
      <c r="JY477">
        <v>27.0304</v>
      </c>
      <c r="JZ477">
        <v>29.1008</v>
      </c>
      <c r="KA477">
        <v>30.0006</v>
      </c>
      <c r="KB477">
        <v>29.2125</v>
      </c>
      <c r="KC477">
        <v>29.1847</v>
      </c>
      <c r="KD477">
        <v>55.3049</v>
      </c>
      <c r="KE477">
        <v>20.2249</v>
      </c>
      <c r="KF477">
        <v>74.5061</v>
      </c>
      <c r="KG477">
        <v>27.0275</v>
      </c>
      <c r="KH477">
        <v>1256.72</v>
      </c>
      <c r="KI477">
        <v>21.0279</v>
      </c>
      <c r="KJ477">
        <v>101.845</v>
      </c>
      <c r="KK477">
        <v>91.3498</v>
      </c>
    </row>
    <row r="478" spans="1:297">
      <c r="A478">
        <v>460</v>
      </c>
      <c r="B478">
        <v>1758578065.1</v>
      </c>
      <c r="C478">
        <v>13287.5</v>
      </c>
      <c r="D478" t="s">
        <v>1369</v>
      </c>
      <c r="E478" t="s">
        <v>1370</v>
      </c>
      <c r="F478">
        <v>5</v>
      </c>
      <c r="G478" t="s">
        <v>1220</v>
      </c>
      <c r="H478" t="s">
        <v>438</v>
      </c>
      <c r="I478">
        <v>1758578057.581481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(EA478+(U478+2*0.95*5.67E-8*(((EA478+$B$9)+273)^4-(EA478+273)^4)-44100*J478)/(1.84*29.3*R478+8*0.95*5.67E-8*(EA478+273)^3))</f>
        <v>0</v>
      </c>
      <c r="W478">
        <f>($C$9*EB478+$D$9*EC478+$E$9*V478)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2*0.95*5.67E-8*(((EA478+$B$9)+273)^4-(W478+273)^4)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1268.202984764676</v>
      </c>
      <c r="AK478">
        <v>1250.01903030303</v>
      </c>
      <c r="AL478">
        <v>3.414376754769509</v>
      </c>
      <c r="AM478">
        <v>64.87128383266207</v>
      </c>
      <c r="AN478">
        <f>(AP478 - AO478 + DY478*1E3/(8.314*(EA478+273.15)) * AR478/DX478 * AQ478) * DX478/(100*DL478) * 1000/(1000 - AP478)</f>
        <v>0</v>
      </c>
      <c r="AO478">
        <v>21.06693569192604</v>
      </c>
      <c r="AP478">
        <v>21.91858242424243</v>
      </c>
      <c r="AQ478">
        <v>-0.0001822763603563688</v>
      </c>
      <c r="AR478">
        <v>105.5247475425242</v>
      </c>
      <c r="AS478">
        <v>0</v>
      </c>
      <c r="AT478">
        <v>0</v>
      </c>
      <c r="AU478">
        <f>IF(AS478*$H$15&gt;=AW478,1.0,(AW478/(AW478-AS478*$H$15)))</f>
        <v>0</v>
      </c>
      <c r="AV478">
        <f>(AU478-1)*100</f>
        <v>0</v>
      </c>
      <c r="AW478">
        <f>MAX(0,($B$15+$C$15*EF478)/(1+$D$15*EF478)*DY478/(EA478+273)*$E$15)</f>
        <v>0</v>
      </c>
      <c r="AX478" t="s">
        <v>439</v>
      </c>
      <c r="AY478" t="s">
        <v>439</v>
      </c>
      <c r="AZ478">
        <v>0</v>
      </c>
      <c r="BA478">
        <v>0</v>
      </c>
      <c r="BB478">
        <f>1-AZ478/BA478</f>
        <v>0</v>
      </c>
      <c r="BC478">
        <v>0</v>
      </c>
      <c r="BD478" t="s">
        <v>439</v>
      </c>
      <c r="BE478" t="s">
        <v>439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439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$B$13*EG478+$C$13*EH478+$F$13*ES478*(1-EV478)</f>
        <v>0</v>
      </c>
      <c r="DI478">
        <f>DH478*DJ478</f>
        <v>0</v>
      </c>
      <c r="DJ478">
        <f>($B$13*$D$11+$C$13*$D$11+$F$13*((FF478+EX478)/MAX(FF478+EX478+FG478, 0.1)*$I$11+FG478/MAX(FF478+EX478+FG478, 0.1)*$J$11))/($B$13+$C$13+$F$13)</f>
        <v>0</v>
      </c>
      <c r="DK478">
        <f>($B$13*$K$11+$C$13*$K$11+$F$13*((FF478+EX478)/MAX(FF478+EX478+FG478, 0.1)*$P$11+FG478/MAX(FF478+EX478+FG478, 0.1)*$Q$11))/($B$13+$C$13+$F$13)</f>
        <v>0</v>
      </c>
      <c r="DL478">
        <v>1.65</v>
      </c>
      <c r="DM478">
        <v>0.5</v>
      </c>
      <c r="DN478" t="s">
        <v>440</v>
      </c>
      <c r="DO478">
        <v>2</v>
      </c>
      <c r="DP478" t="b">
        <v>1</v>
      </c>
      <c r="DQ478">
        <v>1758578057.581481</v>
      </c>
      <c r="DR478">
        <v>1199.122222222222</v>
      </c>
      <c r="DS478">
        <v>1226.556296296296</v>
      </c>
      <c r="DT478">
        <v>21.93218888888889</v>
      </c>
      <c r="DU478">
        <v>21.08724814814815</v>
      </c>
      <c r="DV478">
        <v>1199.864814814815</v>
      </c>
      <c r="DW478">
        <v>21.65813703703704</v>
      </c>
      <c r="DX478">
        <v>499.9784814814815</v>
      </c>
      <c r="DY478">
        <v>89.76042222222222</v>
      </c>
      <c r="DZ478">
        <v>0.06601684814814814</v>
      </c>
      <c r="EA478">
        <v>28.60970740740741</v>
      </c>
      <c r="EB478">
        <v>30.00418148148148</v>
      </c>
      <c r="EC478">
        <v>999.9000000000001</v>
      </c>
      <c r="ED478">
        <v>0</v>
      </c>
      <c r="EE478">
        <v>0</v>
      </c>
      <c r="EF478">
        <v>10008.86481481481</v>
      </c>
      <c r="EG478">
        <v>0</v>
      </c>
      <c r="EH478">
        <v>12.70217037037037</v>
      </c>
      <c r="EI478">
        <v>-27.43573333333333</v>
      </c>
      <c r="EJ478">
        <v>1226.009629629629</v>
      </c>
      <c r="EK478">
        <v>1252.977037037037</v>
      </c>
      <c r="EL478">
        <v>0.8449355925925927</v>
      </c>
      <c r="EM478">
        <v>1226.556296296296</v>
      </c>
      <c r="EN478">
        <v>21.08724814814815</v>
      </c>
      <c r="EO478">
        <v>1.968643703703704</v>
      </c>
      <c r="EP478">
        <v>1.892800740740741</v>
      </c>
      <c r="EQ478">
        <v>17.19436296296297</v>
      </c>
      <c r="ER478">
        <v>16.57499259259259</v>
      </c>
      <c r="ES478">
        <v>2000.027777777778</v>
      </c>
      <c r="ET478">
        <v>0.9799931111111113</v>
      </c>
      <c r="EU478">
        <v>0.02000709629629629</v>
      </c>
      <c r="EV478">
        <v>0</v>
      </c>
      <c r="EW478">
        <v>255.6444444444444</v>
      </c>
      <c r="EX478">
        <v>5.00078</v>
      </c>
      <c r="EY478">
        <v>5160.715555555556</v>
      </c>
      <c r="EZ478">
        <v>16379.82592592592</v>
      </c>
      <c r="FA478">
        <v>39.60159259259258</v>
      </c>
      <c r="FB478">
        <v>40.56199999999999</v>
      </c>
      <c r="FC478">
        <v>39.94651851851852</v>
      </c>
      <c r="FD478">
        <v>40.19192592592593</v>
      </c>
      <c r="FE478">
        <v>40.71037037037036</v>
      </c>
      <c r="FF478">
        <v>1955.111481481481</v>
      </c>
      <c r="FG478">
        <v>39.91</v>
      </c>
      <c r="FH478">
        <v>0</v>
      </c>
      <c r="FI478">
        <v>1758578063.4</v>
      </c>
      <c r="FJ478">
        <v>0</v>
      </c>
      <c r="FK478">
        <v>255.6149615384616</v>
      </c>
      <c r="FL478">
        <v>-0.3008888906327462</v>
      </c>
      <c r="FM478">
        <v>15.04923077152653</v>
      </c>
      <c r="FN478">
        <v>5160.674230769231</v>
      </c>
      <c r="FO478">
        <v>15</v>
      </c>
      <c r="FP478">
        <v>0</v>
      </c>
      <c r="FQ478" t="s">
        <v>441</v>
      </c>
      <c r="FR478">
        <v>1746989605.5</v>
      </c>
      <c r="FS478">
        <v>1746989593.5</v>
      </c>
      <c r="FT478">
        <v>0</v>
      </c>
      <c r="FU478">
        <v>-0.274</v>
      </c>
      <c r="FV478">
        <v>-0.002</v>
      </c>
      <c r="FW478">
        <v>2.549</v>
      </c>
      <c r="FX478">
        <v>0.129</v>
      </c>
      <c r="FY478">
        <v>420</v>
      </c>
      <c r="FZ478">
        <v>17</v>
      </c>
      <c r="GA478">
        <v>0.02</v>
      </c>
      <c r="GB478">
        <v>0.04</v>
      </c>
      <c r="GC478">
        <v>-27.43023902439024</v>
      </c>
      <c r="GD478">
        <v>-0.07245783972126807</v>
      </c>
      <c r="GE478">
        <v>0.05469455708439323</v>
      </c>
      <c r="GF478">
        <v>1</v>
      </c>
      <c r="GG478">
        <v>255.5937647058824</v>
      </c>
      <c r="GH478">
        <v>0.2293964869699617</v>
      </c>
      <c r="GI478">
        <v>0.1927540430374059</v>
      </c>
      <c r="GJ478">
        <v>1</v>
      </c>
      <c r="GK478">
        <v>0.8424832195121952</v>
      </c>
      <c r="GL478">
        <v>0.08005822996515702</v>
      </c>
      <c r="GM478">
        <v>0.009981309055630404</v>
      </c>
      <c r="GN478">
        <v>1</v>
      </c>
      <c r="GO478">
        <v>3</v>
      </c>
      <c r="GP478">
        <v>3</v>
      </c>
      <c r="GQ478" t="s">
        <v>442</v>
      </c>
      <c r="GR478">
        <v>3.10253</v>
      </c>
      <c r="GS478">
        <v>2.72441</v>
      </c>
      <c r="GT478">
        <v>0.181024</v>
      </c>
      <c r="GU478">
        <v>0.183544</v>
      </c>
      <c r="GV478">
        <v>0.100358</v>
      </c>
      <c r="GW478">
        <v>0.0989188</v>
      </c>
      <c r="GX478">
        <v>21383.1</v>
      </c>
      <c r="GY478">
        <v>19367.9</v>
      </c>
      <c r="GZ478">
        <v>26673.3</v>
      </c>
      <c r="HA478">
        <v>23944.1</v>
      </c>
      <c r="HB478">
        <v>38412.8</v>
      </c>
      <c r="HC478">
        <v>31900.3</v>
      </c>
      <c r="HD478">
        <v>46581.6</v>
      </c>
      <c r="HE478">
        <v>37876.5</v>
      </c>
      <c r="HF478">
        <v>1.86628</v>
      </c>
      <c r="HG478">
        <v>1.85317</v>
      </c>
      <c r="HH478">
        <v>0.101261</v>
      </c>
      <c r="HI478">
        <v>0</v>
      </c>
      <c r="HJ478">
        <v>28.3511</v>
      </c>
      <c r="HK478">
        <v>999.9</v>
      </c>
      <c r="HL478">
        <v>48.1</v>
      </c>
      <c r="HM478">
        <v>31.8</v>
      </c>
      <c r="HN478">
        <v>25.3</v>
      </c>
      <c r="HO478">
        <v>61.1359</v>
      </c>
      <c r="HP478">
        <v>22.3918</v>
      </c>
      <c r="HQ478">
        <v>1</v>
      </c>
      <c r="HR478">
        <v>0.14643</v>
      </c>
      <c r="HS478">
        <v>0.494406</v>
      </c>
      <c r="HT478">
        <v>20.2792</v>
      </c>
      <c r="HU478">
        <v>5.21175</v>
      </c>
      <c r="HV478">
        <v>11.98</v>
      </c>
      <c r="HW478">
        <v>4.96355</v>
      </c>
      <c r="HX478">
        <v>3.27453</v>
      </c>
      <c r="HY478">
        <v>9999</v>
      </c>
      <c r="HZ478">
        <v>9999</v>
      </c>
      <c r="IA478">
        <v>9999</v>
      </c>
      <c r="IB478">
        <v>999.9</v>
      </c>
      <c r="IC478">
        <v>1.86395</v>
      </c>
      <c r="ID478">
        <v>1.86006</v>
      </c>
      <c r="IE478">
        <v>1.85843</v>
      </c>
      <c r="IF478">
        <v>1.85974</v>
      </c>
      <c r="IG478">
        <v>1.85989</v>
      </c>
      <c r="IH478">
        <v>1.85838</v>
      </c>
      <c r="II478">
        <v>1.85745</v>
      </c>
      <c r="IJ478">
        <v>1.85242</v>
      </c>
      <c r="IK478">
        <v>0</v>
      </c>
      <c r="IL478">
        <v>0</v>
      </c>
      <c r="IM478">
        <v>0</v>
      </c>
      <c r="IN478">
        <v>0</v>
      </c>
      <c r="IO478" t="s">
        <v>443</v>
      </c>
      <c r="IP478" t="s">
        <v>444</v>
      </c>
      <c r="IQ478" t="s">
        <v>445</v>
      </c>
      <c r="IR478" t="s">
        <v>445</v>
      </c>
      <c r="IS478" t="s">
        <v>445</v>
      </c>
      <c r="IT478" t="s">
        <v>445</v>
      </c>
      <c r="IU478">
        <v>0</v>
      </c>
      <c r="IV478">
        <v>100</v>
      </c>
      <c r="IW478">
        <v>100</v>
      </c>
      <c r="IX478">
        <v>-0.71</v>
      </c>
      <c r="IY478">
        <v>0.2738</v>
      </c>
      <c r="IZ478">
        <v>-1.088691465271074</v>
      </c>
      <c r="JA478">
        <v>-0.0009653133281458612</v>
      </c>
      <c r="JB478">
        <v>1.467522864134924E-06</v>
      </c>
      <c r="JC478">
        <v>-3.533429210606989E-10</v>
      </c>
      <c r="JD478">
        <v>0.001055554131792665</v>
      </c>
      <c r="JE478">
        <v>0.003653998214210923</v>
      </c>
      <c r="JF478">
        <v>0.0003927652080039181</v>
      </c>
      <c r="JG478">
        <v>9.453655735445027E-07</v>
      </c>
      <c r="JH478">
        <v>2</v>
      </c>
      <c r="JI478">
        <v>1975</v>
      </c>
      <c r="JJ478">
        <v>1</v>
      </c>
      <c r="JK478">
        <v>27</v>
      </c>
      <c r="JL478">
        <v>193141</v>
      </c>
      <c r="JM478">
        <v>193141.2</v>
      </c>
      <c r="JN478">
        <v>2.78198</v>
      </c>
      <c r="JO478">
        <v>2.61841</v>
      </c>
      <c r="JP478">
        <v>1.49658</v>
      </c>
      <c r="JQ478">
        <v>2.35107</v>
      </c>
      <c r="JR478">
        <v>1.54907</v>
      </c>
      <c r="JS478">
        <v>2.33276</v>
      </c>
      <c r="JT478">
        <v>36.5287</v>
      </c>
      <c r="JU478">
        <v>24.1751</v>
      </c>
      <c r="JV478">
        <v>18</v>
      </c>
      <c r="JW478">
        <v>481.435</v>
      </c>
      <c r="JX478">
        <v>487.299</v>
      </c>
      <c r="JY478">
        <v>27.0261</v>
      </c>
      <c r="JZ478">
        <v>29.1071</v>
      </c>
      <c r="KA478">
        <v>30.0006</v>
      </c>
      <c r="KB478">
        <v>29.2188</v>
      </c>
      <c r="KC478">
        <v>29.1905</v>
      </c>
      <c r="KD478">
        <v>55.8634</v>
      </c>
      <c r="KE478">
        <v>20.2249</v>
      </c>
      <c r="KF478">
        <v>74.5061</v>
      </c>
      <c r="KG478">
        <v>27.0224</v>
      </c>
      <c r="KH478">
        <v>1270.08</v>
      </c>
      <c r="KI478">
        <v>21.0293</v>
      </c>
      <c r="KJ478">
        <v>101.844</v>
      </c>
      <c r="KK478">
        <v>91.3492</v>
      </c>
    </row>
    <row r="479" spans="1:297">
      <c r="A479">
        <v>461</v>
      </c>
      <c r="B479">
        <v>1758578070.1</v>
      </c>
      <c r="C479">
        <v>13292.5</v>
      </c>
      <c r="D479" t="s">
        <v>1371</v>
      </c>
      <c r="E479" t="s">
        <v>1372</v>
      </c>
      <c r="F479">
        <v>5</v>
      </c>
      <c r="G479" t="s">
        <v>1220</v>
      </c>
      <c r="H479" t="s">
        <v>438</v>
      </c>
      <c r="I479">
        <v>1758578062.6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(EA479+(U479+2*0.95*5.67E-8*(((EA479+$B$9)+273)^4-(EA479+273)^4)-44100*J479)/(1.84*29.3*R479+8*0.95*5.67E-8*(EA479+273)^3))</f>
        <v>0</v>
      </c>
      <c r="W479">
        <f>($C$9*EB479+$D$9*EC479+$E$9*V479)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2*0.95*5.67E-8*(((EA479+$B$9)+273)^4-(W479+273)^4)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1285.212984206634</v>
      </c>
      <c r="AK479">
        <v>1266.942909090909</v>
      </c>
      <c r="AL479">
        <v>3.384582979689223</v>
      </c>
      <c r="AM479">
        <v>64.87128383266207</v>
      </c>
      <c r="AN479">
        <f>(AP479 - AO479 + DY479*1E3/(8.314*(EA479+273.15)) * AR479/DX479 * AQ479) * DX479/(100*DL479) * 1000/(1000 - AP479)</f>
        <v>0</v>
      </c>
      <c r="AO479">
        <v>21.06440086496984</v>
      </c>
      <c r="AP479">
        <v>21.90818484848485</v>
      </c>
      <c r="AQ479">
        <v>-9.018748311538E-05</v>
      </c>
      <c r="AR479">
        <v>105.5247475425242</v>
      </c>
      <c r="AS479">
        <v>0</v>
      </c>
      <c r="AT479">
        <v>0</v>
      </c>
      <c r="AU479">
        <f>IF(AS479*$H$15&gt;=AW479,1.0,(AW479/(AW479-AS479*$H$15)))</f>
        <v>0</v>
      </c>
      <c r="AV479">
        <f>(AU479-1)*100</f>
        <v>0</v>
      </c>
      <c r="AW479">
        <f>MAX(0,($B$15+$C$15*EF479)/(1+$D$15*EF479)*DY479/(EA479+273)*$E$15)</f>
        <v>0</v>
      </c>
      <c r="AX479" t="s">
        <v>439</v>
      </c>
      <c r="AY479" t="s">
        <v>439</v>
      </c>
      <c r="AZ479">
        <v>0</v>
      </c>
      <c r="BA479">
        <v>0</v>
      </c>
      <c r="BB479">
        <f>1-AZ479/BA479</f>
        <v>0</v>
      </c>
      <c r="BC479">
        <v>0</v>
      </c>
      <c r="BD479" t="s">
        <v>439</v>
      </c>
      <c r="BE479" t="s">
        <v>439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439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$B$13*EG479+$C$13*EH479+$F$13*ES479*(1-EV479)</f>
        <v>0</v>
      </c>
      <c r="DI479">
        <f>DH479*DJ479</f>
        <v>0</v>
      </c>
      <c r="DJ479">
        <f>($B$13*$D$11+$C$13*$D$11+$F$13*((FF479+EX479)/MAX(FF479+EX479+FG479, 0.1)*$I$11+FG479/MAX(FF479+EX479+FG479, 0.1)*$J$11))/($B$13+$C$13+$F$13)</f>
        <v>0</v>
      </c>
      <c r="DK479">
        <f>($B$13*$K$11+$C$13*$K$11+$F$13*((FF479+EX479)/MAX(FF479+EX479+FG479, 0.1)*$P$11+FG479/MAX(FF479+EX479+FG479, 0.1)*$Q$11))/($B$13+$C$13+$F$13)</f>
        <v>0</v>
      </c>
      <c r="DL479">
        <v>1.65</v>
      </c>
      <c r="DM479">
        <v>0.5</v>
      </c>
      <c r="DN479" t="s">
        <v>440</v>
      </c>
      <c r="DO479">
        <v>2</v>
      </c>
      <c r="DP479" t="b">
        <v>1</v>
      </c>
      <c r="DQ479">
        <v>1758578062.6</v>
      </c>
      <c r="DR479">
        <v>1215.902222222222</v>
      </c>
      <c r="DS479">
        <v>1243.336666666667</v>
      </c>
      <c r="DT479">
        <v>21.9248</v>
      </c>
      <c r="DU479">
        <v>21.07547407407408</v>
      </c>
      <c r="DV479">
        <v>1216.628518518518</v>
      </c>
      <c r="DW479">
        <v>21.65091111111111</v>
      </c>
      <c r="DX479">
        <v>500.0117407407407</v>
      </c>
      <c r="DY479">
        <v>89.76051481481483</v>
      </c>
      <c r="DZ479">
        <v>0.06593724444444445</v>
      </c>
      <c r="EA479">
        <v>28.61000740740741</v>
      </c>
      <c r="EB479">
        <v>30.00135925925926</v>
      </c>
      <c r="EC479">
        <v>999.9000000000001</v>
      </c>
      <c r="ED479">
        <v>0</v>
      </c>
      <c r="EE479">
        <v>0</v>
      </c>
      <c r="EF479">
        <v>10018.42296296296</v>
      </c>
      <c r="EG479">
        <v>0</v>
      </c>
      <c r="EH479">
        <v>12.69885185185185</v>
      </c>
      <c r="EI479">
        <v>-27.43585925925925</v>
      </c>
      <c r="EJ479">
        <v>1243.156666666667</v>
      </c>
      <c r="EK479">
        <v>1270.103703703704</v>
      </c>
      <c r="EL479">
        <v>0.8493167407407407</v>
      </c>
      <c r="EM479">
        <v>1243.336666666667</v>
      </c>
      <c r="EN479">
        <v>21.07547407407408</v>
      </c>
      <c r="EO479">
        <v>1.967981481481482</v>
      </c>
      <c r="EP479">
        <v>1.891745555555556</v>
      </c>
      <c r="EQ479">
        <v>17.18904814814815</v>
      </c>
      <c r="ER479">
        <v>16.56622222222223</v>
      </c>
      <c r="ES479">
        <v>2000.005185185185</v>
      </c>
      <c r="ET479">
        <v>0.979992888888889</v>
      </c>
      <c r="EU479">
        <v>0.02000731111111111</v>
      </c>
      <c r="EV479">
        <v>0</v>
      </c>
      <c r="EW479">
        <v>255.6618148148148</v>
      </c>
      <c r="EX479">
        <v>5.00078</v>
      </c>
      <c r="EY479">
        <v>5161.888148148148</v>
      </c>
      <c r="EZ479">
        <v>16379.64444444444</v>
      </c>
      <c r="FA479">
        <v>39.61774074074074</v>
      </c>
      <c r="FB479">
        <v>40.56199999999999</v>
      </c>
      <c r="FC479">
        <v>39.94644444444444</v>
      </c>
      <c r="FD479">
        <v>40.19425925925925</v>
      </c>
      <c r="FE479">
        <v>40.71733333333333</v>
      </c>
      <c r="FF479">
        <v>1955.08962962963</v>
      </c>
      <c r="FG479">
        <v>39.91</v>
      </c>
      <c r="FH479">
        <v>0</v>
      </c>
      <c r="FI479">
        <v>1758578068.2</v>
      </c>
      <c r="FJ479">
        <v>0</v>
      </c>
      <c r="FK479">
        <v>255.6343461538461</v>
      </c>
      <c r="FL479">
        <v>0.2348376037849799</v>
      </c>
      <c r="FM479">
        <v>12.60717949817087</v>
      </c>
      <c r="FN479">
        <v>5161.84923076923</v>
      </c>
      <c r="FO479">
        <v>15</v>
      </c>
      <c r="FP479">
        <v>0</v>
      </c>
      <c r="FQ479" t="s">
        <v>441</v>
      </c>
      <c r="FR479">
        <v>1746989605.5</v>
      </c>
      <c r="FS479">
        <v>1746989593.5</v>
      </c>
      <c r="FT479">
        <v>0</v>
      </c>
      <c r="FU479">
        <v>-0.274</v>
      </c>
      <c r="FV479">
        <v>-0.002</v>
      </c>
      <c r="FW479">
        <v>2.549</v>
      </c>
      <c r="FX479">
        <v>0.129</v>
      </c>
      <c r="FY479">
        <v>420</v>
      </c>
      <c r="FZ479">
        <v>17</v>
      </c>
      <c r="GA479">
        <v>0.02</v>
      </c>
      <c r="GB479">
        <v>0.04</v>
      </c>
      <c r="GC479">
        <v>-27.42469024390244</v>
      </c>
      <c r="GD479">
        <v>0.02062369337973549</v>
      </c>
      <c r="GE479">
        <v>0.05797879261094901</v>
      </c>
      <c r="GF479">
        <v>1</v>
      </c>
      <c r="GG479">
        <v>255.6263823529412</v>
      </c>
      <c r="GH479">
        <v>0.1092284149963907</v>
      </c>
      <c r="GI479">
        <v>0.1737745352471002</v>
      </c>
      <c r="GJ479">
        <v>1</v>
      </c>
      <c r="GK479">
        <v>0.844783</v>
      </c>
      <c r="GL479">
        <v>0.07628061324041845</v>
      </c>
      <c r="GM479">
        <v>0.009906974663115364</v>
      </c>
      <c r="GN479">
        <v>1</v>
      </c>
      <c r="GO479">
        <v>3</v>
      </c>
      <c r="GP479">
        <v>3</v>
      </c>
      <c r="GQ479" t="s">
        <v>442</v>
      </c>
      <c r="GR479">
        <v>3.10303</v>
      </c>
      <c r="GS479">
        <v>2.72369</v>
      </c>
      <c r="GT479">
        <v>0.182525</v>
      </c>
      <c r="GU479">
        <v>0.185029</v>
      </c>
      <c r="GV479">
        <v>0.100321</v>
      </c>
      <c r="GW479">
        <v>0.0989208</v>
      </c>
      <c r="GX479">
        <v>21343.5</v>
      </c>
      <c r="GY479">
        <v>19332.3</v>
      </c>
      <c r="GZ479">
        <v>26672.8</v>
      </c>
      <c r="HA479">
        <v>23943.7</v>
      </c>
      <c r="HB479">
        <v>38413.9</v>
      </c>
      <c r="HC479">
        <v>31900</v>
      </c>
      <c r="HD479">
        <v>46580.8</v>
      </c>
      <c r="HE479">
        <v>37875.9</v>
      </c>
      <c r="HF479">
        <v>1.86693</v>
      </c>
      <c r="HG479">
        <v>1.85247</v>
      </c>
      <c r="HH479">
        <v>0.100538</v>
      </c>
      <c r="HI479">
        <v>0</v>
      </c>
      <c r="HJ479">
        <v>28.3511</v>
      </c>
      <c r="HK479">
        <v>999.9</v>
      </c>
      <c r="HL479">
        <v>48.1</v>
      </c>
      <c r="HM479">
        <v>31.8</v>
      </c>
      <c r="HN479">
        <v>25.3019</v>
      </c>
      <c r="HO479">
        <v>61.2359</v>
      </c>
      <c r="HP479">
        <v>22.3438</v>
      </c>
      <c r="HQ479">
        <v>1</v>
      </c>
      <c r="HR479">
        <v>0.146916</v>
      </c>
      <c r="HS479">
        <v>0.503265</v>
      </c>
      <c r="HT479">
        <v>20.2792</v>
      </c>
      <c r="HU479">
        <v>5.2107</v>
      </c>
      <c r="HV479">
        <v>11.98</v>
      </c>
      <c r="HW479">
        <v>4.96325</v>
      </c>
      <c r="HX479">
        <v>3.27445</v>
      </c>
      <c r="HY479">
        <v>9999</v>
      </c>
      <c r="HZ479">
        <v>9999</v>
      </c>
      <c r="IA479">
        <v>9999</v>
      </c>
      <c r="IB479">
        <v>999.9</v>
      </c>
      <c r="IC479">
        <v>1.86395</v>
      </c>
      <c r="ID479">
        <v>1.86006</v>
      </c>
      <c r="IE479">
        <v>1.85842</v>
      </c>
      <c r="IF479">
        <v>1.85975</v>
      </c>
      <c r="IG479">
        <v>1.85989</v>
      </c>
      <c r="IH479">
        <v>1.85837</v>
      </c>
      <c r="II479">
        <v>1.85745</v>
      </c>
      <c r="IJ479">
        <v>1.85242</v>
      </c>
      <c r="IK479">
        <v>0</v>
      </c>
      <c r="IL479">
        <v>0</v>
      </c>
      <c r="IM479">
        <v>0</v>
      </c>
      <c r="IN479">
        <v>0</v>
      </c>
      <c r="IO479" t="s">
        <v>443</v>
      </c>
      <c r="IP479" t="s">
        <v>444</v>
      </c>
      <c r="IQ479" t="s">
        <v>445</v>
      </c>
      <c r="IR479" t="s">
        <v>445</v>
      </c>
      <c r="IS479" t="s">
        <v>445</v>
      </c>
      <c r="IT479" t="s">
        <v>445</v>
      </c>
      <c r="IU479">
        <v>0</v>
      </c>
      <c r="IV479">
        <v>100</v>
      </c>
      <c r="IW479">
        <v>100</v>
      </c>
      <c r="IX479">
        <v>-0.7</v>
      </c>
      <c r="IY479">
        <v>0.2735</v>
      </c>
      <c r="IZ479">
        <v>-1.088691465271074</v>
      </c>
      <c r="JA479">
        <v>-0.0009653133281458612</v>
      </c>
      <c r="JB479">
        <v>1.467522864134924E-06</v>
      </c>
      <c r="JC479">
        <v>-3.533429210606989E-10</v>
      </c>
      <c r="JD479">
        <v>0.001055554131792665</v>
      </c>
      <c r="JE479">
        <v>0.003653998214210923</v>
      </c>
      <c r="JF479">
        <v>0.0003927652080039181</v>
      </c>
      <c r="JG479">
        <v>9.453655735445027E-07</v>
      </c>
      <c r="JH479">
        <v>2</v>
      </c>
      <c r="JI479">
        <v>1975</v>
      </c>
      <c r="JJ479">
        <v>1</v>
      </c>
      <c r="JK479">
        <v>27</v>
      </c>
      <c r="JL479">
        <v>193141.1</v>
      </c>
      <c r="JM479">
        <v>193141.3</v>
      </c>
      <c r="JN479">
        <v>2.81006</v>
      </c>
      <c r="JO479">
        <v>2.60864</v>
      </c>
      <c r="JP479">
        <v>1.49658</v>
      </c>
      <c r="JQ479">
        <v>2.35107</v>
      </c>
      <c r="JR479">
        <v>1.54907</v>
      </c>
      <c r="JS479">
        <v>2.47925</v>
      </c>
      <c r="JT479">
        <v>36.5287</v>
      </c>
      <c r="JU479">
        <v>24.1751</v>
      </c>
      <c r="JV479">
        <v>18</v>
      </c>
      <c r="JW479">
        <v>481.86</v>
      </c>
      <c r="JX479">
        <v>486.885</v>
      </c>
      <c r="JY479">
        <v>27.0208</v>
      </c>
      <c r="JZ479">
        <v>29.1133</v>
      </c>
      <c r="KA479">
        <v>30.0005</v>
      </c>
      <c r="KB479">
        <v>29.2251</v>
      </c>
      <c r="KC479">
        <v>29.1958</v>
      </c>
      <c r="KD479">
        <v>56.4872</v>
      </c>
      <c r="KE479">
        <v>20.2249</v>
      </c>
      <c r="KF479">
        <v>74.5061</v>
      </c>
      <c r="KG479">
        <v>27.018</v>
      </c>
      <c r="KH479">
        <v>1290.11</v>
      </c>
      <c r="KI479">
        <v>21.0293</v>
      </c>
      <c r="KJ479">
        <v>101.842</v>
      </c>
      <c r="KK479">
        <v>91.34780000000001</v>
      </c>
    </row>
    <row r="480" spans="1:297">
      <c r="A480">
        <v>462</v>
      </c>
      <c r="B480">
        <v>1758578075.1</v>
      </c>
      <c r="C480">
        <v>13297.5</v>
      </c>
      <c r="D480" t="s">
        <v>1373</v>
      </c>
      <c r="E480" t="s">
        <v>1374</v>
      </c>
      <c r="F480">
        <v>5</v>
      </c>
      <c r="G480" t="s">
        <v>1220</v>
      </c>
      <c r="H480" t="s">
        <v>438</v>
      </c>
      <c r="I480">
        <v>1758578067.314285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(EA480+(U480+2*0.95*5.67E-8*(((EA480+$B$9)+273)^4-(EA480+273)^4)-44100*J480)/(1.84*29.3*R480+8*0.95*5.67E-8*(EA480+273)^3))</f>
        <v>0</v>
      </c>
      <c r="W480">
        <f>($C$9*EB480+$D$9*EC480+$E$9*V480)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2*0.95*5.67E-8*(((EA480+$B$9)+273)^4-(W480+273)^4)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1302.382620614957</v>
      </c>
      <c r="AK480">
        <v>1284.06206060606</v>
      </c>
      <c r="AL480">
        <v>3.417935248391053</v>
      </c>
      <c r="AM480">
        <v>64.87128383266207</v>
      </c>
      <c r="AN480">
        <f>(AP480 - AO480 + DY480*1E3/(8.314*(EA480+273.15)) * AR480/DX480 * AQ480) * DX480/(100*DL480) * 1000/(1000 - AP480)</f>
        <v>0</v>
      </c>
      <c r="AO480">
        <v>21.0684424604985</v>
      </c>
      <c r="AP480">
        <v>21.90212181818181</v>
      </c>
      <c r="AQ480">
        <v>-4.279732464729478E-05</v>
      </c>
      <c r="AR480">
        <v>105.5247475425242</v>
      </c>
      <c r="AS480">
        <v>0</v>
      </c>
      <c r="AT480">
        <v>0</v>
      </c>
      <c r="AU480">
        <f>IF(AS480*$H$15&gt;=AW480,1.0,(AW480/(AW480-AS480*$H$15)))</f>
        <v>0</v>
      </c>
      <c r="AV480">
        <f>(AU480-1)*100</f>
        <v>0</v>
      </c>
      <c r="AW480">
        <f>MAX(0,($B$15+$C$15*EF480)/(1+$D$15*EF480)*DY480/(EA480+273)*$E$15)</f>
        <v>0</v>
      </c>
      <c r="AX480" t="s">
        <v>439</v>
      </c>
      <c r="AY480" t="s">
        <v>439</v>
      </c>
      <c r="AZ480">
        <v>0</v>
      </c>
      <c r="BA480">
        <v>0</v>
      </c>
      <c r="BB480">
        <f>1-AZ480/BA480</f>
        <v>0</v>
      </c>
      <c r="BC480">
        <v>0</v>
      </c>
      <c r="BD480" t="s">
        <v>439</v>
      </c>
      <c r="BE480" t="s">
        <v>439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439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$B$13*EG480+$C$13*EH480+$F$13*ES480*(1-EV480)</f>
        <v>0</v>
      </c>
      <c r="DI480">
        <f>DH480*DJ480</f>
        <v>0</v>
      </c>
      <c r="DJ480">
        <f>($B$13*$D$11+$C$13*$D$11+$F$13*((FF480+EX480)/MAX(FF480+EX480+FG480, 0.1)*$I$11+FG480/MAX(FF480+EX480+FG480, 0.1)*$J$11))/($B$13+$C$13+$F$13)</f>
        <v>0</v>
      </c>
      <c r="DK480">
        <f>($B$13*$K$11+$C$13*$K$11+$F$13*((FF480+EX480)/MAX(FF480+EX480+FG480, 0.1)*$P$11+FG480/MAX(FF480+EX480+FG480, 0.1)*$Q$11))/($B$13+$C$13+$F$13)</f>
        <v>0</v>
      </c>
      <c r="DL480">
        <v>1.65</v>
      </c>
      <c r="DM480">
        <v>0.5</v>
      </c>
      <c r="DN480" t="s">
        <v>440</v>
      </c>
      <c r="DO480">
        <v>2</v>
      </c>
      <c r="DP480" t="b">
        <v>1</v>
      </c>
      <c r="DQ480">
        <v>1758578067.314285</v>
      </c>
      <c r="DR480">
        <v>1231.634642857143</v>
      </c>
      <c r="DS480">
        <v>1259.073214285714</v>
      </c>
      <c r="DT480">
        <v>21.91483928571429</v>
      </c>
      <c r="DU480">
        <v>21.06735714285714</v>
      </c>
      <c r="DV480">
        <v>1232.345357142857</v>
      </c>
      <c r="DW480">
        <v>21.64117142857143</v>
      </c>
      <c r="DX480">
        <v>500.0186428571429</v>
      </c>
      <c r="DY480">
        <v>89.76007142857142</v>
      </c>
      <c r="DZ480">
        <v>0.065944775</v>
      </c>
      <c r="EA480">
        <v>28.61081428571429</v>
      </c>
      <c r="EB480">
        <v>29.99765357142857</v>
      </c>
      <c r="EC480">
        <v>999.9000000000002</v>
      </c>
      <c r="ED480">
        <v>0</v>
      </c>
      <c r="EE480">
        <v>0</v>
      </c>
      <c r="EF480">
        <v>10013.25928571429</v>
      </c>
      <c r="EG480">
        <v>0</v>
      </c>
      <c r="EH480">
        <v>12.704625</v>
      </c>
      <c r="EI480">
        <v>-27.44015714285714</v>
      </c>
      <c r="EJ480">
        <v>1259.230357142857</v>
      </c>
      <c r="EK480">
        <v>1286.169285714286</v>
      </c>
      <c r="EL480">
        <v>0.847470857142857</v>
      </c>
      <c r="EM480">
        <v>1259.073214285714</v>
      </c>
      <c r="EN480">
        <v>21.06735714285714</v>
      </c>
      <c r="EO480">
        <v>1.967077857142857</v>
      </c>
      <c r="EP480">
        <v>1.891008214285714</v>
      </c>
      <c r="EQ480">
        <v>17.18179285714286</v>
      </c>
      <c r="ER480">
        <v>16.5601</v>
      </c>
      <c r="ES480">
        <v>2000.014285714285</v>
      </c>
      <c r="ET480">
        <v>0.9799929285714286</v>
      </c>
      <c r="EU480">
        <v>0.02000727142857142</v>
      </c>
      <c r="EV480">
        <v>0</v>
      </c>
      <c r="EW480">
        <v>255.6634642857143</v>
      </c>
      <c r="EX480">
        <v>5.00078</v>
      </c>
      <c r="EY480">
        <v>5162.94107142857</v>
      </c>
      <c r="EZ480">
        <v>16379.725</v>
      </c>
      <c r="FA480">
        <v>39.62692857142856</v>
      </c>
      <c r="FB480">
        <v>40.5665</v>
      </c>
      <c r="FC480">
        <v>39.94832142857143</v>
      </c>
      <c r="FD480">
        <v>40.20967857142857</v>
      </c>
      <c r="FE480">
        <v>40.73860714285714</v>
      </c>
      <c r="FF480">
        <v>1955.097142857143</v>
      </c>
      <c r="FG480">
        <v>39.91071428571428</v>
      </c>
      <c r="FH480">
        <v>0</v>
      </c>
      <c r="FI480">
        <v>1758578073</v>
      </c>
      <c r="FJ480">
        <v>0</v>
      </c>
      <c r="FK480">
        <v>255.6661538461539</v>
      </c>
      <c r="FL480">
        <v>1.031042738230697</v>
      </c>
      <c r="FM480">
        <v>13.05435895417806</v>
      </c>
      <c r="FN480">
        <v>5162.926153846154</v>
      </c>
      <c r="FO480">
        <v>15</v>
      </c>
      <c r="FP480">
        <v>0</v>
      </c>
      <c r="FQ480" t="s">
        <v>441</v>
      </c>
      <c r="FR480">
        <v>1746989605.5</v>
      </c>
      <c r="FS480">
        <v>1746989593.5</v>
      </c>
      <c r="FT480">
        <v>0</v>
      </c>
      <c r="FU480">
        <v>-0.274</v>
      </c>
      <c r="FV480">
        <v>-0.002</v>
      </c>
      <c r="FW480">
        <v>2.549</v>
      </c>
      <c r="FX480">
        <v>0.129</v>
      </c>
      <c r="FY480">
        <v>420</v>
      </c>
      <c r="FZ480">
        <v>17</v>
      </c>
      <c r="GA480">
        <v>0.02</v>
      </c>
      <c r="GB480">
        <v>0.04</v>
      </c>
      <c r="GC480">
        <v>-27.4483875</v>
      </c>
      <c r="GD480">
        <v>-0.03305178236390331</v>
      </c>
      <c r="GE480">
        <v>0.06724568457343545</v>
      </c>
      <c r="GF480">
        <v>1</v>
      </c>
      <c r="GG480">
        <v>255.6644117647059</v>
      </c>
      <c r="GH480">
        <v>0.4843697486741902</v>
      </c>
      <c r="GI480">
        <v>0.1783206163474464</v>
      </c>
      <c r="GJ480">
        <v>1</v>
      </c>
      <c r="GK480">
        <v>0.8461296</v>
      </c>
      <c r="GL480">
        <v>-0.01937245778611838</v>
      </c>
      <c r="GM480">
        <v>0.008932270956481338</v>
      </c>
      <c r="GN480">
        <v>1</v>
      </c>
      <c r="GO480">
        <v>3</v>
      </c>
      <c r="GP480">
        <v>3</v>
      </c>
      <c r="GQ480" t="s">
        <v>442</v>
      </c>
      <c r="GR480">
        <v>3.10281</v>
      </c>
      <c r="GS480">
        <v>2.72421</v>
      </c>
      <c r="GT480">
        <v>0.184026</v>
      </c>
      <c r="GU480">
        <v>0.186531</v>
      </c>
      <c r="GV480">
        <v>0.100301</v>
      </c>
      <c r="GW480">
        <v>0.0989246</v>
      </c>
      <c r="GX480">
        <v>21304.1</v>
      </c>
      <c r="GY480">
        <v>19296.5</v>
      </c>
      <c r="GZ480">
        <v>26672.6</v>
      </c>
      <c r="HA480">
        <v>23943.5</v>
      </c>
      <c r="HB480">
        <v>38414.6</v>
      </c>
      <c r="HC480">
        <v>31900.1</v>
      </c>
      <c r="HD480">
        <v>46580.4</v>
      </c>
      <c r="HE480">
        <v>37876.1</v>
      </c>
      <c r="HF480">
        <v>1.86653</v>
      </c>
      <c r="HG480">
        <v>1.85277</v>
      </c>
      <c r="HH480">
        <v>0.101</v>
      </c>
      <c r="HI480">
        <v>0</v>
      </c>
      <c r="HJ480">
        <v>28.3511</v>
      </c>
      <c r="HK480">
        <v>999.9</v>
      </c>
      <c r="HL480">
        <v>48.1</v>
      </c>
      <c r="HM480">
        <v>31.8</v>
      </c>
      <c r="HN480">
        <v>25.3014</v>
      </c>
      <c r="HO480">
        <v>60.6759</v>
      </c>
      <c r="HP480">
        <v>22.2155</v>
      </c>
      <c r="HQ480">
        <v>1</v>
      </c>
      <c r="HR480">
        <v>0.147439</v>
      </c>
      <c r="HS480">
        <v>0.469099</v>
      </c>
      <c r="HT480">
        <v>20.2792</v>
      </c>
      <c r="HU480">
        <v>5.21025</v>
      </c>
      <c r="HV480">
        <v>11.98</v>
      </c>
      <c r="HW480">
        <v>4.9633</v>
      </c>
      <c r="HX480">
        <v>3.27438</v>
      </c>
      <c r="HY480">
        <v>9999</v>
      </c>
      <c r="HZ480">
        <v>9999</v>
      </c>
      <c r="IA480">
        <v>9999</v>
      </c>
      <c r="IB480">
        <v>999.9</v>
      </c>
      <c r="IC480">
        <v>1.86394</v>
      </c>
      <c r="ID480">
        <v>1.86008</v>
      </c>
      <c r="IE480">
        <v>1.85843</v>
      </c>
      <c r="IF480">
        <v>1.85974</v>
      </c>
      <c r="IG480">
        <v>1.85989</v>
      </c>
      <c r="IH480">
        <v>1.85838</v>
      </c>
      <c r="II480">
        <v>1.85745</v>
      </c>
      <c r="IJ480">
        <v>1.85242</v>
      </c>
      <c r="IK480">
        <v>0</v>
      </c>
      <c r="IL480">
        <v>0</v>
      </c>
      <c r="IM480">
        <v>0</v>
      </c>
      <c r="IN480">
        <v>0</v>
      </c>
      <c r="IO480" t="s">
        <v>443</v>
      </c>
      <c r="IP480" t="s">
        <v>444</v>
      </c>
      <c r="IQ480" t="s">
        <v>445</v>
      </c>
      <c r="IR480" t="s">
        <v>445</v>
      </c>
      <c r="IS480" t="s">
        <v>445</v>
      </c>
      <c r="IT480" t="s">
        <v>445</v>
      </c>
      <c r="IU480">
        <v>0</v>
      </c>
      <c r="IV480">
        <v>100</v>
      </c>
      <c r="IW480">
        <v>100</v>
      </c>
      <c r="IX480">
        <v>-0.6899999999999999</v>
      </c>
      <c r="IY480">
        <v>0.2733</v>
      </c>
      <c r="IZ480">
        <v>-1.088691465271074</v>
      </c>
      <c r="JA480">
        <v>-0.0009653133281458612</v>
      </c>
      <c r="JB480">
        <v>1.467522864134924E-06</v>
      </c>
      <c r="JC480">
        <v>-3.533429210606989E-10</v>
      </c>
      <c r="JD480">
        <v>0.001055554131792665</v>
      </c>
      <c r="JE480">
        <v>0.003653998214210923</v>
      </c>
      <c r="JF480">
        <v>0.0003927652080039181</v>
      </c>
      <c r="JG480">
        <v>9.453655735445027E-07</v>
      </c>
      <c r="JH480">
        <v>2</v>
      </c>
      <c r="JI480">
        <v>1975</v>
      </c>
      <c r="JJ480">
        <v>1</v>
      </c>
      <c r="JK480">
        <v>27</v>
      </c>
      <c r="JL480">
        <v>193141.2</v>
      </c>
      <c r="JM480">
        <v>193141.4</v>
      </c>
      <c r="JN480">
        <v>2.84058</v>
      </c>
      <c r="JO480">
        <v>2.61108</v>
      </c>
      <c r="JP480">
        <v>1.49658</v>
      </c>
      <c r="JQ480">
        <v>2.35107</v>
      </c>
      <c r="JR480">
        <v>1.54907</v>
      </c>
      <c r="JS480">
        <v>2.39136</v>
      </c>
      <c r="JT480">
        <v>36.5287</v>
      </c>
      <c r="JU480">
        <v>24.1751</v>
      </c>
      <c r="JV480">
        <v>18</v>
      </c>
      <c r="JW480">
        <v>481.674</v>
      </c>
      <c r="JX480">
        <v>487.132</v>
      </c>
      <c r="JY480">
        <v>27.0199</v>
      </c>
      <c r="JZ480">
        <v>29.1208</v>
      </c>
      <c r="KA480">
        <v>30.0006</v>
      </c>
      <c r="KB480">
        <v>29.2313</v>
      </c>
      <c r="KC480">
        <v>29.2021</v>
      </c>
      <c r="KD480">
        <v>57.0391</v>
      </c>
      <c r="KE480">
        <v>20.2249</v>
      </c>
      <c r="KF480">
        <v>74.5061</v>
      </c>
      <c r="KG480">
        <v>27.0235</v>
      </c>
      <c r="KH480">
        <v>1303.47</v>
      </c>
      <c r="KI480">
        <v>21.0293</v>
      </c>
      <c r="KJ480">
        <v>101.841</v>
      </c>
      <c r="KK480">
        <v>91.3477</v>
      </c>
    </row>
    <row r="481" spans="1:297">
      <c r="A481">
        <v>463</v>
      </c>
      <c r="B481">
        <v>1758578080.1</v>
      </c>
      <c r="C481">
        <v>13302.5</v>
      </c>
      <c r="D481" t="s">
        <v>1375</v>
      </c>
      <c r="E481" t="s">
        <v>1376</v>
      </c>
      <c r="F481">
        <v>5</v>
      </c>
      <c r="G481" t="s">
        <v>1220</v>
      </c>
      <c r="H481" t="s">
        <v>438</v>
      </c>
      <c r="I481">
        <v>1758578072.6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(EA481+(U481+2*0.95*5.67E-8*(((EA481+$B$9)+273)^4-(EA481+273)^4)-44100*J481)/(1.84*29.3*R481+8*0.95*5.67E-8*(EA481+273)^3))</f>
        <v>0</v>
      </c>
      <c r="W481">
        <f>($C$9*EB481+$D$9*EC481+$E$9*V481)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2*0.95*5.67E-8*(((EA481+$B$9)+273)^4-(W481+273)^4)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1319.591026306881</v>
      </c>
      <c r="AK481">
        <v>1301.220424242424</v>
      </c>
      <c r="AL481">
        <v>3.433130264308009</v>
      </c>
      <c r="AM481">
        <v>64.87128383266207</v>
      </c>
      <c r="AN481">
        <f>(AP481 - AO481 + DY481*1E3/(8.314*(EA481+273.15)) * AR481/DX481 * AQ481) * DX481/(100*DL481) * 1000/(1000 - AP481)</f>
        <v>0</v>
      </c>
      <c r="AO481">
        <v>21.0700478545147</v>
      </c>
      <c r="AP481">
        <v>21.89599818181819</v>
      </c>
      <c r="AQ481">
        <v>-4.609380415714869E-05</v>
      </c>
      <c r="AR481">
        <v>105.5247475425242</v>
      </c>
      <c r="AS481">
        <v>0</v>
      </c>
      <c r="AT481">
        <v>0</v>
      </c>
      <c r="AU481">
        <f>IF(AS481*$H$15&gt;=AW481,1.0,(AW481/(AW481-AS481*$H$15)))</f>
        <v>0</v>
      </c>
      <c r="AV481">
        <f>(AU481-1)*100</f>
        <v>0</v>
      </c>
      <c r="AW481">
        <f>MAX(0,($B$15+$C$15*EF481)/(1+$D$15*EF481)*DY481/(EA481+273)*$E$15)</f>
        <v>0</v>
      </c>
      <c r="AX481" t="s">
        <v>439</v>
      </c>
      <c r="AY481" t="s">
        <v>439</v>
      </c>
      <c r="AZ481">
        <v>0</v>
      </c>
      <c r="BA481">
        <v>0</v>
      </c>
      <c r="BB481">
        <f>1-AZ481/BA481</f>
        <v>0</v>
      </c>
      <c r="BC481">
        <v>0</v>
      </c>
      <c r="BD481" t="s">
        <v>439</v>
      </c>
      <c r="BE481" t="s">
        <v>439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439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$B$13*EG481+$C$13*EH481+$F$13*ES481*(1-EV481)</f>
        <v>0</v>
      </c>
      <c r="DI481">
        <f>DH481*DJ481</f>
        <v>0</v>
      </c>
      <c r="DJ481">
        <f>($B$13*$D$11+$C$13*$D$11+$F$13*((FF481+EX481)/MAX(FF481+EX481+FG481, 0.1)*$I$11+FG481/MAX(FF481+EX481+FG481, 0.1)*$J$11))/($B$13+$C$13+$F$13)</f>
        <v>0</v>
      </c>
      <c r="DK481">
        <f>($B$13*$K$11+$C$13*$K$11+$F$13*((FF481+EX481)/MAX(FF481+EX481+FG481, 0.1)*$P$11+FG481/MAX(FF481+EX481+FG481, 0.1)*$Q$11))/($B$13+$C$13+$F$13)</f>
        <v>0</v>
      </c>
      <c r="DL481">
        <v>1.65</v>
      </c>
      <c r="DM481">
        <v>0.5</v>
      </c>
      <c r="DN481" t="s">
        <v>440</v>
      </c>
      <c r="DO481">
        <v>2</v>
      </c>
      <c r="DP481" t="b">
        <v>1</v>
      </c>
      <c r="DQ481">
        <v>1758578072.6</v>
      </c>
      <c r="DR481">
        <v>1249.281481481481</v>
      </c>
      <c r="DS481">
        <v>1276.786296296296</v>
      </c>
      <c r="DT481">
        <v>21.90498148148149</v>
      </c>
      <c r="DU481">
        <v>21.06748148148148</v>
      </c>
      <c r="DV481">
        <v>1249.974444444445</v>
      </c>
      <c r="DW481">
        <v>21.63152962962963</v>
      </c>
      <c r="DX481">
        <v>500.0700740740741</v>
      </c>
      <c r="DY481">
        <v>89.76041481481482</v>
      </c>
      <c r="DZ481">
        <v>0.06579548518518517</v>
      </c>
      <c r="EA481">
        <v>28.61036666666667</v>
      </c>
      <c r="EB481">
        <v>29.99335925925926</v>
      </c>
      <c r="EC481">
        <v>999.9000000000001</v>
      </c>
      <c r="ED481">
        <v>0</v>
      </c>
      <c r="EE481">
        <v>0</v>
      </c>
      <c r="EF481">
        <v>10020.53185185185</v>
      </c>
      <c r="EG481">
        <v>0</v>
      </c>
      <c r="EH481">
        <v>12.69265185185185</v>
      </c>
      <c r="EI481">
        <v>-27.50658518518518</v>
      </c>
      <c r="EJ481">
        <v>1277.25962962963</v>
      </c>
      <c r="EK481">
        <v>1304.264444444445</v>
      </c>
      <c r="EL481">
        <v>0.8374941111111111</v>
      </c>
      <c r="EM481">
        <v>1276.786296296296</v>
      </c>
      <c r="EN481">
        <v>21.06748148148148</v>
      </c>
      <c r="EO481">
        <v>1.966199259259259</v>
      </c>
      <c r="EP481">
        <v>1.891024814814814</v>
      </c>
      <c r="EQ481">
        <v>17.17474074074074</v>
      </c>
      <c r="ER481">
        <v>16.56024814814815</v>
      </c>
      <c r="ES481">
        <v>2000.012962962963</v>
      </c>
      <c r="ET481">
        <v>0.979992888888889</v>
      </c>
      <c r="EU481">
        <v>0.02000731851851851</v>
      </c>
      <c r="EV481">
        <v>0</v>
      </c>
      <c r="EW481">
        <v>255.6941111111111</v>
      </c>
      <c r="EX481">
        <v>5.00078</v>
      </c>
      <c r="EY481">
        <v>5164.024814814816</v>
      </c>
      <c r="EZ481">
        <v>16379.71481481481</v>
      </c>
      <c r="FA481">
        <v>39.64785185185185</v>
      </c>
      <c r="FB481">
        <v>40.57133333333333</v>
      </c>
      <c r="FC481">
        <v>39.9511111111111</v>
      </c>
      <c r="FD481">
        <v>40.21281481481482</v>
      </c>
      <c r="FE481">
        <v>40.74985185185186</v>
      </c>
      <c r="FF481">
        <v>1955.094444444444</v>
      </c>
      <c r="FG481">
        <v>39.9111111111111</v>
      </c>
      <c r="FH481">
        <v>0</v>
      </c>
      <c r="FI481">
        <v>1758578078.4</v>
      </c>
      <c r="FJ481">
        <v>0</v>
      </c>
      <c r="FK481">
        <v>255.71816</v>
      </c>
      <c r="FL481">
        <v>0.07007692727679653</v>
      </c>
      <c r="FM481">
        <v>13.3738461549577</v>
      </c>
      <c r="FN481">
        <v>5164.1276</v>
      </c>
      <c r="FO481">
        <v>15</v>
      </c>
      <c r="FP481">
        <v>0</v>
      </c>
      <c r="FQ481" t="s">
        <v>441</v>
      </c>
      <c r="FR481">
        <v>1746989605.5</v>
      </c>
      <c r="FS481">
        <v>1746989593.5</v>
      </c>
      <c r="FT481">
        <v>0</v>
      </c>
      <c r="FU481">
        <v>-0.274</v>
      </c>
      <c r="FV481">
        <v>-0.002</v>
      </c>
      <c r="FW481">
        <v>2.549</v>
      </c>
      <c r="FX481">
        <v>0.129</v>
      </c>
      <c r="FY481">
        <v>420</v>
      </c>
      <c r="FZ481">
        <v>17</v>
      </c>
      <c r="GA481">
        <v>0.02</v>
      </c>
      <c r="GB481">
        <v>0.04</v>
      </c>
      <c r="GC481">
        <v>-27.4811512195122</v>
      </c>
      <c r="GD481">
        <v>-0.7621756097560944</v>
      </c>
      <c r="GE481">
        <v>0.09510372802303078</v>
      </c>
      <c r="GF481">
        <v>0</v>
      </c>
      <c r="GG481">
        <v>255.6732941176471</v>
      </c>
      <c r="GH481">
        <v>0.5725286498586007</v>
      </c>
      <c r="GI481">
        <v>0.1896759666334638</v>
      </c>
      <c r="GJ481">
        <v>1</v>
      </c>
      <c r="GK481">
        <v>0.843253512195122</v>
      </c>
      <c r="GL481">
        <v>-0.1132588432055763</v>
      </c>
      <c r="GM481">
        <v>0.01130001550424568</v>
      </c>
      <c r="GN481">
        <v>0</v>
      </c>
      <c r="GO481">
        <v>1</v>
      </c>
      <c r="GP481">
        <v>3</v>
      </c>
      <c r="GQ481" t="s">
        <v>451</v>
      </c>
      <c r="GR481">
        <v>3.1026</v>
      </c>
      <c r="GS481">
        <v>2.72389</v>
      </c>
      <c r="GT481">
        <v>0.185531</v>
      </c>
      <c r="GU481">
        <v>0.188022</v>
      </c>
      <c r="GV481">
        <v>0.100285</v>
      </c>
      <c r="GW481">
        <v>0.098936</v>
      </c>
      <c r="GX481">
        <v>21264.7</v>
      </c>
      <c r="GY481">
        <v>19261.1</v>
      </c>
      <c r="GZ481">
        <v>26672.5</v>
      </c>
      <c r="HA481">
        <v>23943.4</v>
      </c>
      <c r="HB481">
        <v>38415.2</v>
      </c>
      <c r="HC481">
        <v>31899.6</v>
      </c>
      <c r="HD481">
        <v>46580</v>
      </c>
      <c r="HE481">
        <v>37875.8</v>
      </c>
      <c r="HF481">
        <v>1.8661</v>
      </c>
      <c r="HG481">
        <v>1.85287</v>
      </c>
      <c r="HH481">
        <v>0.101469</v>
      </c>
      <c r="HI481">
        <v>0</v>
      </c>
      <c r="HJ481">
        <v>28.3511</v>
      </c>
      <c r="HK481">
        <v>999.9</v>
      </c>
      <c r="HL481">
        <v>48.1</v>
      </c>
      <c r="HM481">
        <v>31.8</v>
      </c>
      <c r="HN481">
        <v>25.2983</v>
      </c>
      <c r="HO481">
        <v>60.8059</v>
      </c>
      <c r="HP481">
        <v>22.3958</v>
      </c>
      <c r="HQ481">
        <v>1</v>
      </c>
      <c r="HR481">
        <v>0.147965</v>
      </c>
      <c r="HS481">
        <v>0.463968</v>
      </c>
      <c r="HT481">
        <v>20.2792</v>
      </c>
      <c r="HU481">
        <v>5.2098</v>
      </c>
      <c r="HV481">
        <v>11.98</v>
      </c>
      <c r="HW481">
        <v>4.96335</v>
      </c>
      <c r="HX481">
        <v>3.27435</v>
      </c>
      <c r="HY481">
        <v>9999</v>
      </c>
      <c r="HZ481">
        <v>9999</v>
      </c>
      <c r="IA481">
        <v>9999</v>
      </c>
      <c r="IB481">
        <v>999.9</v>
      </c>
      <c r="IC481">
        <v>1.8639</v>
      </c>
      <c r="ID481">
        <v>1.86007</v>
      </c>
      <c r="IE481">
        <v>1.8584</v>
      </c>
      <c r="IF481">
        <v>1.85974</v>
      </c>
      <c r="IG481">
        <v>1.85989</v>
      </c>
      <c r="IH481">
        <v>1.85838</v>
      </c>
      <c r="II481">
        <v>1.85745</v>
      </c>
      <c r="IJ481">
        <v>1.85242</v>
      </c>
      <c r="IK481">
        <v>0</v>
      </c>
      <c r="IL481">
        <v>0</v>
      </c>
      <c r="IM481">
        <v>0</v>
      </c>
      <c r="IN481">
        <v>0</v>
      </c>
      <c r="IO481" t="s">
        <v>443</v>
      </c>
      <c r="IP481" t="s">
        <v>444</v>
      </c>
      <c r="IQ481" t="s">
        <v>445</v>
      </c>
      <c r="IR481" t="s">
        <v>445</v>
      </c>
      <c r="IS481" t="s">
        <v>445</v>
      </c>
      <c r="IT481" t="s">
        <v>445</v>
      </c>
      <c r="IU481">
        <v>0</v>
      </c>
      <c r="IV481">
        <v>100</v>
      </c>
      <c r="IW481">
        <v>100</v>
      </c>
      <c r="IX481">
        <v>-0.66</v>
      </c>
      <c r="IY481">
        <v>0.2733</v>
      </c>
      <c r="IZ481">
        <v>-1.088691465271074</v>
      </c>
      <c r="JA481">
        <v>-0.0009653133281458612</v>
      </c>
      <c r="JB481">
        <v>1.467522864134924E-06</v>
      </c>
      <c r="JC481">
        <v>-3.533429210606989E-10</v>
      </c>
      <c r="JD481">
        <v>0.001055554131792665</v>
      </c>
      <c r="JE481">
        <v>0.003653998214210923</v>
      </c>
      <c r="JF481">
        <v>0.0003927652080039181</v>
      </c>
      <c r="JG481">
        <v>9.453655735445027E-07</v>
      </c>
      <c r="JH481">
        <v>2</v>
      </c>
      <c r="JI481">
        <v>1975</v>
      </c>
      <c r="JJ481">
        <v>1</v>
      </c>
      <c r="JK481">
        <v>27</v>
      </c>
      <c r="JL481">
        <v>193141.2</v>
      </c>
      <c r="JM481">
        <v>193141.4</v>
      </c>
      <c r="JN481">
        <v>2.86865</v>
      </c>
      <c r="JO481">
        <v>2.61597</v>
      </c>
      <c r="JP481">
        <v>1.49658</v>
      </c>
      <c r="JQ481">
        <v>2.35107</v>
      </c>
      <c r="JR481">
        <v>1.54907</v>
      </c>
      <c r="JS481">
        <v>2.43164</v>
      </c>
      <c r="JT481">
        <v>36.5287</v>
      </c>
      <c r="JU481">
        <v>24.1751</v>
      </c>
      <c r="JV481">
        <v>18</v>
      </c>
      <c r="JW481">
        <v>481.468</v>
      </c>
      <c r="JX481">
        <v>487.248</v>
      </c>
      <c r="JY481">
        <v>27.0244</v>
      </c>
      <c r="JZ481">
        <v>29.127</v>
      </c>
      <c r="KA481">
        <v>30.0006</v>
      </c>
      <c r="KB481">
        <v>29.2369</v>
      </c>
      <c r="KC481">
        <v>29.2083</v>
      </c>
      <c r="KD481">
        <v>57.6469</v>
      </c>
      <c r="KE481">
        <v>20.2249</v>
      </c>
      <c r="KF481">
        <v>74.5061</v>
      </c>
      <c r="KG481">
        <v>27.0267</v>
      </c>
      <c r="KH481">
        <v>1323.5</v>
      </c>
      <c r="KI481">
        <v>21.0293</v>
      </c>
      <c r="KJ481">
        <v>101.84</v>
      </c>
      <c r="KK481">
        <v>91.3472</v>
      </c>
    </row>
    <row r="482" spans="1:297">
      <c r="A482">
        <v>464</v>
      </c>
      <c r="B482">
        <v>1758578085.1</v>
      </c>
      <c r="C482">
        <v>13307.5</v>
      </c>
      <c r="D482" t="s">
        <v>1377</v>
      </c>
      <c r="E482" t="s">
        <v>1378</v>
      </c>
      <c r="F482">
        <v>5</v>
      </c>
      <c r="G482" t="s">
        <v>1220</v>
      </c>
      <c r="H482" t="s">
        <v>438</v>
      </c>
      <c r="I482">
        <v>1758578077.314285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(EA482+(U482+2*0.95*5.67E-8*(((EA482+$B$9)+273)^4-(EA482+273)^4)-44100*J482)/(1.84*29.3*R482+8*0.95*5.67E-8*(EA482+273)^3))</f>
        <v>0</v>
      </c>
      <c r="W482">
        <f>($C$9*EB482+$D$9*EC482+$E$9*V482)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2*0.95*5.67E-8*(((EA482+$B$9)+273)^4-(W482+273)^4)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1336.643466545512</v>
      </c>
      <c r="AK482">
        <v>1318.353333333333</v>
      </c>
      <c r="AL482">
        <v>3.42001643295915</v>
      </c>
      <c r="AM482">
        <v>64.87128383266207</v>
      </c>
      <c r="AN482">
        <f>(AP482 - AO482 + DY482*1E3/(8.314*(EA482+273.15)) * AR482/DX482 * AQ482) * DX482/(100*DL482) * 1000/(1000 - AP482)</f>
        <v>0</v>
      </c>
      <c r="AO482">
        <v>21.07140418887825</v>
      </c>
      <c r="AP482">
        <v>21.89528181818181</v>
      </c>
      <c r="AQ482">
        <v>3.90045188456861E-06</v>
      </c>
      <c r="AR482">
        <v>105.5247475425242</v>
      </c>
      <c r="AS482">
        <v>0</v>
      </c>
      <c r="AT482">
        <v>0</v>
      </c>
      <c r="AU482">
        <f>IF(AS482*$H$15&gt;=AW482,1.0,(AW482/(AW482-AS482*$H$15)))</f>
        <v>0</v>
      </c>
      <c r="AV482">
        <f>(AU482-1)*100</f>
        <v>0</v>
      </c>
      <c r="AW482">
        <f>MAX(0,($B$15+$C$15*EF482)/(1+$D$15*EF482)*DY482/(EA482+273)*$E$15)</f>
        <v>0</v>
      </c>
      <c r="AX482" t="s">
        <v>439</v>
      </c>
      <c r="AY482" t="s">
        <v>439</v>
      </c>
      <c r="AZ482">
        <v>0</v>
      </c>
      <c r="BA482">
        <v>0</v>
      </c>
      <c r="BB482">
        <f>1-AZ482/BA482</f>
        <v>0</v>
      </c>
      <c r="BC482">
        <v>0</v>
      </c>
      <c r="BD482" t="s">
        <v>439</v>
      </c>
      <c r="BE482" t="s">
        <v>439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439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$B$13*EG482+$C$13*EH482+$F$13*ES482*(1-EV482)</f>
        <v>0</v>
      </c>
      <c r="DI482">
        <f>DH482*DJ482</f>
        <v>0</v>
      </c>
      <c r="DJ482">
        <f>($B$13*$D$11+$C$13*$D$11+$F$13*((FF482+EX482)/MAX(FF482+EX482+FG482, 0.1)*$I$11+FG482/MAX(FF482+EX482+FG482, 0.1)*$J$11))/($B$13+$C$13+$F$13)</f>
        <v>0</v>
      </c>
      <c r="DK482">
        <f>($B$13*$K$11+$C$13*$K$11+$F$13*((FF482+EX482)/MAX(FF482+EX482+FG482, 0.1)*$P$11+FG482/MAX(FF482+EX482+FG482, 0.1)*$Q$11))/($B$13+$C$13+$F$13)</f>
        <v>0</v>
      </c>
      <c r="DL482">
        <v>1.65</v>
      </c>
      <c r="DM482">
        <v>0.5</v>
      </c>
      <c r="DN482" t="s">
        <v>440</v>
      </c>
      <c r="DO482">
        <v>2</v>
      </c>
      <c r="DP482" t="b">
        <v>1</v>
      </c>
      <c r="DQ482">
        <v>1758578077.314285</v>
      </c>
      <c r="DR482">
        <v>1265.063571428571</v>
      </c>
      <c r="DS482">
        <v>1292.601071428571</v>
      </c>
      <c r="DT482">
        <v>21.89950357142857</v>
      </c>
      <c r="DU482">
        <v>21.069575</v>
      </c>
      <c r="DV482">
        <v>1265.739642857143</v>
      </c>
      <c r="DW482">
        <v>21.62617142857142</v>
      </c>
      <c r="DX482">
        <v>500.0482142857144</v>
      </c>
      <c r="DY482">
        <v>89.76106785714286</v>
      </c>
      <c r="DZ482">
        <v>0.06573951071428571</v>
      </c>
      <c r="EA482">
        <v>28.61113214285714</v>
      </c>
      <c r="EB482">
        <v>29.998975</v>
      </c>
      <c r="EC482">
        <v>999.9000000000002</v>
      </c>
      <c r="ED482">
        <v>0</v>
      </c>
      <c r="EE482">
        <v>0</v>
      </c>
      <c r="EF482">
        <v>10007.87678571429</v>
      </c>
      <c r="EG482">
        <v>0</v>
      </c>
      <c r="EH482">
        <v>12.67485714285714</v>
      </c>
      <c r="EI482">
        <v>-27.53905</v>
      </c>
      <c r="EJ482">
        <v>1293.388571428571</v>
      </c>
      <c r="EK482">
        <v>1320.4225</v>
      </c>
      <c r="EL482">
        <v>0.8299313928571429</v>
      </c>
      <c r="EM482">
        <v>1292.601071428571</v>
      </c>
      <c r="EN482">
        <v>21.069575</v>
      </c>
      <c r="EO482">
        <v>1.965723214285714</v>
      </c>
      <c r="EP482">
        <v>1.891227142857143</v>
      </c>
      <c r="EQ482">
        <v>17.17090357142857</v>
      </c>
      <c r="ER482">
        <v>16.561925</v>
      </c>
      <c r="ES482">
        <v>2000.005714285714</v>
      </c>
      <c r="ET482">
        <v>0.9799928214285715</v>
      </c>
      <c r="EU482">
        <v>0.02000738214285714</v>
      </c>
      <c r="EV482">
        <v>0</v>
      </c>
      <c r="EW482">
        <v>255.6893928571429</v>
      </c>
      <c r="EX482">
        <v>5.00078</v>
      </c>
      <c r="EY482">
        <v>5165.039285714286</v>
      </c>
      <c r="EZ482">
        <v>16379.65</v>
      </c>
      <c r="FA482">
        <v>39.64032142857143</v>
      </c>
      <c r="FB482">
        <v>40.58224999999999</v>
      </c>
      <c r="FC482">
        <v>39.95957142857143</v>
      </c>
      <c r="FD482">
        <v>40.2252857142857</v>
      </c>
      <c r="FE482">
        <v>40.74985714285713</v>
      </c>
      <c r="FF482">
        <v>1955.086785714286</v>
      </c>
      <c r="FG482">
        <v>39.91107142857143</v>
      </c>
      <c r="FH482">
        <v>0</v>
      </c>
      <c r="FI482">
        <v>1758578083.2</v>
      </c>
      <c r="FJ482">
        <v>0</v>
      </c>
      <c r="FK482">
        <v>255.71384</v>
      </c>
      <c r="FL482">
        <v>-0.5067692296013875</v>
      </c>
      <c r="FM482">
        <v>11.24769231232593</v>
      </c>
      <c r="FN482">
        <v>5165.1124</v>
      </c>
      <c r="FO482">
        <v>15</v>
      </c>
      <c r="FP482">
        <v>0</v>
      </c>
      <c r="FQ482" t="s">
        <v>441</v>
      </c>
      <c r="FR482">
        <v>1746989605.5</v>
      </c>
      <c r="FS482">
        <v>1746989593.5</v>
      </c>
      <c r="FT482">
        <v>0</v>
      </c>
      <c r="FU482">
        <v>-0.274</v>
      </c>
      <c r="FV482">
        <v>-0.002</v>
      </c>
      <c r="FW482">
        <v>2.549</v>
      </c>
      <c r="FX482">
        <v>0.129</v>
      </c>
      <c r="FY482">
        <v>420</v>
      </c>
      <c r="FZ482">
        <v>17</v>
      </c>
      <c r="GA482">
        <v>0.02</v>
      </c>
      <c r="GB482">
        <v>0.04</v>
      </c>
      <c r="GC482">
        <v>-27.5092</v>
      </c>
      <c r="GD482">
        <v>-0.5531639774858594</v>
      </c>
      <c r="GE482">
        <v>0.08945119619099554</v>
      </c>
      <c r="GF482">
        <v>0</v>
      </c>
      <c r="GG482">
        <v>255.7055294117647</v>
      </c>
      <c r="GH482">
        <v>0.161191748500074</v>
      </c>
      <c r="GI482">
        <v>0.191372632393104</v>
      </c>
      <c r="GJ482">
        <v>1</v>
      </c>
      <c r="GK482">
        <v>0.8350588</v>
      </c>
      <c r="GL482">
        <v>-0.09908564352720656</v>
      </c>
      <c r="GM482">
        <v>0.009678830379234879</v>
      </c>
      <c r="GN482">
        <v>1</v>
      </c>
      <c r="GO482">
        <v>2</v>
      </c>
      <c r="GP482">
        <v>3</v>
      </c>
      <c r="GQ482" t="s">
        <v>448</v>
      </c>
      <c r="GR482">
        <v>3.10283</v>
      </c>
      <c r="GS482">
        <v>2.72361</v>
      </c>
      <c r="GT482">
        <v>0.187009</v>
      </c>
      <c r="GU482">
        <v>0.189473</v>
      </c>
      <c r="GV482">
        <v>0.100278</v>
      </c>
      <c r="GW482">
        <v>0.0989392</v>
      </c>
      <c r="GX482">
        <v>21225.8</v>
      </c>
      <c r="GY482">
        <v>19226.6</v>
      </c>
      <c r="GZ482">
        <v>26672</v>
      </c>
      <c r="HA482">
        <v>23943.3</v>
      </c>
      <c r="HB482">
        <v>38415.4</v>
      </c>
      <c r="HC482">
        <v>31899.4</v>
      </c>
      <c r="HD482">
        <v>46579.5</v>
      </c>
      <c r="HE482">
        <v>37875.5</v>
      </c>
      <c r="HF482">
        <v>1.86633</v>
      </c>
      <c r="HG482">
        <v>1.85263</v>
      </c>
      <c r="HH482">
        <v>0.101611</v>
      </c>
      <c r="HI482">
        <v>0</v>
      </c>
      <c r="HJ482">
        <v>28.3508</v>
      </c>
      <c r="HK482">
        <v>999.9</v>
      </c>
      <c r="HL482">
        <v>48.1</v>
      </c>
      <c r="HM482">
        <v>31.8</v>
      </c>
      <c r="HN482">
        <v>25.2992</v>
      </c>
      <c r="HO482">
        <v>61.1459</v>
      </c>
      <c r="HP482">
        <v>22.1474</v>
      </c>
      <c r="HQ482">
        <v>1</v>
      </c>
      <c r="HR482">
        <v>0.148514</v>
      </c>
      <c r="HS482">
        <v>0.469074</v>
      </c>
      <c r="HT482">
        <v>20.2793</v>
      </c>
      <c r="HU482">
        <v>5.20965</v>
      </c>
      <c r="HV482">
        <v>11.98</v>
      </c>
      <c r="HW482">
        <v>4.96345</v>
      </c>
      <c r="HX482">
        <v>3.27443</v>
      </c>
      <c r="HY482">
        <v>9999</v>
      </c>
      <c r="HZ482">
        <v>9999</v>
      </c>
      <c r="IA482">
        <v>9999</v>
      </c>
      <c r="IB482">
        <v>999.9</v>
      </c>
      <c r="IC482">
        <v>1.86392</v>
      </c>
      <c r="ID482">
        <v>1.86007</v>
      </c>
      <c r="IE482">
        <v>1.85842</v>
      </c>
      <c r="IF482">
        <v>1.85974</v>
      </c>
      <c r="IG482">
        <v>1.85989</v>
      </c>
      <c r="IH482">
        <v>1.85839</v>
      </c>
      <c r="II482">
        <v>1.85745</v>
      </c>
      <c r="IJ482">
        <v>1.85242</v>
      </c>
      <c r="IK482">
        <v>0</v>
      </c>
      <c r="IL482">
        <v>0</v>
      </c>
      <c r="IM482">
        <v>0</v>
      </c>
      <c r="IN482">
        <v>0</v>
      </c>
      <c r="IO482" t="s">
        <v>443</v>
      </c>
      <c r="IP482" t="s">
        <v>444</v>
      </c>
      <c r="IQ482" t="s">
        <v>445</v>
      </c>
      <c r="IR482" t="s">
        <v>445</v>
      </c>
      <c r="IS482" t="s">
        <v>445</v>
      </c>
      <c r="IT482" t="s">
        <v>445</v>
      </c>
      <c r="IU482">
        <v>0</v>
      </c>
      <c r="IV482">
        <v>100</v>
      </c>
      <c r="IW482">
        <v>100</v>
      </c>
      <c r="IX482">
        <v>-0.64</v>
      </c>
      <c r="IY482">
        <v>0.2732</v>
      </c>
      <c r="IZ482">
        <v>-1.088691465271074</v>
      </c>
      <c r="JA482">
        <v>-0.0009653133281458612</v>
      </c>
      <c r="JB482">
        <v>1.467522864134924E-06</v>
      </c>
      <c r="JC482">
        <v>-3.533429210606989E-10</v>
      </c>
      <c r="JD482">
        <v>0.001055554131792665</v>
      </c>
      <c r="JE482">
        <v>0.003653998214210923</v>
      </c>
      <c r="JF482">
        <v>0.0003927652080039181</v>
      </c>
      <c r="JG482">
        <v>9.453655735445027E-07</v>
      </c>
      <c r="JH482">
        <v>2</v>
      </c>
      <c r="JI482">
        <v>1975</v>
      </c>
      <c r="JJ482">
        <v>1</v>
      </c>
      <c r="JK482">
        <v>27</v>
      </c>
      <c r="JL482">
        <v>193141.3</v>
      </c>
      <c r="JM482">
        <v>193141.5</v>
      </c>
      <c r="JN482">
        <v>2.89917</v>
      </c>
      <c r="JO482">
        <v>2.60376</v>
      </c>
      <c r="JP482">
        <v>1.49658</v>
      </c>
      <c r="JQ482">
        <v>2.35107</v>
      </c>
      <c r="JR482">
        <v>1.54907</v>
      </c>
      <c r="JS482">
        <v>2.44751</v>
      </c>
      <c r="JT482">
        <v>36.5287</v>
      </c>
      <c r="JU482">
        <v>24.1751</v>
      </c>
      <c r="JV482">
        <v>18</v>
      </c>
      <c r="JW482">
        <v>481.641</v>
      </c>
      <c r="JX482">
        <v>487.136</v>
      </c>
      <c r="JY482">
        <v>27.0274</v>
      </c>
      <c r="JZ482">
        <v>29.1333</v>
      </c>
      <c r="KA482">
        <v>30.0006</v>
      </c>
      <c r="KB482">
        <v>29.2425</v>
      </c>
      <c r="KC482">
        <v>29.2144</v>
      </c>
      <c r="KD482">
        <v>58.2003</v>
      </c>
      <c r="KE482">
        <v>20.2249</v>
      </c>
      <c r="KF482">
        <v>74.5061</v>
      </c>
      <c r="KG482">
        <v>27.0277</v>
      </c>
      <c r="KH482">
        <v>1336.86</v>
      </c>
      <c r="KI482">
        <v>21.0293</v>
      </c>
      <c r="KJ482">
        <v>101.839</v>
      </c>
      <c r="KK482">
        <v>91.3466</v>
      </c>
    </row>
    <row r="483" spans="1:297">
      <c r="A483">
        <v>465</v>
      </c>
      <c r="B483">
        <v>1758578090.1</v>
      </c>
      <c r="C483">
        <v>13312.5</v>
      </c>
      <c r="D483" t="s">
        <v>1379</v>
      </c>
      <c r="E483" t="s">
        <v>1380</v>
      </c>
      <c r="F483">
        <v>5</v>
      </c>
      <c r="G483" t="s">
        <v>1220</v>
      </c>
      <c r="H483" t="s">
        <v>438</v>
      </c>
      <c r="I483">
        <v>1758578082.6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(EA483+(U483+2*0.95*5.67E-8*(((EA483+$B$9)+273)^4-(EA483+273)^4)-44100*J483)/(1.84*29.3*R483+8*0.95*5.67E-8*(EA483+273)^3))</f>
        <v>0</v>
      </c>
      <c r="W483">
        <f>($C$9*EB483+$D$9*EC483+$E$9*V483)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2*0.95*5.67E-8*(((EA483+$B$9)+273)^4-(W483+273)^4)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1353.780026819737</v>
      </c>
      <c r="AK483">
        <v>1335.398848484848</v>
      </c>
      <c r="AL483">
        <v>3.403433126527084</v>
      </c>
      <c r="AM483">
        <v>64.87128383266207</v>
      </c>
      <c r="AN483">
        <f>(AP483 - AO483 + DY483*1E3/(8.314*(EA483+273.15)) * AR483/DX483 * AQ483) * DX483/(100*DL483) * 1000/(1000 - AP483)</f>
        <v>0</v>
      </c>
      <c r="AO483">
        <v>21.07464928353483</v>
      </c>
      <c r="AP483">
        <v>21.89136909090908</v>
      </c>
      <c r="AQ483">
        <v>-2.570589919333021E-05</v>
      </c>
      <c r="AR483">
        <v>105.5247475425242</v>
      </c>
      <c r="AS483">
        <v>0</v>
      </c>
      <c r="AT483">
        <v>0</v>
      </c>
      <c r="AU483">
        <f>IF(AS483*$H$15&gt;=AW483,1.0,(AW483/(AW483-AS483*$H$15)))</f>
        <v>0</v>
      </c>
      <c r="AV483">
        <f>(AU483-1)*100</f>
        <v>0</v>
      </c>
      <c r="AW483">
        <f>MAX(0,($B$15+$C$15*EF483)/(1+$D$15*EF483)*DY483/(EA483+273)*$E$15)</f>
        <v>0</v>
      </c>
      <c r="AX483" t="s">
        <v>439</v>
      </c>
      <c r="AY483" t="s">
        <v>439</v>
      </c>
      <c r="AZ483">
        <v>0</v>
      </c>
      <c r="BA483">
        <v>0</v>
      </c>
      <c r="BB483">
        <f>1-AZ483/BA483</f>
        <v>0</v>
      </c>
      <c r="BC483">
        <v>0</v>
      </c>
      <c r="BD483" t="s">
        <v>439</v>
      </c>
      <c r="BE483" t="s">
        <v>439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439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$B$13*EG483+$C$13*EH483+$F$13*ES483*(1-EV483)</f>
        <v>0</v>
      </c>
      <c r="DI483">
        <f>DH483*DJ483</f>
        <v>0</v>
      </c>
      <c r="DJ483">
        <f>($B$13*$D$11+$C$13*$D$11+$F$13*((FF483+EX483)/MAX(FF483+EX483+FG483, 0.1)*$I$11+FG483/MAX(FF483+EX483+FG483, 0.1)*$J$11))/($B$13+$C$13+$F$13)</f>
        <v>0</v>
      </c>
      <c r="DK483">
        <f>($B$13*$K$11+$C$13*$K$11+$F$13*((FF483+EX483)/MAX(FF483+EX483+FG483, 0.1)*$P$11+FG483/MAX(FF483+EX483+FG483, 0.1)*$Q$11))/($B$13+$C$13+$F$13)</f>
        <v>0</v>
      </c>
      <c r="DL483">
        <v>1.65</v>
      </c>
      <c r="DM483">
        <v>0.5</v>
      </c>
      <c r="DN483" t="s">
        <v>440</v>
      </c>
      <c r="DO483">
        <v>2</v>
      </c>
      <c r="DP483" t="b">
        <v>1</v>
      </c>
      <c r="DQ483">
        <v>1758578082.6</v>
      </c>
      <c r="DR483">
        <v>1282.768148148148</v>
      </c>
      <c r="DS483">
        <v>1310.320740740741</v>
      </c>
      <c r="DT483">
        <v>21.8955</v>
      </c>
      <c r="DU483">
        <v>21.0719037037037</v>
      </c>
      <c r="DV483">
        <v>1283.425555555556</v>
      </c>
      <c r="DW483">
        <v>21.62225185185185</v>
      </c>
      <c r="DX483">
        <v>500.0477407407408</v>
      </c>
      <c r="DY483">
        <v>89.76175185185186</v>
      </c>
      <c r="DZ483">
        <v>0.06559785555555556</v>
      </c>
      <c r="EA483">
        <v>28.61037037037037</v>
      </c>
      <c r="EB483">
        <v>30.00392962962963</v>
      </c>
      <c r="EC483">
        <v>999.9000000000001</v>
      </c>
      <c r="ED483">
        <v>0</v>
      </c>
      <c r="EE483">
        <v>0</v>
      </c>
      <c r="EF483">
        <v>10007.66074074074</v>
      </c>
      <c r="EG483">
        <v>0</v>
      </c>
      <c r="EH483">
        <v>12.65404444444444</v>
      </c>
      <c r="EI483">
        <v>-27.55337777777778</v>
      </c>
      <c r="EJ483">
        <v>1311.484444444445</v>
      </c>
      <c r="EK483">
        <v>1338.527037037037</v>
      </c>
      <c r="EL483">
        <v>0.8235908888888891</v>
      </c>
      <c r="EM483">
        <v>1310.320740740741</v>
      </c>
      <c r="EN483">
        <v>21.0719037037037</v>
      </c>
      <c r="EO483">
        <v>1.965378148148148</v>
      </c>
      <c r="EP483">
        <v>1.891451111111111</v>
      </c>
      <c r="EQ483">
        <v>17.16812592592592</v>
      </c>
      <c r="ER483">
        <v>16.56378148148148</v>
      </c>
      <c r="ES483">
        <v>1999.982222222222</v>
      </c>
      <c r="ET483">
        <v>0.9799926666666666</v>
      </c>
      <c r="EU483">
        <v>0.02000752962962962</v>
      </c>
      <c r="EV483">
        <v>0</v>
      </c>
      <c r="EW483">
        <v>255.7502962962963</v>
      </c>
      <c r="EX483">
        <v>5.00078</v>
      </c>
      <c r="EY483">
        <v>5166.042592592592</v>
      </c>
      <c r="EZ483">
        <v>16379.44444444445</v>
      </c>
      <c r="FA483">
        <v>39.63859259259258</v>
      </c>
      <c r="FB483">
        <v>40.58299999999999</v>
      </c>
      <c r="FC483">
        <v>39.98814814814814</v>
      </c>
      <c r="FD483">
        <v>40.2174074074074</v>
      </c>
      <c r="FE483">
        <v>40.75681481481482</v>
      </c>
      <c r="FF483">
        <v>1955.066296296297</v>
      </c>
      <c r="FG483">
        <v>39.91037037037037</v>
      </c>
      <c r="FH483">
        <v>0</v>
      </c>
      <c r="FI483">
        <v>1758578088</v>
      </c>
      <c r="FJ483">
        <v>0</v>
      </c>
      <c r="FK483">
        <v>255.747</v>
      </c>
      <c r="FL483">
        <v>0.7816923015177004</v>
      </c>
      <c r="FM483">
        <v>11.46153845766635</v>
      </c>
      <c r="FN483">
        <v>5166.018</v>
      </c>
      <c r="FO483">
        <v>15</v>
      </c>
      <c r="FP483">
        <v>0</v>
      </c>
      <c r="FQ483" t="s">
        <v>441</v>
      </c>
      <c r="FR483">
        <v>1746989605.5</v>
      </c>
      <c r="FS483">
        <v>1746989593.5</v>
      </c>
      <c r="FT483">
        <v>0</v>
      </c>
      <c r="FU483">
        <v>-0.274</v>
      </c>
      <c r="FV483">
        <v>-0.002</v>
      </c>
      <c r="FW483">
        <v>2.549</v>
      </c>
      <c r="FX483">
        <v>0.129</v>
      </c>
      <c r="FY483">
        <v>420</v>
      </c>
      <c r="FZ483">
        <v>17</v>
      </c>
      <c r="GA483">
        <v>0.02</v>
      </c>
      <c r="GB483">
        <v>0.04</v>
      </c>
      <c r="GC483">
        <v>-27.53907804878048</v>
      </c>
      <c r="GD483">
        <v>-0.06906689895464155</v>
      </c>
      <c r="GE483">
        <v>0.06679157063872555</v>
      </c>
      <c r="GF483">
        <v>1</v>
      </c>
      <c r="GG483">
        <v>255.7560882352941</v>
      </c>
      <c r="GH483">
        <v>0.1682964114986852</v>
      </c>
      <c r="GI483">
        <v>0.2153670420532561</v>
      </c>
      <c r="GJ483">
        <v>1</v>
      </c>
      <c r="GK483">
        <v>0.8274057804878049</v>
      </c>
      <c r="GL483">
        <v>-0.07252237630662113</v>
      </c>
      <c r="GM483">
        <v>0.007259779525350092</v>
      </c>
      <c r="GN483">
        <v>1</v>
      </c>
      <c r="GO483">
        <v>3</v>
      </c>
      <c r="GP483">
        <v>3</v>
      </c>
      <c r="GQ483" t="s">
        <v>442</v>
      </c>
      <c r="GR483">
        <v>3.10275</v>
      </c>
      <c r="GS483">
        <v>2.72366</v>
      </c>
      <c r="GT483">
        <v>0.188474</v>
      </c>
      <c r="GU483">
        <v>0.190921</v>
      </c>
      <c r="GV483">
        <v>0.100267</v>
      </c>
      <c r="GW483">
        <v>0.0989464</v>
      </c>
      <c r="GX483">
        <v>21187.3</v>
      </c>
      <c r="GY483">
        <v>19191.9</v>
      </c>
      <c r="GZ483">
        <v>26671.8</v>
      </c>
      <c r="HA483">
        <v>23942.9</v>
      </c>
      <c r="HB483">
        <v>38415.7</v>
      </c>
      <c r="HC483">
        <v>31899</v>
      </c>
      <c r="HD483">
        <v>46579.1</v>
      </c>
      <c r="HE483">
        <v>37875.2</v>
      </c>
      <c r="HF483">
        <v>1.86615</v>
      </c>
      <c r="HG483">
        <v>1.8524</v>
      </c>
      <c r="HH483">
        <v>0.101216</v>
      </c>
      <c r="HI483">
        <v>0</v>
      </c>
      <c r="HJ483">
        <v>28.3487</v>
      </c>
      <c r="HK483">
        <v>999.9</v>
      </c>
      <c r="HL483">
        <v>48.1</v>
      </c>
      <c r="HM483">
        <v>31.8</v>
      </c>
      <c r="HN483">
        <v>25.2981</v>
      </c>
      <c r="HO483">
        <v>61.0959</v>
      </c>
      <c r="HP483">
        <v>22.3438</v>
      </c>
      <c r="HQ483">
        <v>1</v>
      </c>
      <c r="HR483">
        <v>0.148928</v>
      </c>
      <c r="HS483">
        <v>0.484638</v>
      </c>
      <c r="HT483">
        <v>20.2793</v>
      </c>
      <c r="HU483">
        <v>5.21025</v>
      </c>
      <c r="HV483">
        <v>11.98</v>
      </c>
      <c r="HW483">
        <v>4.96345</v>
      </c>
      <c r="HX483">
        <v>3.27453</v>
      </c>
      <c r="HY483">
        <v>9999</v>
      </c>
      <c r="HZ483">
        <v>9999</v>
      </c>
      <c r="IA483">
        <v>9999</v>
      </c>
      <c r="IB483">
        <v>999.9</v>
      </c>
      <c r="IC483">
        <v>1.86394</v>
      </c>
      <c r="ID483">
        <v>1.86006</v>
      </c>
      <c r="IE483">
        <v>1.8584</v>
      </c>
      <c r="IF483">
        <v>1.85974</v>
      </c>
      <c r="IG483">
        <v>1.85989</v>
      </c>
      <c r="IH483">
        <v>1.85838</v>
      </c>
      <c r="II483">
        <v>1.85745</v>
      </c>
      <c r="IJ483">
        <v>1.85242</v>
      </c>
      <c r="IK483">
        <v>0</v>
      </c>
      <c r="IL483">
        <v>0</v>
      </c>
      <c r="IM483">
        <v>0</v>
      </c>
      <c r="IN483">
        <v>0</v>
      </c>
      <c r="IO483" t="s">
        <v>443</v>
      </c>
      <c r="IP483" t="s">
        <v>444</v>
      </c>
      <c r="IQ483" t="s">
        <v>445</v>
      </c>
      <c r="IR483" t="s">
        <v>445</v>
      </c>
      <c r="IS483" t="s">
        <v>445</v>
      </c>
      <c r="IT483" t="s">
        <v>445</v>
      </c>
      <c r="IU483">
        <v>0</v>
      </c>
      <c r="IV483">
        <v>100</v>
      </c>
      <c r="IW483">
        <v>100</v>
      </c>
      <c r="IX483">
        <v>-0.63</v>
      </c>
      <c r="IY483">
        <v>0.2732</v>
      </c>
      <c r="IZ483">
        <v>-1.088691465271074</v>
      </c>
      <c r="JA483">
        <v>-0.0009653133281458612</v>
      </c>
      <c r="JB483">
        <v>1.467522864134924E-06</v>
      </c>
      <c r="JC483">
        <v>-3.533429210606989E-10</v>
      </c>
      <c r="JD483">
        <v>0.001055554131792665</v>
      </c>
      <c r="JE483">
        <v>0.003653998214210923</v>
      </c>
      <c r="JF483">
        <v>0.0003927652080039181</v>
      </c>
      <c r="JG483">
        <v>9.453655735445027E-07</v>
      </c>
      <c r="JH483">
        <v>2</v>
      </c>
      <c r="JI483">
        <v>1975</v>
      </c>
      <c r="JJ483">
        <v>1</v>
      </c>
      <c r="JK483">
        <v>27</v>
      </c>
      <c r="JL483">
        <v>193141.4</v>
      </c>
      <c r="JM483">
        <v>193141.6</v>
      </c>
      <c r="JN483">
        <v>2.9248</v>
      </c>
      <c r="JO483">
        <v>2.61963</v>
      </c>
      <c r="JP483">
        <v>1.49658</v>
      </c>
      <c r="JQ483">
        <v>2.35107</v>
      </c>
      <c r="JR483">
        <v>1.54907</v>
      </c>
      <c r="JS483">
        <v>2.38281</v>
      </c>
      <c r="JT483">
        <v>36.5287</v>
      </c>
      <c r="JU483">
        <v>24.1663</v>
      </c>
      <c r="JV483">
        <v>18</v>
      </c>
      <c r="JW483">
        <v>481.586</v>
      </c>
      <c r="JX483">
        <v>487.037</v>
      </c>
      <c r="JY483">
        <v>27.0277</v>
      </c>
      <c r="JZ483">
        <v>29.1395</v>
      </c>
      <c r="KA483">
        <v>30.0006</v>
      </c>
      <c r="KB483">
        <v>29.2488</v>
      </c>
      <c r="KC483">
        <v>29.2203</v>
      </c>
      <c r="KD483">
        <v>58.7092</v>
      </c>
      <c r="KE483">
        <v>20.2249</v>
      </c>
      <c r="KF483">
        <v>74.5061</v>
      </c>
      <c r="KG483">
        <v>27.0257</v>
      </c>
      <c r="KH483">
        <v>1356.9</v>
      </c>
      <c r="KI483">
        <v>21.0293</v>
      </c>
      <c r="KJ483">
        <v>101.838</v>
      </c>
      <c r="KK483">
        <v>91.3455</v>
      </c>
    </row>
    <row r="484" spans="1:297">
      <c r="A484">
        <v>466</v>
      </c>
      <c r="B484">
        <v>1758578095.1</v>
      </c>
      <c r="C484">
        <v>13317.5</v>
      </c>
      <c r="D484" t="s">
        <v>1381</v>
      </c>
      <c r="E484" t="s">
        <v>1382</v>
      </c>
      <c r="F484">
        <v>5</v>
      </c>
      <c r="G484" t="s">
        <v>1220</v>
      </c>
      <c r="H484" t="s">
        <v>438</v>
      </c>
      <c r="I484">
        <v>1758578087.314285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(EA484+(U484+2*0.95*5.67E-8*(((EA484+$B$9)+273)^4-(EA484+273)^4)-44100*J484)/(1.84*29.3*R484+8*0.95*5.67E-8*(EA484+273)^3))</f>
        <v>0</v>
      </c>
      <c r="W484">
        <f>($C$9*EB484+$D$9*EC484+$E$9*V484)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2*0.95*5.67E-8*(((EA484+$B$9)+273)^4-(W484+273)^4)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1370.257220607596</v>
      </c>
      <c r="AK484">
        <v>1352.099393939394</v>
      </c>
      <c r="AL484">
        <v>3.314669495818781</v>
      </c>
      <c r="AM484">
        <v>64.87128383266207</v>
      </c>
      <c r="AN484">
        <f>(AP484 - AO484 + DY484*1E3/(8.314*(EA484+273.15)) * AR484/DX484 * AQ484) * DX484/(100*DL484) * 1000/(1000 - AP484)</f>
        <v>0</v>
      </c>
      <c r="AO484">
        <v>21.07772248332532</v>
      </c>
      <c r="AP484">
        <v>21.8883703030303</v>
      </c>
      <c r="AQ484">
        <v>-1.531406834031178E-05</v>
      </c>
      <c r="AR484">
        <v>105.5247475425242</v>
      </c>
      <c r="AS484">
        <v>0</v>
      </c>
      <c r="AT484">
        <v>0</v>
      </c>
      <c r="AU484">
        <f>IF(AS484*$H$15&gt;=AW484,1.0,(AW484/(AW484-AS484*$H$15)))</f>
        <v>0</v>
      </c>
      <c r="AV484">
        <f>(AU484-1)*100</f>
        <v>0</v>
      </c>
      <c r="AW484">
        <f>MAX(0,($B$15+$C$15*EF484)/(1+$D$15*EF484)*DY484/(EA484+273)*$E$15)</f>
        <v>0</v>
      </c>
      <c r="AX484" t="s">
        <v>439</v>
      </c>
      <c r="AY484" t="s">
        <v>439</v>
      </c>
      <c r="AZ484">
        <v>0</v>
      </c>
      <c r="BA484">
        <v>0</v>
      </c>
      <c r="BB484">
        <f>1-AZ484/BA484</f>
        <v>0</v>
      </c>
      <c r="BC484">
        <v>0</v>
      </c>
      <c r="BD484" t="s">
        <v>439</v>
      </c>
      <c r="BE484" t="s">
        <v>439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439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$B$13*EG484+$C$13*EH484+$F$13*ES484*(1-EV484)</f>
        <v>0</v>
      </c>
      <c r="DI484">
        <f>DH484*DJ484</f>
        <v>0</v>
      </c>
      <c r="DJ484">
        <f>($B$13*$D$11+$C$13*$D$11+$F$13*((FF484+EX484)/MAX(FF484+EX484+FG484, 0.1)*$I$11+FG484/MAX(FF484+EX484+FG484, 0.1)*$J$11))/($B$13+$C$13+$F$13)</f>
        <v>0</v>
      </c>
      <c r="DK484">
        <f>($B$13*$K$11+$C$13*$K$11+$F$13*((FF484+EX484)/MAX(FF484+EX484+FG484, 0.1)*$P$11+FG484/MAX(FF484+EX484+FG484, 0.1)*$Q$11))/($B$13+$C$13+$F$13)</f>
        <v>0</v>
      </c>
      <c r="DL484">
        <v>1.65</v>
      </c>
      <c r="DM484">
        <v>0.5</v>
      </c>
      <c r="DN484" t="s">
        <v>440</v>
      </c>
      <c r="DO484">
        <v>2</v>
      </c>
      <c r="DP484" t="b">
        <v>1</v>
      </c>
      <c r="DQ484">
        <v>1758578087.314285</v>
      </c>
      <c r="DR484">
        <v>1298.4875</v>
      </c>
      <c r="DS484">
        <v>1325.861428571428</v>
      </c>
      <c r="DT484">
        <v>21.89254285714286</v>
      </c>
      <c r="DU484">
        <v>21.07429285714286</v>
      </c>
      <c r="DV484">
        <v>1299.127857142857</v>
      </c>
      <c r="DW484">
        <v>21.61935357142858</v>
      </c>
      <c r="DX484">
        <v>499.9739285714286</v>
      </c>
      <c r="DY484">
        <v>89.76243928571428</v>
      </c>
      <c r="DZ484">
        <v>0.06577878928571429</v>
      </c>
      <c r="EA484">
        <v>28.60967142857143</v>
      </c>
      <c r="EB484">
        <v>30.00501428571429</v>
      </c>
      <c r="EC484">
        <v>999.9000000000002</v>
      </c>
      <c r="ED484">
        <v>0</v>
      </c>
      <c r="EE484">
        <v>0</v>
      </c>
      <c r="EF484">
        <v>9989.016785714284</v>
      </c>
      <c r="EG484">
        <v>0</v>
      </c>
      <c r="EH484">
        <v>12.66875357142857</v>
      </c>
      <c r="EI484">
        <v>-27.37426785714286</v>
      </c>
      <c r="EJ484">
        <v>1327.551785714286</v>
      </c>
      <c r="EK484">
        <v>1354.404642857143</v>
      </c>
      <c r="EL484">
        <v>0.8182417857142857</v>
      </c>
      <c r="EM484">
        <v>1325.861428571428</v>
      </c>
      <c r="EN484">
        <v>21.07429285714286</v>
      </c>
      <c r="EO484">
        <v>1.965128214285714</v>
      </c>
      <c r="EP484">
        <v>1.891680714285715</v>
      </c>
      <c r="EQ484">
        <v>17.16611785714286</v>
      </c>
      <c r="ER484">
        <v>16.56568571428572</v>
      </c>
      <c r="ES484">
        <v>1999.969285714286</v>
      </c>
      <c r="ET484">
        <v>0.9799926071428572</v>
      </c>
      <c r="EU484">
        <v>0.02000758214285714</v>
      </c>
      <c r="EV484">
        <v>0</v>
      </c>
      <c r="EW484">
        <v>255.8500357142857</v>
      </c>
      <c r="EX484">
        <v>5.00078</v>
      </c>
      <c r="EY484">
        <v>5166.807857142858</v>
      </c>
      <c r="EZ484">
        <v>16379.33928571429</v>
      </c>
      <c r="FA484">
        <v>39.64249999999999</v>
      </c>
      <c r="FB484">
        <v>40.58675</v>
      </c>
      <c r="FC484">
        <v>39.99074999999999</v>
      </c>
      <c r="FD484">
        <v>40.2252857142857</v>
      </c>
      <c r="FE484">
        <v>40.77653571428571</v>
      </c>
      <c r="FF484">
        <v>1955.056071428572</v>
      </c>
      <c r="FG484">
        <v>39.91</v>
      </c>
      <c r="FH484">
        <v>0</v>
      </c>
      <c r="FI484">
        <v>1758578093.4</v>
      </c>
      <c r="FJ484">
        <v>0</v>
      </c>
      <c r="FK484">
        <v>255.8256923076923</v>
      </c>
      <c r="FL484">
        <v>1.028991451342761</v>
      </c>
      <c r="FM484">
        <v>8.42564101836485</v>
      </c>
      <c r="FN484">
        <v>5166.864230769231</v>
      </c>
      <c r="FO484">
        <v>15</v>
      </c>
      <c r="FP484">
        <v>0</v>
      </c>
      <c r="FQ484" t="s">
        <v>441</v>
      </c>
      <c r="FR484">
        <v>1746989605.5</v>
      </c>
      <c r="FS484">
        <v>1746989593.5</v>
      </c>
      <c r="FT484">
        <v>0</v>
      </c>
      <c r="FU484">
        <v>-0.274</v>
      </c>
      <c r="FV484">
        <v>-0.002</v>
      </c>
      <c r="FW484">
        <v>2.549</v>
      </c>
      <c r="FX484">
        <v>0.129</v>
      </c>
      <c r="FY484">
        <v>420</v>
      </c>
      <c r="FZ484">
        <v>17</v>
      </c>
      <c r="GA484">
        <v>0.02</v>
      </c>
      <c r="GB484">
        <v>0.04</v>
      </c>
      <c r="GC484">
        <v>-27.4552225</v>
      </c>
      <c r="GD484">
        <v>1.693234896810531</v>
      </c>
      <c r="GE484">
        <v>0.2099272653652927</v>
      </c>
      <c r="GF484">
        <v>0</v>
      </c>
      <c r="GG484">
        <v>255.7989705882353</v>
      </c>
      <c r="GH484">
        <v>0.7657601227409671</v>
      </c>
      <c r="GI484">
        <v>0.2337000950557507</v>
      </c>
      <c r="GJ484">
        <v>1</v>
      </c>
      <c r="GK484">
        <v>0.8215810749999999</v>
      </c>
      <c r="GL484">
        <v>-0.06692403377110674</v>
      </c>
      <c r="GM484">
        <v>0.00651918436381231</v>
      </c>
      <c r="GN484">
        <v>1</v>
      </c>
      <c r="GO484">
        <v>2</v>
      </c>
      <c r="GP484">
        <v>3</v>
      </c>
      <c r="GQ484" t="s">
        <v>448</v>
      </c>
      <c r="GR484">
        <v>3.1027</v>
      </c>
      <c r="GS484">
        <v>2.7239</v>
      </c>
      <c r="GT484">
        <v>0.189899</v>
      </c>
      <c r="GU484">
        <v>0.192276</v>
      </c>
      <c r="GV484">
        <v>0.100257</v>
      </c>
      <c r="GW484">
        <v>0.0989555</v>
      </c>
      <c r="GX484">
        <v>21149.6</v>
      </c>
      <c r="GY484">
        <v>19159.6</v>
      </c>
      <c r="GZ484">
        <v>26671.2</v>
      </c>
      <c r="HA484">
        <v>23942.8</v>
      </c>
      <c r="HB484">
        <v>38415.5</v>
      </c>
      <c r="HC484">
        <v>31898.7</v>
      </c>
      <c r="HD484">
        <v>46578.2</v>
      </c>
      <c r="HE484">
        <v>37875</v>
      </c>
      <c r="HF484">
        <v>1.86583</v>
      </c>
      <c r="HG484">
        <v>1.8524</v>
      </c>
      <c r="HH484">
        <v>0.101477</v>
      </c>
      <c r="HI484">
        <v>0</v>
      </c>
      <c r="HJ484">
        <v>28.3484</v>
      </c>
      <c r="HK484">
        <v>999.9</v>
      </c>
      <c r="HL484">
        <v>48.1</v>
      </c>
      <c r="HM484">
        <v>31.8</v>
      </c>
      <c r="HN484">
        <v>25.3007</v>
      </c>
      <c r="HO484">
        <v>60.8059</v>
      </c>
      <c r="HP484">
        <v>22.3157</v>
      </c>
      <c r="HQ484">
        <v>1</v>
      </c>
      <c r="HR484">
        <v>0.149586</v>
      </c>
      <c r="HS484">
        <v>0.5006350000000001</v>
      </c>
      <c r="HT484">
        <v>20.2791</v>
      </c>
      <c r="HU484">
        <v>5.20935</v>
      </c>
      <c r="HV484">
        <v>11.98</v>
      </c>
      <c r="HW484">
        <v>4.9633</v>
      </c>
      <c r="HX484">
        <v>3.2743</v>
      </c>
      <c r="HY484">
        <v>9999</v>
      </c>
      <c r="HZ484">
        <v>9999</v>
      </c>
      <c r="IA484">
        <v>9999</v>
      </c>
      <c r="IB484">
        <v>999.9</v>
      </c>
      <c r="IC484">
        <v>1.8639</v>
      </c>
      <c r="ID484">
        <v>1.86008</v>
      </c>
      <c r="IE484">
        <v>1.85841</v>
      </c>
      <c r="IF484">
        <v>1.85974</v>
      </c>
      <c r="IG484">
        <v>1.85989</v>
      </c>
      <c r="IH484">
        <v>1.85837</v>
      </c>
      <c r="II484">
        <v>1.85745</v>
      </c>
      <c r="IJ484">
        <v>1.85242</v>
      </c>
      <c r="IK484">
        <v>0</v>
      </c>
      <c r="IL484">
        <v>0</v>
      </c>
      <c r="IM484">
        <v>0</v>
      </c>
      <c r="IN484">
        <v>0</v>
      </c>
      <c r="IO484" t="s">
        <v>443</v>
      </c>
      <c r="IP484" t="s">
        <v>444</v>
      </c>
      <c r="IQ484" t="s">
        <v>445</v>
      </c>
      <c r="IR484" t="s">
        <v>445</v>
      </c>
      <c r="IS484" t="s">
        <v>445</v>
      </c>
      <c r="IT484" t="s">
        <v>445</v>
      </c>
      <c r="IU484">
        <v>0</v>
      </c>
      <c r="IV484">
        <v>100</v>
      </c>
      <c r="IW484">
        <v>100</v>
      </c>
      <c r="IX484">
        <v>-0.62</v>
      </c>
      <c r="IY484">
        <v>0.2731</v>
      </c>
      <c r="IZ484">
        <v>-1.088691465271074</v>
      </c>
      <c r="JA484">
        <v>-0.0009653133281458612</v>
      </c>
      <c r="JB484">
        <v>1.467522864134924E-06</v>
      </c>
      <c r="JC484">
        <v>-3.533429210606989E-10</v>
      </c>
      <c r="JD484">
        <v>0.001055554131792665</v>
      </c>
      <c r="JE484">
        <v>0.003653998214210923</v>
      </c>
      <c r="JF484">
        <v>0.0003927652080039181</v>
      </c>
      <c r="JG484">
        <v>9.453655735445027E-07</v>
      </c>
      <c r="JH484">
        <v>2</v>
      </c>
      <c r="JI484">
        <v>1975</v>
      </c>
      <c r="JJ484">
        <v>1</v>
      </c>
      <c r="JK484">
        <v>27</v>
      </c>
      <c r="JL484">
        <v>193141.5</v>
      </c>
      <c r="JM484">
        <v>193141.7</v>
      </c>
      <c r="JN484">
        <v>2.9541</v>
      </c>
      <c r="JO484">
        <v>2.60498</v>
      </c>
      <c r="JP484">
        <v>1.49658</v>
      </c>
      <c r="JQ484">
        <v>2.35107</v>
      </c>
      <c r="JR484">
        <v>1.54907</v>
      </c>
      <c r="JS484">
        <v>2.46948</v>
      </c>
      <c r="JT484">
        <v>36.5287</v>
      </c>
      <c r="JU484">
        <v>24.1751</v>
      </c>
      <c r="JV484">
        <v>18</v>
      </c>
      <c r="JW484">
        <v>481.444</v>
      </c>
      <c r="JX484">
        <v>487.085</v>
      </c>
      <c r="JY484">
        <v>27.0244</v>
      </c>
      <c r="JZ484">
        <v>29.1458</v>
      </c>
      <c r="KA484">
        <v>30.0006</v>
      </c>
      <c r="KB484">
        <v>29.255</v>
      </c>
      <c r="KC484">
        <v>29.2263</v>
      </c>
      <c r="KD484">
        <v>59.3104</v>
      </c>
      <c r="KE484">
        <v>20.2249</v>
      </c>
      <c r="KF484">
        <v>74.5061</v>
      </c>
      <c r="KG484">
        <v>27.0214</v>
      </c>
      <c r="KH484">
        <v>1370.33</v>
      </c>
      <c r="KI484">
        <v>21.0293</v>
      </c>
      <c r="KJ484">
        <v>101.836</v>
      </c>
      <c r="KK484">
        <v>91.345</v>
      </c>
    </row>
    <row r="485" spans="1:297">
      <c r="A485">
        <v>467</v>
      </c>
      <c r="B485">
        <v>1758578100.1</v>
      </c>
      <c r="C485">
        <v>13322.5</v>
      </c>
      <c r="D485" t="s">
        <v>1383</v>
      </c>
      <c r="E485" t="s">
        <v>1384</v>
      </c>
      <c r="F485">
        <v>5</v>
      </c>
      <c r="G485" t="s">
        <v>1220</v>
      </c>
      <c r="H485" t="s">
        <v>438</v>
      </c>
      <c r="I485">
        <v>1758578092.6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(EA485+(U485+2*0.95*5.67E-8*(((EA485+$B$9)+273)^4-(EA485+273)^4)-44100*J485)/(1.84*29.3*R485+8*0.95*5.67E-8*(EA485+273)^3))</f>
        <v>0</v>
      </c>
      <c r="W485">
        <f>($C$9*EB485+$D$9*EC485+$E$9*V485)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2*0.95*5.67E-8*(((EA485+$B$9)+273)^4-(W485+273)^4)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1386.33156658806</v>
      </c>
      <c r="AK485">
        <v>1368.645575757575</v>
      </c>
      <c r="AL485">
        <v>3.292195777007468</v>
      </c>
      <c r="AM485">
        <v>64.87128383266207</v>
      </c>
      <c r="AN485">
        <f>(AP485 - AO485 + DY485*1E3/(8.314*(EA485+273.15)) * AR485/DX485 * AQ485) * DX485/(100*DL485) * 1000/(1000 - AP485)</f>
        <v>0</v>
      </c>
      <c r="AO485">
        <v>21.0792207479541</v>
      </c>
      <c r="AP485">
        <v>21.88632363636363</v>
      </c>
      <c r="AQ485">
        <v>-1.13488260786974E-05</v>
      </c>
      <c r="AR485">
        <v>105.5247475425242</v>
      </c>
      <c r="AS485">
        <v>0</v>
      </c>
      <c r="AT485">
        <v>0</v>
      </c>
      <c r="AU485">
        <f>IF(AS485*$H$15&gt;=AW485,1.0,(AW485/(AW485-AS485*$H$15)))</f>
        <v>0</v>
      </c>
      <c r="AV485">
        <f>(AU485-1)*100</f>
        <v>0</v>
      </c>
      <c r="AW485">
        <f>MAX(0,($B$15+$C$15*EF485)/(1+$D$15*EF485)*DY485/(EA485+273)*$E$15)</f>
        <v>0</v>
      </c>
      <c r="AX485" t="s">
        <v>439</v>
      </c>
      <c r="AY485" t="s">
        <v>439</v>
      </c>
      <c r="AZ485">
        <v>0</v>
      </c>
      <c r="BA485">
        <v>0</v>
      </c>
      <c r="BB485">
        <f>1-AZ485/BA485</f>
        <v>0</v>
      </c>
      <c r="BC485">
        <v>0</v>
      </c>
      <c r="BD485" t="s">
        <v>439</v>
      </c>
      <c r="BE485" t="s">
        <v>439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439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$B$13*EG485+$C$13*EH485+$F$13*ES485*(1-EV485)</f>
        <v>0</v>
      </c>
      <c r="DI485">
        <f>DH485*DJ485</f>
        <v>0</v>
      </c>
      <c r="DJ485">
        <f>($B$13*$D$11+$C$13*$D$11+$F$13*((FF485+EX485)/MAX(FF485+EX485+FG485, 0.1)*$I$11+FG485/MAX(FF485+EX485+FG485, 0.1)*$J$11))/($B$13+$C$13+$F$13)</f>
        <v>0</v>
      </c>
      <c r="DK485">
        <f>($B$13*$K$11+$C$13*$K$11+$F$13*((FF485+EX485)/MAX(FF485+EX485+FG485, 0.1)*$P$11+FG485/MAX(FF485+EX485+FG485, 0.1)*$Q$11))/($B$13+$C$13+$F$13)</f>
        <v>0</v>
      </c>
      <c r="DL485">
        <v>1.65</v>
      </c>
      <c r="DM485">
        <v>0.5</v>
      </c>
      <c r="DN485" t="s">
        <v>440</v>
      </c>
      <c r="DO485">
        <v>2</v>
      </c>
      <c r="DP485" t="b">
        <v>1</v>
      </c>
      <c r="DQ485">
        <v>1758578092.6</v>
      </c>
      <c r="DR485">
        <v>1315.943333333333</v>
      </c>
      <c r="DS485">
        <v>1343.034074074074</v>
      </c>
      <c r="DT485">
        <v>21.88987407407407</v>
      </c>
      <c r="DU485">
        <v>21.07687777777778</v>
      </c>
      <c r="DV485">
        <v>1316.564814814815</v>
      </c>
      <c r="DW485">
        <v>21.61675185185186</v>
      </c>
      <c r="DX485">
        <v>499.9806296296297</v>
      </c>
      <c r="DY485">
        <v>89.76280740740739</v>
      </c>
      <c r="DZ485">
        <v>0.06575395925925925</v>
      </c>
      <c r="EA485">
        <v>28.60684814814815</v>
      </c>
      <c r="EB485">
        <v>30.00119259259259</v>
      </c>
      <c r="EC485">
        <v>999.9000000000001</v>
      </c>
      <c r="ED485">
        <v>0</v>
      </c>
      <c r="EE485">
        <v>0</v>
      </c>
      <c r="EF485">
        <v>9990.368148148149</v>
      </c>
      <c r="EG485">
        <v>0</v>
      </c>
      <c r="EH485">
        <v>12.701</v>
      </c>
      <c r="EI485">
        <v>-27.09022962962963</v>
      </c>
      <c r="EJ485">
        <v>1345.394444444444</v>
      </c>
      <c r="EK485">
        <v>1371.95</v>
      </c>
      <c r="EL485">
        <v>0.8129909629629628</v>
      </c>
      <c r="EM485">
        <v>1343.034074074074</v>
      </c>
      <c r="EN485">
        <v>21.07687777777778</v>
      </c>
      <c r="EO485">
        <v>1.964896666666667</v>
      </c>
      <c r="EP485">
        <v>1.89192037037037</v>
      </c>
      <c r="EQ485">
        <v>17.16426296296297</v>
      </c>
      <c r="ER485">
        <v>16.56767407407407</v>
      </c>
      <c r="ES485">
        <v>1999.946296296297</v>
      </c>
      <c r="ET485">
        <v>0.9799924444444443</v>
      </c>
      <c r="EU485">
        <v>0.02000774444444444</v>
      </c>
      <c r="EV485">
        <v>0</v>
      </c>
      <c r="EW485">
        <v>255.9517037037037</v>
      </c>
      <c r="EX485">
        <v>5.00078</v>
      </c>
      <c r="EY485">
        <v>5167.574074074074</v>
      </c>
      <c r="EZ485">
        <v>16379.14444444445</v>
      </c>
      <c r="FA485">
        <v>39.65703703703703</v>
      </c>
      <c r="FB485">
        <v>40.59</v>
      </c>
      <c r="FC485">
        <v>40.00437037037037</v>
      </c>
      <c r="FD485">
        <v>40.22666666666666</v>
      </c>
      <c r="FE485">
        <v>40.79377777777777</v>
      </c>
      <c r="FF485">
        <v>1955.035925925926</v>
      </c>
      <c r="FG485">
        <v>39.91</v>
      </c>
      <c r="FH485">
        <v>0</v>
      </c>
      <c r="FI485">
        <v>1758578098.2</v>
      </c>
      <c r="FJ485">
        <v>0</v>
      </c>
      <c r="FK485">
        <v>255.9109230769231</v>
      </c>
      <c r="FL485">
        <v>0.784752140448591</v>
      </c>
      <c r="FM485">
        <v>8.475555559867848</v>
      </c>
      <c r="FN485">
        <v>5167.587307692307</v>
      </c>
      <c r="FO485">
        <v>15</v>
      </c>
      <c r="FP485">
        <v>0</v>
      </c>
      <c r="FQ485" t="s">
        <v>441</v>
      </c>
      <c r="FR485">
        <v>1746989605.5</v>
      </c>
      <c r="FS485">
        <v>1746989593.5</v>
      </c>
      <c r="FT485">
        <v>0</v>
      </c>
      <c r="FU485">
        <v>-0.274</v>
      </c>
      <c r="FV485">
        <v>-0.002</v>
      </c>
      <c r="FW485">
        <v>2.549</v>
      </c>
      <c r="FX485">
        <v>0.129</v>
      </c>
      <c r="FY485">
        <v>420</v>
      </c>
      <c r="FZ485">
        <v>17</v>
      </c>
      <c r="GA485">
        <v>0.02</v>
      </c>
      <c r="GB485">
        <v>0.04</v>
      </c>
      <c r="GC485">
        <v>-27.21728048780488</v>
      </c>
      <c r="GD485">
        <v>3.336786062717763</v>
      </c>
      <c r="GE485">
        <v>0.3702518149159331</v>
      </c>
      <c r="GF485">
        <v>0</v>
      </c>
      <c r="GG485">
        <v>255.8630882352942</v>
      </c>
      <c r="GH485">
        <v>1.055294118371113</v>
      </c>
      <c r="GI485">
        <v>0.2275418988756712</v>
      </c>
      <c r="GJ485">
        <v>0</v>
      </c>
      <c r="GK485">
        <v>0.8160189024390245</v>
      </c>
      <c r="GL485">
        <v>-0.06009075261324141</v>
      </c>
      <c r="GM485">
        <v>0.005995718064788665</v>
      </c>
      <c r="GN485">
        <v>1</v>
      </c>
      <c r="GO485">
        <v>1</v>
      </c>
      <c r="GP485">
        <v>3</v>
      </c>
      <c r="GQ485" t="s">
        <v>451</v>
      </c>
      <c r="GR485">
        <v>3.10271</v>
      </c>
      <c r="GS485">
        <v>2.72394</v>
      </c>
      <c r="GT485">
        <v>0.19129</v>
      </c>
      <c r="GU485">
        <v>0.193687</v>
      </c>
      <c r="GV485">
        <v>0.100246</v>
      </c>
      <c r="GW485">
        <v>0.0989583</v>
      </c>
      <c r="GX485">
        <v>21113.1</v>
      </c>
      <c r="GY485">
        <v>19125.9</v>
      </c>
      <c r="GZ485">
        <v>26671</v>
      </c>
      <c r="HA485">
        <v>23942.6</v>
      </c>
      <c r="HB485">
        <v>38415.8</v>
      </c>
      <c r="HC485">
        <v>31898.7</v>
      </c>
      <c r="HD485">
        <v>46577.7</v>
      </c>
      <c r="HE485">
        <v>37874.9</v>
      </c>
      <c r="HF485">
        <v>1.86618</v>
      </c>
      <c r="HG485">
        <v>1.85263</v>
      </c>
      <c r="HH485">
        <v>0.101365</v>
      </c>
      <c r="HI485">
        <v>0</v>
      </c>
      <c r="HJ485">
        <v>28.3463</v>
      </c>
      <c r="HK485">
        <v>999.9</v>
      </c>
      <c r="HL485">
        <v>48.1</v>
      </c>
      <c r="HM485">
        <v>31.8</v>
      </c>
      <c r="HN485">
        <v>25.2991</v>
      </c>
      <c r="HO485">
        <v>60.6959</v>
      </c>
      <c r="HP485">
        <v>22.2556</v>
      </c>
      <c r="HQ485">
        <v>1</v>
      </c>
      <c r="HR485">
        <v>0.150003</v>
      </c>
      <c r="HS485">
        <v>0.480458</v>
      </c>
      <c r="HT485">
        <v>20.2791</v>
      </c>
      <c r="HU485">
        <v>5.21025</v>
      </c>
      <c r="HV485">
        <v>11.98</v>
      </c>
      <c r="HW485">
        <v>4.96345</v>
      </c>
      <c r="HX485">
        <v>3.27435</v>
      </c>
      <c r="HY485">
        <v>9999</v>
      </c>
      <c r="HZ485">
        <v>9999</v>
      </c>
      <c r="IA485">
        <v>9999</v>
      </c>
      <c r="IB485">
        <v>999.9</v>
      </c>
      <c r="IC485">
        <v>1.86389</v>
      </c>
      <c r="ID485">
        <v>1.86007</v>
      </c>
      <c r="IE485">
        <v>1.85838</v>
      </c>
      <c r="IF485">
        <v>1.85975</v>
      </c>
      <c r="IG485">
        <v>1.85989</v>
      </c>
      <c r="IH485">
        <v>1.85838</v>
      </c>
      <c r="II485">
        <v>1.85745</v>
      </c>
      <c r="IJ485">
        <v>1.85242</v>
      </c>
      <c r="IK485">
        <v>0</v>
      </c>
      <c r="IL485">
        <v>0</v>
      </c>
      <c r="IM485">
        <v>0</v>
      </c>
      <c r="IN485">
        <v>0</v>
      </c>
      <c r="IO485" t="s">
        <v>443</v>
      </c>
      <c r="IP485" t="s">
        <v>444</v>
      </c>
      <c r="IQ485" t="s">
        <v>445</v>
      </c>
      <c r="IR485" t="s">
        <v>445</v>
      </c>
      <c r="IS485" t="s">
        <v>445</v>
      </c>
      <c r="IT485" t="s">
        <v>445</v>
      </c>
      <c r="IU485">
        <v>0</v>
      </c>
      <c r="IV485">
        <v>100</v>
      </c>
      <c r="IW485">
        <v>100</v>
      </c>
      <c r="IX485">
        <v>-0.59</v>
      </c>
      <c r="IY485">
        <v>0.273</v>
      </c>
      <c r="IZ485">
        <v>-1.088691465271074</v>
      </c>
      <c r="JA485">
        <v>-0.0009653133281458612</v>
      </c>
      <c r="JB485">
        <v>1.467522864134924E-06</v>
      </c>
      <c r="JC485">
        <v>-3.533429210606989E-10</v>
      </c>
      <c r="JD485">
        <v>0.001055554131792665</v>
      </c>
      <c r="JE485">
        <v>0.003653998214210923</v>
      </c>
      <c r="JF485">
        <v>0.0003927652080039181</v>
      </c>
      <c r="JG485">
        <v>9.453655735445027E-07</v>
      </c>
      <c r="JH485">
        <v>2</v>
      </c>
      <c r="JI485">
        <v>1975</v>
      </c>
      <c r="JJ485">
        <v>1</v>
      </c>
      <c r="JK485">
        <v>27</v>
      </c>
      <c r="JL485">
        <v>193141.6</v>
      </c>
      <c r="JM485">
        <v>193141.8</v>
      </c>
      <c r="JN485">
        <v>2.98218</v>
      </c>
      <c r="JO485">
        <v>2.61108</v>
      </c>
      <c r="JP485">
        <v>1.49658</v>
      </c>
      <c r="JQ485">
        <v>2.35107</v>
      </c>
      <c r="JR485">
        <v>1.54907</v>
      </c>
      <c r="JS485">
        <v>2.37549</v>
      </c>
      <c r="JT485">
        <v>36.5287</v>
      </c>
      <c r="JU485">
        <v>24.1751</v>
      </c>
      <c r="JV485">
        <v>18</v>
      </c>
      <c r="JW485">
        <v>481.694</v>
      </c>
      <c r="JX485">
        <v>487.278</v>
      </c>
      <c r="JY485">
        <v>27.0228</v>
      </c>
      <c r="JZ485">
        <v>29.1521</v>
      </c>
      <c r="KA485">
        <v>30.0005</v>
      </c>
      <c r="KB485">
        <v>29.2613</v>
      </c>
      <c r="KC485">
        <v>29.2318</v>
      </c>
      <c r="KD485">
        <v>59.8589</v>
      </c>
      <c r="KE485">
        <v>20.2249</v>
      </c>
      <c r="KF485">
        <v>74.5061</v>
      </c>
      <c r="KG485">
        <v>27.0245</v>
      </c>
      <c r="KH485">
        <v>1390.67</v>
      </c>
      <c r="KI485">
        <v>21.0293</v>
      </c>
      <c r="KJ485">
        <v>101.835</v>
      </c>
      <c r="KK485">
        <v>91.3446</v>
      </c>
    </row>
    <row r="486" spans="1:297">
      <c r="A486">
        <v>468</v>
      </c>
      <c r="B486">
        <v>1758578105.1</v>
      </c>
      <c r="C486">
        <v>13327.5</v>
      </c>
      <c r="D486" t="s">
        <v>1385</v>
      </c>
      <c r="E486" t="s">
        <v>1386</v>
      </c>
      <c r="F486">
        <v>5</v>
      </c>
      <c r="G486" t="s">
        <v>1220</v>
      </c>
      <c r="H486" t="s">
        <v>438</v>
      </c>
      <c r="I486">
        <v>1758578097.314285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(EA486+(U486+2*0.95*5.67E-8*(((EA486+$B$9)+273)^4-(EA486+273)^4)-44100*J486)/(1.84*29.3*R486+8*0.95*5.67E-8*(EA486+273)^3))</f>
        <v>0</v>
      </c>
      <c r="W486">
        <f>($C$9*EB486+$D$9*EC486+$E$9*V486)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2*0.95*5.67E-8*(((EA486+$B$9)+273)^4-(W486+273)^4)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1403.875210636653</v>
      </c>
      <c r="AK486">
        <v>1385.543818181818</v>
      </c>
      <c r="AL486">
        <v>3.409317553859583</v>
      </c>
      <c r="AM486">
        <v>64.87128383266207</v>
      </c>
      <c r="AN486">
        <f>(AP486 - AO486 + DY486*1E3/(8.314*(EA486+273.15)) * AR486/DX486 * AQ486) * DX486/(100*DL486) * 1000/(1000 - AP486)</f>
        <v>0</v>
      </c>
      <c r="AO486">
        <v>21.08164771214976</v>
      </c>
      <c r="AP486">
        <v>21.88616666666665</v>
      </c>
      <c r="AQ486">
        <v>4.872863013289871E-06</v>
      </c>
      <c r="AR486">
        <v>105.5247475425242</v>
      </c>
      <c r="AS486">
        <v>0</v>
      </c>
      <c r="AT486">
        <v>0</v>
      </c>
      <c r="AU486">
        <f>IF(AS486*$H$15&gt;=AW486,1.0,(AW486/(AW486-AS486*$H$15)))</f>
        <v>0</v>
      </c>
      <c r="AV486">
        <f>(AU486-1)*100</f>
        <v>0</v>
      </c>
      <c r="AW486">
        <f>MAX(0,($B$15+$C$15*EF486)/(1+$D$15*EF486)*DY486/(EA486+273)*$E$15)</f>
        <v>0</v>
      </c>
      <c r="AX486" t="s">
        <v>439</v>
      </c>
      <c r="AY486" t="s">
        <v>439</v>
      </c>
      <c r="AZ486">
        <v>0</v>
      </c>
      <c r="BA486">
        <v>0</v>
      </c>
      <c r="BB486">
        <f>1-AZ486/BA486</f>
        <v>0</v>
      </c>
      <c r="BC486">
        <v>0</v>
      </c>
      <c r="BD486" t="s">
        <v>439</v>
      </c>
      <c r="BE486" t="s">
        <v>439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439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$B$13*EG486+$C$13*EH486+$F$13*ES486*(1-EV486)</f>
        <v>0</v>
      </c>
      <c r="DI486">
        <f>DH486*DJ486</f>
        <v>0</v>
      </c>
      <c r="DJ486">
        <f>($B$13*$D$11+$C$13*$D$11+$F$13*((FF486+EX486)/MAX(FF486+EX486+FG486, 0.1)*$I$11+FG486/MAX(FF486+EX486+FG486, 0.1)*$J$11))/($B$13+$C$13+$F$13)</f>
        <v>0</v>
      </c>
      <c r="DK486">
        <f>($B$13*$K$11+$C$13*$K$11+$F$13*((FF486+EX486)/MAX(FF486+EX486+FG486, 0.1)*$P$11+FG486/MAX(FF486+EX486+FG486, 0.1)*$Q$11))/($B$13+$C$13+$F$13)</f>
        <v>0</v>
      </c>
      <c r="DL486">
        <v>1.65</v>
      </c>
      <c r="DM486">
        <v>0.5</v>
      </c>
      <c r="DN486" t="s">
        <v>440</v>
      </c>
      <c r="DO486">
        <v>2</v>
      </c>
      <c r="DP486" t="b">
        <v>1</v>
      </c>
      <c r="DQ486">
        <v>1758578097.314285</v>
      </c>
      <c r="DR486">
        <v>1331.353928571429</v>
      </c>
      <c r="DS486">
        <v>1358.4775</v>
      </c>
      <c r="DT486">
        <v>21.88753214285714</v>
      </c>
      <c r="DU486">
        <v>21.07895714285714</v>
      </c>
      <c r="DV486">
        <v>1331.959285714286</v>
      </c>
      <c r="DW486">
        <v>21.61446071428572</v>
      </c>
      <c r="DX486">
        <v>499.9942142857143</v>
      </c>
      <c r="DY486">
        <v>89.76210714285716</v>
      </c>
      <c r="DZ486">
        <v>0.06584514285714287</v>
      </c>
      <c r="EA486">
        <v>28.60491785714285</v>
      </c>
      <c r="EB486">
        <v>29.998675</v>
      </c>
      <c r="EC486">
        <v>999.9000000000002</v>
      </c>
      <c r="ED486">
        <v>0</v>
      </c>
      <c r="EE486">
        <v>0</v>
      </c>
      <c r="EF486">
        <v>9988.212857142858</v>
      </c>
      <c r="EG486">
        <v>0</v>
      </c>
      <c r="EH486">
        <v>12.72638214285715</v>
      </c>
      <c r="EI486">
        <v>-27.12326071428571</v>
      </c>
      <c r="EJ486">
        <v>1361.145714285714</v>
      </c>
      <c r="EK486">
        <v>1387.728214285715</v>
      </c>
      <c r="EL486">
        <v>0.8085774642857143</v>
      </c>
      <c r="EM486">
        <v>1358.4775</v>
      </c>
      <c r="EN486">
        <v>21.07895714285714</v>
      </c>
      <c r="EO486">
        <v>1.964671428571429</v>
      </c>
      <c r="EP486">
        <v>1.8920925</v>
      </c>
      <c r="EQ486">
        <v>17.16245357142857</v>
      </c>
      <c r="ER486">
        <v>16.56910714285714</v>
      </c>
      <c r="ES486">
        <v>1999.937857142857</v>
      </c>
      <c r="ET486">
        <v>0.9799923928571428</v>
      </c>
      <c r="EU486">
        <v>0.02000779642857142</v>
      </c>
      <c r="EV486">
        <v>0</v>
      </c>
      <c r="EW486">
        <v>255.958</v>
      </c>
      <c r="EX486">
        <v>5.00078</v>
      </c>
      <c r="EY486">
        <v>5168.251428571429</v>
      </c>
      <c r="EZ486">
        <v>16379.07142857143</v>
      </c>
      <c r="FA486">
        <v>39.68492857142856</v>
      </c>
      <c r="FB486">
        <v>40.60025</v>
      </c>
      <c r="FC486">
        <v>40.00867857142857</v>
      </c>
      <c r="FD486">
        <v>40.2520357142857</v>
      </c>
      <c r="FE486">
        <v>40.8145</v>
      </c>
      <c r="FF486">
        <v>1955.0275</v>
      </c>
      <c r="FG486">
        <v>39.91</v>
      </c>
      <c r="FH486">
        <v>0</v>
      </c>
      <c r="FI486">
        <v>1758578103</v>
      </c>
      <c r="FJ486">
        <v>0</v>
      </c>
      <c r="FK486">
        <v>255.9301538461538</v>
      </c>
      <c r="FL486">
        <v>0.03165811848065189</v>
      </c>
      <c r="FM486">
        <v>9.685470064871513</v>
      </c>
      <c r="FN486">
        <v>5168.298461538462</v>
      </c>
      <c r="FO486">
        <v>15</v>
      </c>
      <c r="FP486">
        <v>0</v>
      </c>
      <c r="FQ486" t="s">
        <v>441</v>
      </c>
      <c r="FR486">
        <v>1746989605.5</v>
      </c>
      <c r="FS486">
        <v>1746989593.5</v>
      </c>
      <c r="FT486">
        <v>0</v>
      </c>
      <c r="FU486">
        <v>-0.274</v>
      </c>
      <c r="FV486">
        <v>-0.002</v>
      </c>
      <c r="FW486">
        <v>2.549</v>
      </c>
      <c r="FX486">
        <v>0.129</v>
      </c>
      <c r="FY486">
        <v>420</v>
      </c>
      <c r="FZ486">
        <v>17</v>
      </c>
      <c r="GA486">
        <v>0.02</v>
      </c>
      <c r="GB486">
        <v>0.04</v>
      </c>
      <c r="GC486">
        <v>-27.2078325</v>
      </c>
      <c r="GD486">
        <v>0.6569099437148331</v>
      </c>
      <c r="GE486">
        <v>0.3801786043345284</v>
      </c>
      <c r="GF486">
        <v>0</v>
      </c>
      <c r="GG486">
        <v>255.8905882352941</v>
      </c>
      <c r="GH486">
        <v>0.3321925134800723</v>
      </c>
      <c r="GI486">
        <v>0.224263515908127</v>
      </c>
      <c r="GJ486">
        <v>1</v>
      </c>
      <c r="GK486">
        <v>0.811581</v>
      </c>
      <c r="GL486">
        <v>-0.05751975984990676</v>
      </c>
      <c r="GM486">
        <v>0.005616080207760579</v>
      </c>
      <c r="GN486">
        <v>1</v>
      </c>
      <c r="GO486">
        <v>2</v>
      </c>
      <c r="GP486">
        <v>3</v>
      </c>
      <c r="GQ486" t="s">
        <v>448</v>
      </c>
      <c r="GR486">
        <v>3.10239</v>
      </c>
      <c r="GS486">
        <v>2.72404</v>
      </c>
      <c r="GT486">
        <v>0.192709</v>
      </c>
      <c r="GU486">
        <v>0.195144</v>
      </c>
      <c r="GV486">
        <v>0.100243</v>
      </c>
      <c r="GW486">
        <v>0.0989614</v>
      </c>
      <c r="GX486">
        <v>21075.9</v>
      </c>
      <c r="GY486">
        <v>19091.5</v>
      </c>
      <c r="GZ486">
        <v>26670.7</v>
      </c>
      <c r="HA486">
        <v>23942.7</v>
      </c>
      <c r="HB486">
        <v>38415.9</v>
      </c>
      <c r="HC486">
        <v>31898.6</v>
      </c>
      <c r="HD486">
        <v>46577.4</v>
      </c>
      <c r="HE486">
        <v>37874.8</v>
      </c>
      <c r="HF486">
        <v>1.86542</v>
      </c>
      <c r="HG486">
        <v>1.85287</v>
      </c>
      <c r="HH486">
        <v>0.101931</v>
      </c>
      <c r="HI486">
        <v>0</v>
      </c>
      <c r="HJ486">
        <v>28.3459</v>
      </c>
      <c r="HK486">
        <v>999.9</v>
      </c>
      <c r="HL486">
        <v>48.1</v>
      </c>
      <c r="HM486">
        <v>31.8</v>
      </c>
      <c r="HN486">
        <v>25.2989</v>
      </c>
      <c r="HO486">
        <v>61.2159</v>
      </c>
      <c r="HP486">
        <v>22.4679</v>
      </c>
      <c r="HQ486">
        <v>1</v>
      </c>
      <c r="HR486">
        <v>0.150546</v>
      </c>
      <c r="HS486">
        <v>0.477195</v>
      </c>
      <c r="HT486">
        <v>20.279</v>
      </c>
      <c r="HU486">
        <v>5.2104</v>
      </c>
      <c r="HV486">
        <v>11.98</v>
      </c>
      <c r="HW486">
        <v>4.9636</v>
      </c>
      <c r="HX486">
        <v>3.27448</v>
      </c>
      <c r="HY486">
        <v>9999</v>
      </c>
      <c r="HZ486">
        <v>9999</v>
      </c>
      <c r="IA486">
        <v>9999</v>
      </c>
      <c r="IB486">
        <v>999.9</v>
      </c>
      <c r="IC486">
        <v>1.86394</v>
      </c>
      <c r="ID486">
        <v>1.86007</v>
      </c>
      <c r="IE486">
        <v>1.85841</v>
      </c>
      <c r="IF486">
        <v>1.85974</v>
      </c>
      <c r="IG486">
        <v>1.85989</v>
      </c>
      <c r="IH486">
        <v>1.85838</v>
      </c>
      <c r="II486">
        <v>1.85745</v>
      </c>
      <c r="IJ486">
        <v>1.85242</v>
      </c>
      <c r="IK486">
        <v>0</v>
      </c>
      <c r="IL486">
        <v>0</v>
      </c>
      <c r="IM486">
        <v>0</v>
      </c>
      <c r="IN486">
        <v>0</v>
      </c>
      <c r="IO486" t="s">
        <v>443</v>
      </c>
      <c r="IP486" t="s">
        <v>444</v>
      </c>
      <c r="IQ486" t="s">
        <v>445</v>
      </c>
      <c r="IR486" t="s">
        <v>445</v>
      </c>
      <c r="IS486" t="s">
        <v>445</v>
      </c>
      <c r="IT486" t="s">
        <v>445</v>
      </c>
      <c r="IU486">
        <v>0</v>
      </c>
      <c r="IV486">
        <v>100</v>
      </c>
      <c r="IW486">
        <v>100</v>
      </c>
      <c r="IX486">
        <v>-0.58</v>
      </c>
      <c r="IY486">
        <v>0.273</v>
      </c>
      <c r="IZ486">
        <v>-1.088691465271074</v>
      </c>
      <c r="JA486">
        <v>-0.0009653133281458612</v>
      </c>
      <c r="JB486">
        <v>1.467522864134924E-06</v>
      </c>
      <c r="JC486">
        <v>-3.533429210606989E-10</v>
      </c>
      <c r="JD486">
        <v>0.001055554131792665</v>
      </c>
      <c r="JE486">
        <v>0.003653998214210923</v>
      </c>
      <c r="JF486">
        <v>0.0003927652080039181</v>
      </c>
      <c r="JG486">
        <v>9.453655735445027E-07</v>
      </c>
      <c r="JH486">
        <v>2</v>
      </c>
      <c r="JI486">
        <v>1975</v>
      </c>
      <c r="JJ486">
        <v>1</v>
      </c>
      <c r="JK486">
        <v>27</v>
      </c>
      <c r="JL486">
        <v>193141.7</v>
      </c>
      <c r="JM486">
        <v>193141.9</v>
      </c>
      <c r="JN486">
        <v>3.01147</v>
      </c>
      <c r="JO486">
        <v>2.60986</v>
      </c>
      <c r="JP486">
        <v>1.49658</v>
      </c>
      <c r="JQ486">
        <v>2.35107</v>
      </c>
      <c r="JR486">
        <v>1.54907</v>
      </c>
      <c r="JS486">
        <v>2.44263</v>
      </c>
      <c r="JT486">
        <v>36.5287</v>
      </c>
      <c r="JU486">
        <v>24.1751</v>
      </c>
      <c r="JV486">
        <v>18</v>
      </c>
      <c r="JW486">
        <v>481.304</v>
      </c>
      <c r="JX486">
        <v>487.493</v>
      </c>
      <c r="JY486">
        <v>27.0253</v>
      </c>
      <c r="JZ486">
        <v>29.1583</v>
      </c>
      <c r="KA486">
        <v>30.0006</v>
      </c>
      <c r="KB486">
        <v>29.2675</v>
      </c>
      <c r="KC486">
        <v>29.2381</v>
      </c>
      <c r="KD486">
        <v>60.4536</v>
      </c>
      <c r="KE486">
        <v>20.2249</v>
      </c>
      <c r="KF486">
        <v>74.5061</v>
      </c>
      <c r="KG486">
        <v>27.0264</v>
      </c>
      <c r="KH486">
        <v>1404.08</v>
      </c>
      <c r="KI486">
        <v>21.0293</v>
      </c>
      <c r="KJ486">
        <v>101.834</v>
      </c>
      <c r="KK486">
        <v>91.3447</v>
      </c>
    </row>
    <row r="487" spans="1:297">
      <c r="A487">
        <v>469</v>
      </c>
      <c r="B487">
        <v>1758578110.1</v>
      </c>
      <c r="C487">
        <v>13332.5</v>
      </c>
      <c r="D487" t="s">
        <v>1387</v>
      </c>
      <c r="E487" t="s">
        <v>1388</v>
      </c>
      <c r="F487">
        <v>5</v>
      </c>
      <c r="G487" t="s">
        <v>1220</v>
      </c>
      <c r="H487" t="s">
        <v>438</v>
      </c>
      <c r="I487">
        <v>1758578102.6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(EA487+(U487+2*0.95*5.67E-8*(((EA487+$B$9)+273)^4-(EA487+273)^4)-44100*J487)/(1.84*29.3*R487+8*0.95*5.67E-8*(EA487+273)^3))</f>
        <v>0</v>
      </c>
      <c r="W487">
        <f>($C$9*EB487+$D$9*EC487+$E$9*V487)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2*0.95*5.67E-8*(((EA487+$B$9)+273)^4-(W487+273)^4)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1420.951944884631</v>
      </c>
      <c r="AK487">
        <v>1402.521090909091</v>
      </c>
      <c r="AL487">
        <v>3.412859941264614</v>
      </c>
      <c r="AM487">
        <v>64.87128383266207</v>
      </c>
      <c r="AN487">
        <f>(AP487 - AO487 + DY487*1E3/(8.314*(EA487+273.15)) * AR487/DX487 * AQ487) * DX487/(100*DL487) * 1000/(1000 - AP487)</f>
        <v>0</v>
      </c>
      <c r="AO487">
        <v>21.08376902725714</v>
      </c>
      <c r="AP487">
        <v>21.88253757575756</v>
      </c>
      <c r="AQ487">
        <v>-1.521367100549009E-05</v>
      </c>
      <c r="AR487">
        <v>105.5247475425242</v>
      </c>
      <c r="AS487">
        <v>0</v>
      </c>
      <c r="AT487">
        <v>0</v>
      </c>
      <c r="AU487">
        <f>IF(AS487*$H$15&gt;=AW487,1.0,(AW487/(AW487-AS487*$H$15)))</f>
        <v>0</v>
      </c>
      <c r="AV487">
        <f>(AU487-1)*100</f>
        <v>0</v>
      </c>
      <c r="AW487">
        <f>MAX(0,($B$15+$C$15*EF487)/(1+$D$15*EF487)*DY487/(EA487+273)*$E$15)</f>
        <v>0</v>
      </c>
      <c r="AX487" t="s">
        <v>439</v>
      </c>
      <c r="AY487" t="s">
        <v>439</v>
      </c>
      <c r="AZ487">
        <v>0</v>
      </c>
      <c r="BA487">
        <v>0</v>
      </c>
      <c r="BB487">
        <f>1-AZ487/BA487</f>
        <v>0</v>
      </c>
      <c r="BC487">
        <v>0</v>
      </c>
      <c r="BD487" t="s">
        <v>439</v>
      </c>
      <c r="BE487" t="s">
        <v>439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439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$B$13*EG487+$C$13*EH487+$F$13*ES487*(1-EV487)</f>
        <v>0</v>
      </c>
      <c r="DI487">
        <f>DH487*DJ487</f>
        <v>0</v>
      </c>
      <c r="DJ487">
        <f>($B$13*$D$11+$C$13*$D$11+$F$13*((FF487+EX487)/MAX(FF487+EX487+FG487, 0.1)*$I$11+FG487/MAX(FF487+EX487+FG487, 0.1)*$J$11))/($B$13+$C$13+$F$13)</f>
        <v>0</v>
      </c>
      <c r="DK487">
        <f>($B$13*$K$11+$C$13*$K$11+$F$13*((FF487+EX487)/MAX(FF487+EX487+FG487, 0.1)*$P$11+FG487/MAX(FF487+EX487+FG487, 0.1)*$Q$11))/($B$13+$C$13+$F$13)</f>
        <v>0</v>
      </c>
      <c r="DL487">
        <v>1.65</v>
      </c>
      <c r="DM487">
        <v>0.5</v>
      </c>
      <c r="DN487" t="s">
        <v>440</v>
      </c>
      <c r="DO487">
        <v>2</v>
      </c>
      <c r="DP487" t="b">
        <v>1</v>
      </c>
      <c r="DQ487">
        <v>1758578102.6</v>
      </c>
      <c r="DR487">
        <v>1348.655925925926</v>
      </c>
      <c r="DS487">
        <v>1375.958888888889</v>
      </c>
      <c r="DT487">
        <v>21.88545925925926</v>
      </c>
      <c r="DU487">
        <v>21.08110740740741</v>
      </c>
      <c r="DV487">
        <v>1349.243333333334</v>
      </c>
      <c r="DW487">
        <v>21.61244074074074</v>
      </c>
      <c r="DX487">
        <v>499.9743703703703</v>
      </c>
      <c r="DY487">
        <v>89.7613851851852</v>
      </c>
      <c r="DZ487">
        <v>0.06588698148148148</v>
      </c>
      <c r="EA487">
        <v>28.60292222222223</v>
      </c>
      <c r="EB487">
        <v>29.9993</v>
      </c>
      <c r="EC487">
        <v>999.9000000000001</v>
      </c>
      <c r="ED487">
        <v>0</v>
      </c>
      <c r="EE487">
        <v>0</v>
      </c>
      <c r="EF487">
        <v>9997.817777777776</v>
      </c>
      <c r="EG487">
        <v>0</v>
      </c>
      <c r="EH487">
        <v>12.73141481481481</v>
      </c>
      <c r="EI487">
        <v>-27.30217407407408</v>
      </c>
      <c r="EJ487">
        <v>1378.832962962963</v>
      </c>
      <c r="EK487">
        <v>1405.588888888889</v>
      </c>
      <c r="EL487">
        <v>0.8043494444444446</v>
      </c>
      <c r="EM487">
        <v>1375.958888888889</v>
      </c>
      <c r="EN487">
        <v>21.08110740740741</v>
      </c>
      <c r="EO487">
        <v>1.964469259259259</v>
      </c>
      <c r="EP487">
        <v>1.89227074074074</v>
      </c>
      <c r="EQ487">
        <v>17.16082962962963</v>
      </c>
      <c r="ER487">
        <v>16.57058518518518</v>
      </c>
      <c r="ES487">
        <v>1999.96</v>
      </c>
      <c r="ET487">
        <v>0.9799926666666668</v>
      </c>
      <c r="EU487">
        <v>0.02000752222222222</v>
      </c>
      <c r="EV487">
        <v>0</v>
      </c>
      <c r="EW487">
        <v>255.955962962963</v>
      </c>
      <c r="EX487">
        <v>5.00078</v>
      </c>
      <c r="EY487">
        <v>5169.246666666667</v>
      </c>
      <c r="EZ487">
        <v>16379.25555555556</v>
      </c>
      <c r="FA487">
        <v>39.70344444444444</v>
      </c>
      <c r="FB487">
        <v>40.61333333333333</v>
      </c>
      <c r="FC487">
        <v>40.02292592592593</v>
      </c>
      <c r="FD487">
        <v>40.27985185185185</v>
      </c>
      <c r="FE487">
        <v>40.81696296296296</v>
      </c>
      <c r="FF487">
        <v>1955.04962962963</v>
      </c>
      <c r="FG487">
        <v>39.91</v>
      </c>
      <c r="FH487">
        <v>0</v>
      </c>
      <c r="FI487">
        <v>1758578108.4</v>
      </c>
      <c r="FJ487">
        <v>0</v>
      </c>
      <c r="FK487">
        <v>255.952</v>
      </c>
      <c r="FL487">
        <v>0.1578461563662585</v>
      </c>
      <c r="FM487">
        <v>10.88692304070777</v>
      </c>
      <c r="FN487">
        <v>5169.355200000001</v>
      </c>
      <c r="FO487">
        <v>15</v>
      </c>
      <c r="FP487">
        <v>0</v>
      </c>
      <c r="FQ487" t="s">
        <v>441</v>
      </c>
      <c r="FR487">
        <v>1746989605.5</v>
      </c>
      <c r="FS487">
        <v>1746989593.5</v>
      </c>
      <c r="FT487">
        <v>0</v>
      </c>
      <c r="FU487">
        <v>-0.274</v>
      </c>
      <c r="FV487">
        <v>-0.002</v>
      </c>
      <c r="FW487">
        <v>2.549</v>
      </c>
      <c r="FX487">
        <v>0.129</v>
      </c>
      <c r="FY487">
        <v>420</v>
      </c>
      <c r="FZ487">
        <v>17</v>
      </c>
      <c r="GA487">
        <v>0.02</v>
      </c>
      <c r="GB487">
        <v>0.04</v>
      </c>
      <c r="GC487">
        <v>-27.24689024390244</v>
      </c>
      <c r="GD487">
        <v>-2.514988850174205</v>
      </c>
      <c r="GE487">
        <v>0.4095705929830972</v>
      </c>
      <c r="GF487">
        <v>0</v>
      </c>
      <c r="GG487">
        <v>255.9396764705882</v>
      </c>
      <c r="GH487">
        <v>0.1286325456344329</v>
      </c>
      <c r="GI487">
        <v>0.2161928225108098</v>
      </c>
      <c r="GJ487">
        <v>1</v>
      </c>
      <c r="GK487">
        <v>0.8067743658536585</v>
      </c>
      <c r="GL487">
        <v>-0.04854838327525913</v>
      </c>
      <c r="GM487">
        <v>0.004869032155823553</v>
      </c>
      <c r="GN487">
        <v>1</v>
      </c>
      <c r="GO487">
        <v>2</v>
      </c>
      <c r="GP487">
        <v>3</v>
      </c>
      <c r="GQ487" t="s">
        <v>448</v>
      </c>
      <c r="GR487">
        <v>3.1029</v>
      </c>
      <c r="GS487">
        <v>2.72411</v>
      </c>
      <c r="GT487">
        <v>0.194131</v>
      </c>
      <c r="GU487">
        <v>0.196527</v>
      </c>
      <c r="GV487">
        <v>0.100233</v>
      </c>
      <c r="GW487">
        <v>0.0989767</v>
      </c>
      <c r="GX487">
        <v>21038.4</v>
      </c>
      <c r="GY487">
        <v>19058.4</v>
      </c>
      <c r="GZ487">
        <v>26670.4</v>
      </c>
      <c r="HA487">
        <v>23942.3</v>
      </c>
      <c r="HB487">
        <v>38415.9</v>
      </c>
      <c r="HC487">
        <v>31898</v>
      </c>
      <c r="HD487">
        <v>46576.7</v>
      </c>
      <c r="HE487">
        <v>37874.6</v>
      </c>
      <c r="HF487">
        <v>1.8662</v>
      </c>
      <c r="HG487">
        <v>1.8522</v>
      </c>
      <c r="HH487">
        <v>0.101216</v>
      </c>
      <c r="HI487">
        <v>0</v>
      </c>
      <c r="HJ487">
        <v>28.3439</v>
      </c>
      <c r="HK487">
        <v>999.9</v>
      </c>
      <c r="HL487">
        <v>48.1</v>
      </c>
      <c r="HM487">
        <v>31.8</v>
      </c>
      <c r="HN487">
        <v>25.2995</v>
      </c>
      <c r="HO487">
        <v>61.1359</v>
      </c>
      <c r="HP487">
        <v>22.3758</v>
      </c>
      <c r="HQ487">
        <v>1</v>
      </c>
      <c r="HR487">
        <v>0.151047</v>
      </c>
      <c r="HS487">
        <v>0.4878</v>
      </c>
      <c r="HT487">
        <v>20.279</v>
      </c>
      <c r="HU487">
        <v>5.20995</v>
      </c>
      <c r="HV487">
        <v>11.98</v>
      </c>
      <c r="HW487">
        <v>4.96335</v>
      </c>
      <c r="HX487">
        <v>3.27445</v>
      </c>
      <c r="HY487">
        <v>9999</v>
      </c>
      <c r="HZ487">
        <v>9999</v>
      </c>
      <c r="IA487">
        <v>9999</v>
      </c>
      <c r="IB487">
        <v>999.9</v>
      </c>
      <c r="IC487">
        <v>1.86389</v>
      </c>
      <c r="ID487">
        <v>1.86006</v>
      </c>
      <c r="IE487">
        <v>1.85841</v>
      </c>
      <c r="IF487">
        <v>1.85975</v>
      </c>
      <c r="IG487">
        <v>1.85989</v>
      </c>
      <c r="IH487">
        <v>1.8584</v>
      </c>
      <c r="II487">
        <v>1.85745</v>
      </c>
      <c r="IJ487">
        <v>1.85242</v>
      </c>
      <c r="IK487">
        <v>0</v>
      </c>
      <c r="IL487">
        <v>0</v>
      </c>
      <c r="IM487">
        <v>0</v>
      </c>
      <c r="IN487">
        <v>0</v>
      </c>
      <c r="IO487" t="s">
        <v>443</v>
      </c>
      <c r="IP487" t="s">
        <v>444</v>
      </c>
      <c r="IQ487" t="s">
        <v>445</v>
      </c>
      <c r="IR487" t="s">
        <v>445</v>
      </c>
      <c r="IS487" t="s">
        <v>445</v>
      </c>
      <c r="IT487" t="s">
        <v>445</v>
      </c>
      <c r="IU487">
        <v>0</v>
      </c>
      <c r="IV487">
        <v>100</v>
      </c>
      <c r="IW487">
        <v>100</v>
      </c>
      <c r="IX487">
        <v>-0.5600000000000001</v>
      </c>
      <c r="IY487">
        <v>0.273</v>
      </c>
      <c r="IZ487">
        <v>-1.088691465271074</v>
      </c>
      <c r="JA487">
        <v>-0.0009653133281458612</v>
      </c>
      <c r="JB487">
        <v>1.467522864134924E-06</v>
      </c>
      <c r="JC487">
        <v>-3.533429210606989E-10</v>
      </c>
      <c r="JD487">
        <v>0.001055554131792665</v>
      </c>
      <c r="JE487">
        <v>0.003653998214210923</v>
      </c>
      <c r="JF487">
        <v>0.0003927652080039181</v>
      </c>
      <c r="JG487">
        <v>9.453655735445027E-07</v>
      </c>
      <c r="JH487">
        <v>2</v>
      </c>
      <c r="JI487">
        <v>1975</v>
      </c>
      <c r="JJ487">
        <v>1</v>
      </c>
      <c r="JK487">
        <v>27</v>
      </c>
      <c r="JL487">
        <v>193141.7</v>
      </c>
      <c r="JM487">
        <v>193141.9</v>
      </c>
      <c r="JN487">
        <v>3.03833</v>
      </c>
      <c r="JO487">
        <v>2.60376</v>
      </c>
      <c r="JP487">
        <v>1.49658</v>
      </c>
      <c r="JQ487">
        <v>2.35107</v>
      </c>
      <c r="JR487">
        <v>1.54907</v>
      </c>
      <c r="JS487">
        <v>2.43408</v>
      </c>
      <c r="JT487">
        <v>36.5523</v>
      </c>
      <c r="JU487">
        <v>24.1751</v>
      </c>
      <c r="JV487">
        <v>18</v>
      </c>
      <c r="JW487">
        <v>481.799</v>
      </c>
      <c r="JX487">
        <v>487.099</v>
      </c>
      <c r="JY487">
        <v>27.0262</v>
      </c>
      <c r="JZ487">
        <v>29.1642</v>
      </c>
      <c r="KA487">
        <v>30.0006</v>
      </c>
      <c r="KB487">
        <v>29.2734</v>
      </c>
      <c r="KC487">
        <v>29.2439</v>
      </c>
      <c r="KD487">
        <v>61.0045</v>
      </c>
      <c r="KE487">
        <v>20.2249</v>
      </c>
      <c r="KF487">
        <v>74.5061</v>
      </c>
      <c r="KG487">
        <v>27.0251</v>
      </c>
      <c r="KH487">
        <v>1424.14</v>
      </c>
      <c r="KI487">
        <v>21.0293</v>
      </c>
      <c r="KJ487">
        <v>101.833</v>
      </c>
      <c r="KK487">
        <v>91.3438</v>
      </c>
    </row>
    <row r="488" spans="1:297">
      <c r="A488">
        <v>470</v>
      </c>
      <c r="B488">
        <v>1758578115.1</v>
      </c>
      <c r="C488">
        <v>13337.5</v>
      </c>
      <c r="D488" t="s">
        <v>1389</v>
      </c>
      <c r="E488" t="s">
        <v>1390</v>
      </c>
      <c r="F488">
        <v>5</v>
      </c>
      <c r="G488" t="s">
        <v>1220</v>
      </c>
      <c r="H488" t="s">
        <v>438</v>
      </c>
      <c r="I488">
        <v>1758578107.314285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(EA488+(U488+2*0.95*5.67E-8*(((EA488+$B$9)+273)^4-(EA488+273)^4)-44100*J488)/(1.84*29.3*R488+8*0.95*5.67E-8*(EA488+273)^3))</f>
        <v>0</v>
      </c>
      <c r="W488">
        <f>($C$9*EB488+$D$9*EC488+$E$9*V488)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2*0.95*5.67E-8*(((EA488+$B$9)+273)^4-(W488+273)^4)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1437.797328497354</v>
      </c>
      <c r="AK488">
        <v>1419.59309090909</v>
      </c>
      <c r="AL488">
        <v>3.417974099356287</v>
      </c>
      <c r="AM488">
        <v>64.87128383266207</v>
      </c>
      <c r="AN488">
        <f>(AP488 - AO488 + DY488*1E3/(8.314*(EA488+273.15)) * AR488/DX488 * AQ488) * DX488/(100*DL488) * 1000/(1000 - AP488)</f>
        <v>0</v>
      </c>
      <c r="AO488">
        <v>21.08770347999053</v>
      </c>
      <c r="AP488">
        <v>21.8816503030303</v>
      </c>
      <c r="AQ488">
        <v>-5.441059978681744E-06</v>
      </c>
      <c r="AR488">
        <v>105.5247475425242</v>
      </c>
      <c r="AS488">
        <v>0</v>
      </c>
      <c r="AT488">
        <v>0</v>
      </c>
      <c r="AU488">
        <f>IF(AS488*$H$15&gt;=AW488,1.0,(AW488/(AW488-AS488*$H$15)))</f>
        <v>0</v>
      </c>
      <c r="AV488">
        <f>(AU488-1)*100</f>
        <v>0</v>
      </c>
      <c r="AW488">
        <f>MAX(0,($B$15+$C$15*EF488)/(1+$D$15*EF488)*DY488/(EA488+273)*$E$15)</f>
        <v>0</v>
      </c>
      <c r="AX488" t="s">
        <v>439</v>
      </c>
      <c r="AY488" t="s">
        <v>439</v>
      </c>
      <c r="AZ488">
        <v>0</v>
      </c>
      <c r="BA488">
        <v>0</v>
      </c>
      <c r="BB488">
        <f>1-AZ488/BA488</f>
        <v>0</v>
      </c>
      <c r="BC488">
        <v>0</v>
      </c>
      <c r="BD488" t="s">
        <v>439</v>
      </c>
      <c r="BE488" t="s">
        <v>439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439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$B$13*EG488+$C$13*EH488+$F$13*ES488*(1-EV488)</f>
        <v>0</v>
      </c>
      <c r="DI488">
        <f>DH488*DJ488</f>
        <v>0</v>
      </c>
      <c r="DJ488">
        <f>($B$13*$D$11+$C$13*$D$11+$F$13*((FF488+EX488)/MAX(FF488+EX488+FG488, 0.1)*$I$11+FG488/MAX(FF488+EX488+FG488, 0.1)*$J$11))/($B$13+$C$13+$F$13)</f>
        <v>0</v>
      </c>
      <c r="DK488">
        <f>($B$13*$K$11+$C$13*$K$11+$F$13*((FF488+EX488)/MAX(FF488+EX488+FG488, 0.1)*$P$11+FG488/MAX(FF488+EX488+FG488, 0.1)*$Q$11))/($B$13+$C$13+$F$13)</f>
        <v>0</v>
      </c>
      <c r="DL488">
        <v>1.65</v>
      </c>
      <c r="DM488">
        <v>0.5</v>
      </c>
      <c r="DN488" t="s">
        <v>440</v>
      </c>
      <c r="DO488">
        <v>2</v>
      </c>
      <c r="DP488" t="b">
        <v>1</v>
      </c>
      <c r="DQ488">
        <v>1758578107.314285</v>
      </c>
      <c r="DR488">
        <v>1364.231785714286</v>
      </c>
      <c r="DS488">
        <v>1391.798571428571</v>
      </c>
      <c r="DT488">
        <v>21.88395</v>
      </c>
      <c r="DU488">
        <v>21.08389285714285</v>
      </c>
      <c r="DV488">
        <v>1364.802857142857</v>
      </c>
      <c r="DW488">
        <v>21.61095357142857</v>
      </c>
      <c r="DX488">
        <v>500.0021428571429</v>
      </c>
      <c r="DY488">
        <v>89.76076785714288</v>
      </c>
      <c r="DZ488">
        <v>0.06590786785714285</v>
      </c>
      <c r="EA488">
        <v>28.60146071428571</v>
      </c>
      <c r="EB488">
        <v>29.99698214285714</v>
      </c>
      <c r="EC488">
        <v>999.9000000000002</v>
      </c>
      <c r="ED488">
        <v>0</v>
      </c>
      <c r="EE488">
        <v>0</v>
      </c>
      <c r="EF488">
        <v>10006.04642857143</v>
      </c>
      <c r="EG488">
        <v>0</v>
      </c>
      <c r="EH488">
        <v>12.73457857142857</v>
      </c>
      <c r="EI488">
        <v>-27.56628214285714</v>
      </c>
      <c r="EJ488">
        <v>1394.755</v>
      </c>
      <c r="EK488">
        <v>1421.774285714286</v>
      </c>
      <c r="EL488">
        <v>0.8000423214285715</v>
      </c>
      <c r="EM488">
        <v>1391.798571428571</v>
      </c>
      <c r="EN488">
        <v>21.08389285714285</v>
      </c>
      <c r="EO488">
        <v>1.96432</v>
      </c>
      <c r="EP488">
        <v>1.892508214285714</v>
      </c>
      <c r="EQ488">
        <v>17.15962142857143</v>
      </c>
      <c r="ER488">
        <v>16.57256428571429</v>
      </c>
      <c r="ES488">
        <v>1999.993571428571</v>
      </c>
      <c r="ET488">
        <v>0.979993035714286</v>
      </c>
      <c r="EU488">
        <v>0.02000715714285714</v>
      </c>
      <c r="EV488">
        <v>0</v>
      </c>
      <c r="EW488">
        <v>255.9870357142857</v>
      </c>
      <c r="EX488">
        <v>5.00078</v>
      </c>
      <c r="EY488">
        <v>5169.993928571428</v>
      </c>
      <c r="EZ488">
        <v>16379.52857142857</v>
      </c>
      <c r="FA488">
        <v>39.71396428571428</v>
      </c>
      <c r="FB488">
        <v>40.62492857142856</v>
      </c>
      <c r="FC488">
        <v>40.02875</v>
      </c>
      <c r="FD488">
        <v>40.30557142857142</v>
      </c>
      <c r="FE488">
        <v>40.82796428571429</v>
      </c>
      <c r="FF488">
        <v>1955.083214285714</v>
      </c>
      <c r="FG488">
        <v>39.91</v>
      </c>
      <c r="FH488">
        <v>0</v>
      </c>
      <c r="FI488">
        <v>1758578113.2</v>
      </c>
      <c r="FJ488">
        <v>0</v>
      </c>
      <c r="FK488">
        <v>255.94764</v>
      </c>
      <c r="FL488">
        <v>0.4199230784642417</v>
      </c>
      <c r="FM488">
        <v>8.725384575892978</v>
      </c>
      <c r="FN488">
        <v>5170.116</v>
      </c>
      <c r="FO488">
        <v>15</v>
      </c>
      <c r="FP488">
        <v>0</v>
      </c>
      <c r="FQ488" t="s">
        <v>441</v>
      </c>
      <c r="FR488">
        <v>1746989605.5</v>
      </c>
      <c r="FS488">
        <v>1746989593.5</v>
      </c>
      <c r="FT488">
        <v>0</v>
      </c>
      <c r="FU488">
        <v>-0.274</v>
      </c>
      <c r="FV488">
        <v>-0.002</v>
      </c>
      <c r="FW488">
        <v>2.549</v>
      </c>
      <c r="FX488">
        <v>0.129</v>
      </c>
      <c r="FY488">
        <v>420</v>
      </c>
      <c r="FZ488">
        <v>17</v>
      </c>
      <c r="GA488">
        <v>0.02</v>
      </c>
      <c r="GB488">
        <v>0.04</v>
      </c>
      <c r="GC488">
        <v>-27.2985756097561</v>
      </c>
      <c r="GD488">
        <v>-3.082942160278753</v>
      </c>
      <c r="GE488">
        <v>0.4113861326501214</v>
      </c>
      <c r="GF488">
        <v>0</v>
      </c>
      <c r="GG488">
        <v>255.9473235294117</v>
      </c>
      <c r="GH488">
        <v>0.4072268931717306</v>
      </c>
      <c r="GI488">
        <v>0.2416165801415717</v>
      </c>
      <c r="GJ488">
        <v>1</v>
      </c>
      <c r="GK488">
        <v>0.8031951707317073</v>
      </c>
      <c r="GL488">
        <v>-0.05278028571428334</v>
      </c>
      <c r="GM488">
        <v>0.005303972050024024</v>
      </c>
      <c r="GN488">
        <v>1</v>
      </c>
      <c r="GO488">
        <v>2</v>
      </c>
      <c r="GP488">
        <v>3</v>
      </c>
      <c r="GQ488" t="s">
        <v>448</v>
      </c>
      <c r="GR488">
        <v>3.10274</v>
      </c>
      <c r="GS488">
        <v>2.7241</v>
      </c>
      <c r="GT488">
        <v>0.195544</v>
      </c>
      <c r="GU488">
        <v>0.19796</v>
      </c>
      <c r="GV488">
        <v>0.100227</v>
      </c>
      <c r="GW488">
        <v>0.0989826</v>
      </c>
      <c r="GX488">
        <v>21001.4</v>
      </c>
      <c r="GY488">
        <v>19024.2</v>
      </c>
      <c r="GZ488">
        <v>26670.2</v>
      </c>
      <c r="HA488">
        <v>23942.1</v>
      </c>
      <c r="HB488">
        <v>38416.1</v>
      </c>
      <c r="HC488">
        <v>31897.8</v>
      </c>
      <c r="HD488">
        <v>46576.4</v>
      </c>
      <c r="HE488">
        <v>37874.3</v>
      </c>
      <c r="HF488">
        <v>1.86593</v>
      </c>
      <c r="HG488">
        <v>1.85235</v>
      </c>
      <c r="HH488">
        <v>0.100903</v>
      </c>
      <c r="HI488">
        <v>0</v>
      </c>
      <c r="HJ488">
        <v>28.3439</v>
      </c>
      <c r="HK488">
        <v>999.9</v>
      </c>
      <c r="HL488">
        <v>48.1</v>
      </c>
      <c r="HM488">
        <v>31.8</v>
      </c>
      <c r="HN488">
        <v>25.299</v>
      </c>
      <c r="HO488">
        <v>60.8459</v>
      </c>
      <c r="HP488">
        <v>22.3638</v>
      </c>
      <c r="HQ488">
        <v>1</v>
      </c>
      <c r="HR488">
        <v>0.151629</v>
      </c>
      <c r="HS488">
        <v>0.487816</v>
      </c>
      <c r="HT488">
        <v>20.279</v>
      </c>
      <c r="HU488">
        <v>5.2101</v>
      </c>
      <c r="HV488">
        <v>11.98</v>
      </c>
      <c r="HW488">
        <v>4.96325</v>
      </c>
      <c r="HX488">
        <v>3.27443</v>
      </c>
      <c r="HY488">
        <v>9999</v>
      </c>
      <c r="HZ488">
        <v>9999</v>
      </c>
      <c r="IA488">
        <v>9999</v>
      </c>
      <c r="IB488">
        <v>999.9</v>
      </c>
      <c r="IC488">
        <v>1.86389</v>
      </c>
      <c r="ID488">
        <v>1.86006</v>
      </c>
      <c r="IE488">
        <v>1.85838</v>
      </c>
      <c r="IF488">
        <v>1.85974</v>
      </c>
      <c r="IG488">
        <v>1.85989</v>
      </c>
      <c r="IH488">
        <v>1.85839</v>
      </c>
      <c r="II488">
        <v>1.85745</v>
      </c>
      <c r="IJ488">
        <v>1.85242</v>
      </c>
      <c r="IK488">
        <v>0</v>
      </c>
      <c r="IL488">
        <v>0</v>
      </c>
      <c r="IM488">
        <v>0</v>
      </c>
      <c r="IN488">
        <v>0</v>
      </c>
      <c r="IO488" t="s">
        <v>443</v>
      </c>
      <c r="IP488" t="s">
        <v>444</v>
      </c>
      <c r="IQ488" t="s">
        <v>445</v>
      </c>
      <c r="IR488" t="s">
        <v>445</v>
      </c>
      <c r="IS488" t="s">
        <v>445</v>
      </c>
      <c r="IT488" t="s">
        <v>445</v>
      </c>
      <c r="IU488">
        <v>0</v>
      </c>
      <c r="IV488">
        <v>100</v>
      </c>
      <c r="IW488">
        <v>100</v>
      </c>
      <c r="IX488">
        <v>-0.54</v>
      </c>
      <c r="IY488">
        <v>0.2729</v>
      </c>
      <c r="IZ488">
        <v>-1.088691465271074</v>
      </c>
      <c r="JA488">
        <v>-0.0009653133281458612</v>
      </c>
      <c r="JB488">
        <v>1.467522864134924E-06</v>
      </c>
      <c r="JC488">
        <v>-3.533429210606989E-10</v>
      </c>
      <c r="JD488">
        <v>0.001055554131792665</v>
      </c>
      <c r="JE488">
        <v>0.003653998214210923</v>
      </c>
      <c r="JF488">
        <v>0.0003927652080039181</v>
      </c>
      <c r="JG488">
        <v>9.453655735445027E-07</v>
      </c>
      <c r="JH488">
        <v>2</v>
      </c>
      <c r="JI488">
        <v>1975</v>
      </c>
      <c r="JJ488">
        <v>1</v>
      </c>
      <c r="JK488">
        <v>27</v>
      </c>
      <c r="JL488">
        <v>193141.8</v>
      </c>
      <c r="JM488">
        <v>193142</v>
      </c>
      <c r="JN488">
        <v>3.06885</v>
      </c>
      <c r="JO488">
        <v>2.61719</v>
      </c>
      <c r="JP488">
        <v>1.49658</v>
      </c>
      <c r="JQ488">
        <v>2.35107</v>
      </c>
      <c r="JR488">
        <v>1.54907</v>
      </c>
      <c r="JS488">
        <v>2.36206</v>
      </c>
      <c r="JT488">
        <v>36.5523</v>
      </c>
      <c r="JU488">
        <v>24.1663</v>
      </c>
      <c r="JV488">
        <v>18</v>
      </c>
      <c r="JW488">
        <v>481.689</v>
      </c>
      <c r="JX488">
        <v>487.251</v>
      </c>
      <c r="JY488">
        <v>27.0258</v>
      </c>
      <c r="JZ488">
        <v>29.1714</v>
      </c>
      <c r="KA488">
        <v>30.0006</v>
      </c>
      <c r="KB488">
        <v>29.28</v>
      </c>
      <c r="KC488">
        <v>29.2505</v>
      </c>
      <c r="KD488">
        <v>61.6021</v>
      </c>
      <c r="KE488">
        <v>20.2249</v>
      </c>
      <c r="KF488">
        <v>74.5061</v>
      </c>
      <c r="KG488">
        <v>27.0256</v>
      </c>
      <c r="KH488">
        <v>1437.51</v>
      </c>
      <c r="KI488">
        <v>21.0293</v>
      </c>
      <c r="KJ488">
        <v>101.832</v>
      </c>
      <c r="KK488">
        <v>91.34310000000001</v>
      </c>
    </row>
    <row r="489" spans="1:297">
      <c r="A489">
        <v>471</v>
      </c>
      <c r="B489">
        <v>1758578120.1</v>
      </c>
      <c r="C489">
        <v>13342.5</v>
      </c>
      <c r="D489" t="s">
        <v>1391</v>
      </c>
      <c r="E489" t="s">
        <v>1392</v>
      </c>
      <c r="F489">
        <v>5</v>
      </c>
      <c r="G489" t="s">
        <v>1220</v>
      </c>
      <c r="H489" t="s">
        <v>438</v>
      </c>
      <c r="I489">
        <v>1758578112.6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(EA489+(U489+2*0.95*5.67E-8*(((EA489+$B$9)+273)^4-(EA489+273)^4)-44100*J489)/(1.84*29.3*R489+8*0.95*5.67E-8*(EA489+273)^3))</f>
        <v>0</v>
      </c>
      <c r="W489">
        <f>($C$9*EB489+$D$9*EC489+$E$9*V489)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2*0.95*5.67E-8*(((EA489+$B$9)+273)^4-(W489+273)^4)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1455.314631930201</v>
      </c>
      <c r="AK489">
        <v>1436.691212121212</v>
      </c>
      <c r="AL489">
        <v>3.431691152733831</v>
      </c>
      <c r="AM489">
        <v>64.87128383266207</v>
      </c>
      <c r="AN489">
        <f>(AP489 - AO489 + DY489*1E3/(8.314*(EA489+273.15)) * AR489/DX489 * AQ489) * DX489/(100*DL489) * 1000/(1000 - AP489)</f>
        <v>0</v>
      </c>
      <c r="AO489">
        <v>21.09038122325807</v>
      </c>
      <c r="AP489">
        <v>21.87951393939393</v>
      </c>
      <c r="AQ489">
        <v>-5.23766343407016E-06</v>
      </c>
      <c r="AR489">
        <v>105.5247475425242</v>
      </c>
      <c r="AS489">
        <v>0</v>
      </c>
      <c r="AT489">
        <v>0</v>
      </c>
      <c r="AU489">
        <f>IF(AS489*$H$15&gt;=AW489,1.0,(AW489/(AW489-AS489*$H$15)))</f>
        <v>0</v>
      </c>
      <c r="AV489">
        <f>(AU489-1)*100</f>
        <v>0</v>
      </c>
      <c r="AW489">
        <f>MAX(0,($B$15+$C$15*EF489)/(1+$D$15*EF489)*DY489/(EA489+273)*$E$15)</f>
        <v>0</v>
      </c>
      <c r="AX489" t="s">
        <v>439</v>
      </c>
      <c r="AY489" t="s">
        <v>439</v>
      </c>
      <c r="AZ489">
        <v>0</v>
      </c>
      <c r="BA489">
        <v>0</v>
      </c>
      <c r="BB489">
        <f>1-AZ489/BA489</f>
        <v>0</v>
      </c>
      <c r="BC489">
        <v>0</v>
      </c>
      <c r="BD489" t="s">
        <v>439</v>
      </c>
      <c r="BE489" t="s">
        <v>439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439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$B$13*EG489+$C$13*EH489+$F$13*ES489*(1-EV489)</f>
        <v>0</v>
      </c>
      <c r="DI489">
        <f>DH489*DJ489</f>
        <v>0</v>
      </c>
      <c r="DJ489">
        <f>($B$13*$D$11+$C$13*$D$11+$F$13*((FF489+EX489)/MAX(FF489+EX489+FG489, 0.1)*$I$11+FG489/MAX(FF489+EX489+FG489, 0.1)*$J$11))/($B$13+$C$13+$F$13)</f>
        <v>0</v>
      </c>
      <c r="DK489">
        <f>($B$13*$K$11+$C$13*$K$11+$F$13*((FF489+EX489)/MAX(FF489+EX489+FG489, 0.1)*$P$11+FG489/MAX(FF489+EX489+FG489, 0.1)*$Q$11))/($B$13+$C$13+$F$13)</f>
        <v>0</v>
      </c>
      <c r="DL489">
        <v>1.65</v>
      </c>
      <c r="DM489">
        <v>0.5</v>
      </c>
      <c r="DN489" t="s">
        <v>440</v>
      </c>
      <c r="DO489">
        <v>2</v>
      </c>
      <c r="DP489" t="b">
        <v>1</v>
      </c>
      <c r="DQ489">
        <v>1758578112.6</v>
      </c>
      <c r="DR489">
        <v>1381.841851851852</v>
      </c>
      <c r="DS489">
        <v>1409.525185185185</v>
      </c>
      <c r="DT489">
        <v>21.88194814814815</v>
      </c>
      <c r="DU489">
        <v>21.08715555555555</v>
      </c>
      <c r="DV489">
        <v>1382.393703703704</v>
      </c>
      <c r="DW489">
        <v>21.6089962962963</v>
      </c>
      <c r="DX489">
        <v>499.9845185185185</v>
      </c>
      <c r="DY489">
        <v>89.76136666666669</v>
      </c>
      <c r="DZ489">
        <v>0.06595202222222223</v>
      </c>
      <c r="EA489">
        <v>28.60100370370371</v>
      </c>
      <c r="EB489">
        <v>29.99300740740741</v>
      </c>
      <c r="EC489">
        <v>999.9000000000001</v>
      </c>
      <c r="ED489">
        <v>0</v>
      </c>
      <c r="EE489">
        <v>0</v>
      </c>
      <c r="EF489">
        <v>10012.80259259259</v>
      </c>
      <c r="EG489">
        <v>0</v>
      </c>
      <c r="EH489">
        <v>12.74030740740741</v>
      </c>
      <c r="EI489">
        <v>-27.68374074074074</v>
      </c>
      <c r="EJ489">
        <v>1412.755925925926</v>
      </c>
      <c r="EK489">
        <v>1439.887777777778</v>
      </c>
      <c r="EL489">
        <v>0.794773111111111</v>
      </c>
      <c r="EM489">
        <v>1409.525185185185</v>
      </c>
      <c r="EN489">
        <v>21.08715555555555</v>
      </c>
      <c r="EO489">
        <v>1.964153333333334</v>
      </c>
      <c r="EP489">
        <v>1.892814444444444</v>
      </c>
      <c r="EQ489">
        <v>17.15828518518518</v>
      </c>
      <c r="ER489">
        <v>16.5751</v>
      </c>
      <c r="ES489">
        <v>2000.030740740741</v>
      </c>
      <c r="ET489">
        <v>0.9799935555555556</v>
      </c>
      <c r="EU489">
        <v>0.02000664444444444</v>
      </c>
      <c r="EV489">
        <v>0</v>
      </c>
      <c r="EW489">
        <v>256.03</v>
      </c>
      <c r="EX489">
        <v>5.00078</v>
      </c>
      <c r="EY489">
        <v>5170.776296296296</v>
      </c>
      <c r="EZ489">
        <v>16379.84444444444</v>
      </c>
      <c r="FA489">
        <v>39.72192592592592</v>
      </c>
      <c r="FB489">
        <v>40.63418518518519</v>
      </c>
      <c r="FC489">
        <v>40.05296296296296</v>
      </c>
      <c r="FD489">
        <v>40.31922222222221</v>
      </c>
      <c r="FE489">
        <v>40.81007407407407</v>
      </c>
      <c r="FF489">
        <v>1955.120740740741</v>
      </c>
      <c r="FG489">
        <v>39.91</v>
      </c>
      <c r="FH489">
        <v>0</v>
      </c>
      <c r="FI489">
        <v>1758578118.6</v>
      </c>
      <c r="FJ489">
        <v>0</v>
      </c>
      <c r="FK489">
        <v>256.0110769230769</v>
      </c>
      <c r="FL489">
        <v>0.5348376117665191</v>
      </c>
      <c r="FM489">
        <v>4.804444412882763</v>
      </c>
      <c r="FN489">
        <v>5170.786538461539</v>
      </c>
      <c r="FO489">
        <v>15</v>
      </c>
      <c r="FP489">
        <v>0</v>
      </c>
      <c r="FQ489" t="s">
        <v>441</v>
      </c>
      <c r="FR489">
        <v>1746989605.5</v>
      </c>
      <c r="FS489">
        <v>1746989593.5</v>
      </c>
      <c r="FT489">
        <v>0</v>
      </c>
      <c r="FU489">
        <v>-0.274</v>
      </c>
      <c r="FV489">
        <v>-0.002</v>
      </c>
      <c r="FW489">
        <v>2.549</v>
      </c>
      <c r="FX489">
        <v>0.129</v>
      </c>
      <c r="FY489">
        <v>420</v>
      </c>
      <c r="FZ489">
        <v>17</v>
      </c>
      <c r="GA489">
        <v>0.02</v>
      </c>
      <c r="GB489">
        <v>0.04</v>
      </c>
      <c r="GC489">
        <v>-27.63317317073171</v>
      </c>
      <c r="GD489">
        <v>-1.304412543554015</v>
      </c>
      <c r="GE489">
        <v>0.2141576533764381</v>
      </c>
      <c r="GF489">
        <v>0</v>
      </c>
      <c r="GG489">
        <v>255.9726470588235</v>
      </c>
      <c r="GH489">
        <v>0.682444614655722</v>
      </c>
      <c r="GI489">
        <v>0.242852276855095</v>
      </c>
      <c r="GJ489">
        <v>1</v>
      </c>
      <c r="GK489">
        <v>0.7976653414634146</v>
      </c>
      <c r="GL489">
        <v>-0.05995340069686281</v>
      </c>
      <c r="GM489">
        <v>0.005988724452362921</v>
      </c>
      <c r="GN489">
        <v>1</v>
      </c>
      <c r="GO489">
        <v>2</v>
      </c>
      <c r="GP489">
        <v>3</v>
      </c>
      <c r="GQ489" t="s">
        <v>448</v>
      </c>
      <c r="GR489">
        <v>3.10266</v>
      </c>
      <c r="GS489">
        <v>2.7241</v>
      </c>
      <c r="GT489">
        <v>0.196952</v>
      </c>
      <c r="GU489">
        <v>0.199356</v>
      </c>
      <c r="GV489">
        <v>0.100221</v>
      </c>
      <c r="GW489">
        <v>0.0989954</v>
      </c>
      <c r="GX489">
        <v>20964.4</v>
      </c>
      <c r="GY489">
        <v>18990.9</v>
      </c>
      <c r="GZ489">
        <v>26669.9</v>
      </c>
      <c r="HA489">
        <v>23941.9</v>
      </c>
      <c r="HB489">
        <v>38416.1</v>
      </c>
      <c r="HC489">
        <v>31897.2</v>
      </c>
      <c r="HD489">
        <v>46575.8</v>
      </c>
      <c r="HE489">
        <v>37874</v>
      </c>
      <c r="HF489">
        <v>1.86595</v>
      </c>
      <c r="HG489">
        <v>1.85207</v>
      </c>
      <c r="HH489">
        <v>0.100747</v>
      </c>
      <c r="HI489">
        <v>0</v>
      </c>
      <c r="HJ489">
        <v>28.3439</v>
      </c>
      <c r="HK489">
        <v>999.9</v>
      </c>
      <c r="HL489">
        <v>48.1</v>
      </c>
      <c r="HM489">
        <v>31.8</v>
      </c>
      <c r="HN489">
        <v>25.3019</v>
      </c>
      <c r="HO489">
        <v>61.3059</v>
      </c>
      <c r="HP489">
        <v>22.4119</v>
      </c>
      <c r="HQ489">
        <v>1</v>
      </c>
      <c r="HR489">
        <v>0.15205</v>
      </c>
      <c r="HS489">
        <v>0.463382</v>
      </c>
      <c r="HT489">
        <v>20.2789</v>
      </c>
      <c r="HU489">
        <v>5.2107</v>
      </c>
      <c r="HV489">
        <v>11.9798</v>
      </c>
      <c r="HW489">
        <v>4.96345</v>
      </c>
      <c r="HX489">
        <v>3.27443</v>
      </c>
      <c r="HY489">
        <v>9999</v>
      </c>
      <c r="HZ489">
        <v>9999</v>
      </c>
      <c r="IA489">
        <v>9999</v>
      </c>
      <c r="IB489">
        <v>999.9</v>
      </c>
      <c r="IC489">
        <v>1.86393</v>
      </c>
      <c r="ID489">
        <v>1.86007</v>
      </c>
      <c r="IE489">
        <v>1.85838</v>
      </c>
      <c r="IF489">
        <v>1.85974</v>
      </c>
      <c r="IG489">
        <v>1.85989</v>
      </c>
      <c r="IH489">
        <v>1.85839</v>
      </c>
      <c r="II489">
        <v>1.85745</v>
      </c>
      <c r="IJ489">
        <v>1.85242</v>
      </c>
      <c r="IK489">
        <v>0</v>
      </c>
      <c r="IL489">
        <v>0</v>
      </c>
      <c r="IM489">
        <v>0</v>
      </c>
      <c r="IN489">
        <v>0</v>
      </c>
      <c r="IO489" t="s">
        <v>443</v>
      </c>
      <c r="IP489" t="s">
        <v>444</v>
      </c>
      <c r="IQ489" t="s">
        <v>445</v>
      </c>
      <c r="IR489" t="s">
        <v>445</v>
      </c>
      <c r="IS489" t="s">
        <v>445</v>
      </c>
      <c r="IT489" t="s">
        <v>445</v>
      </c>
      <c r="IU489">
        <v>0</v>
      </c>
      <c r="IV489">
        <v>100</v>
      </c>
      <c r="IW489">
        <v>100</v>
      </c>
      <c r="IX489">
        <v>-0.52</v>
      </c>
      <c r="IY489">
        <v>0.2729</v>
      </c>
      <c r="IZ489">
        <v>-1.088691465271074</v>
      </c>
      <c r="JA489">
        <v>-0.0009653133281458612</v>
      </c>
      <c r="JB489">
        <v>1.467522864134924E-06</v>
      </c>
      <c r="JC489">
        <v>-3.533429210606989E-10</v>
      </c>
      <c r="JD489">
        <v>0.001055554131792665</v>
      </c>
      <c r="JE489">
        <v>0.003653998214210923</v>
      </c>
      <c r="JF489">
        <v>0.0003927652080039181</v>
      </c>
      <c r="JG489">
        <v>9.453655735445027E-07</v>
      </c>
      <c r="JH489">
        <v>2</v>
      </c>
      <c r="JI489">
        <v>1975</v>
      </c>
      <c r="JJ489">
        <v>1</v>
      </c>
      <c r="JK489">
        <v>27</v>
      </c>
      <c r="JL489">
        <v>193141.9</v>
      </c>
      <c r="JM489">
        <v>193142.1</v>
      </c>
      <c r="JN489">
        <v>3.0957</v>
      </c>
      <c r="JO489">
        <v>2.60376</v>
      </c>
      <c r="JP489">
        <v>1.49658</v>
      </c>
      <c r="JQ489">
        <v>2.35107</v>
      </c>
      <c r="JR489">
        <v>1.54907</v>
      </c>
      <c r="JS489">
        <v>2.47314</v>
      </c>
      <c r="JT489">
        <v>36.5523</v>
      </c>
      <c r="JU489">
        <v>24.1751</v>
      </c>
      <c r="JV489">
        <v>18</v>
      </c>
      <c r="JW489">
        <v>481.748</v>
      </c>
      <c r="JX489">
        <v>487.12</v>
      </c>
      <c r="JY489">
        <v>27.0287</v>
      </c>
      <c r="JZ489">
        <v>29.1781</v>
      </c>
      <c r="KA489">
        <v>30.0006</v>
      </c>
      <c r="KB489">
        <v>29.286</v>
      </c>
      <c r="KC489">
        <v>29.2565</v>
      </c>
      <c r="KD489">
        <v>62.1326</v>
      </c>
      <c r="KE489">
        <v>20.2249</v>
      </c>
      <c r="KF489">
        <v>74.5061</v>
      </c>
      <c r="KG489">
        <v>27.0328</v>
      </c>
      <c r="KH489">
        <v>1457.55</v>
      </c>
      <c r="KI489">
        <v>21.0293</v>
      </c>
      <c r="KJ489">
        <v>101.831</v>
      </c>
      <c r="KK489">
        <v>91.34229999999999</v>
      </c>
    </row>
    <row r="490" spans="1:297">
      <c r="A490">
        <v>472</v>
      </c>
      <c r="B490">
        <v>1758578125.1</v>
      </c>
      <c r="C490">
        <v>13347.5</v>
      </c>
      <c r="D490" t="s">
        <v>1393</v>
      </c>
      <c r="E490" t="s">
        <v>1394</v>
      </c>
      <c r="F490">
        <v>5</v>
      </c>
      <c r="G490" t="s">
        <v>1220</v>
      </c>
      <c r="H490" t="s">
        <v>438</v>
      </c>
      <c r="I490">
        <v>1758578117.314285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(EA490+(U490+2*0.95*5.67E-8*(((EA490+$B$9)+273)^4-(EA490+273)^4)-44100*J490)/(1.84*29.3*R490+8*0.95*5.67E-8*(EA490+273)^3))</f>
        <v>0</v>
      </c>
      <c r="W490">
        <f>($C$9*EB490+$D$9*EC490+$E$9*V490)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2*0.95*5.67E-8*(((EA490+$B$9)+273)^4-(W490+273)^4)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1472.292478521707</v>
      </c>
      <c r="AK490">
        <v>1453.871333333333</v>
      </c>
      <c r="AL490">
        <v>3.419072151231265</v>
      </c>
      <c r="AM490">
        <v>64.87128383266207</v>
      </c>
      <c r="AN490">
        <f>(AP490 - AO490 + DY490*1E3/(8.314*(EA490+273.15)) * AR490/DX490 * AQ490) * DX490/(100*DL490) * 1000/(1000 - AP490)</f>
        <v>0</v>
      </c>
      <c r="AO490">
        <v>21.09329655877148</v>
      </c>
      <c r="AP490">
        <v>21.87862</v>
      </c>
      <c r="AQ490">
        <v>-1.135753937123218E-05</v>
      </c>
      <c r="AR490">
        <v>105.5247475425242</v>
      </c>
      <c r="AS490">
        <v>0</v>
      </c>
      <c r="AT490">
        <v>0</v>
      </c>
      <c r="AU490">
        <f>IF(AS490*$H$15&gt;=AW490,1.0,(AW490/(AW490-AS490*$H$15)))</f>
        <v>0</v>
      </c>
      <c r="AV490">
        <f>(AU490-1)*100</f>
        <v>0</v>
      </c>
      <c r="AW490">
        <f>MAX(0,($B$15+$C$15*EF490)/(1+$D$15*EF490)*DY490/(EA490+273)*$E$15)</f>
        <v>0</v>
      </c>
      <c r="AX490" t="s">
        <v>439</v>
      </c>
      <c r="AY490" t="s">
        <v>439</v>
      </c>
      <c r="AZ490">
        <v>0</v>
      </c>
      <c r="BA490">
        <v>0</v>
      </c>
      <c r="BB490">
        <f>1-AZ490/BA490</f>
        <v>0</v>
      </c>
      <c r="BC490">
        <v>0</v>
      </c>
      <c r="BD490" t="s">
        <v>439</v>
      </c>
      <c r="BE490" t="s">
        <v>439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439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$B$13*EG490+$C$13*EH490+$F$13*ES490*(1-EV490)</f>
        <v>0</v>
      </c>
      <c r="DI490">
        <f>DH490*DJ490</f>
        <v>0</v>
      </c>
      <c r="DJ490">
        <f>($B$13*$D$11+$C$13*$D$11+$F$13*((FF490+EX490)/MAX(FF490+EX490+FG490, 0.1)*$I$11+FG490/MAX(FF490+EX490+FG490, 0.1)*$J$11))/($B$13+$C$13+$F$13)</f>
        <v>0</v>
      </c>
      <c r="DK490">
        <f>($B$13*$K$11+$C$13*$K$11+$F$13*((FF490+EX490)/MAX(FF490+EX490+FG490, 0.1)*$P$11+FG490/MAX(FF490+EX490+FG490, 0.1)*$Q$11))/($B$13+$C$13+$F$13)</f>
        <v>0</v>
      </c>
      <c r="DL490">
        <v>1.65</v>
      </c>
      <c r="DM490">
        <v>0.5</v>
      </c>
      <c r="DN490" t="s">
        <v>440</v>
      </c>
      <c r="DO490">
        <v>2</v>
      </c>
      <c r="DP490" t="b">
        <v>1</v>
      </c>
      <c r="DQ490">
        <v>1758578117.314285</v>
      </c>
      <c r="DR490">
        <v>1397.632142857143</v>
      </c>
      <c r="DS490">
        <v>1425.304642857143</v>
      </c>
      <c r="DT490">
        <v>21.88085357142857</v>
      </c>
      <c r="DU490">
        <v>21.090275</v>
      </c>
      <c r="DV490">
        <v>1398.1675</v>
      </c>
      <c r="DW490">
        <v>21.60792142857143</v>
      </c>
      <c r="DX490">
        <v>500.0070714285715</v>
      </c>
      <c r="DY490">
        <v>89.76133214285714</v>
      </c>
      <c r="DZ490">
        <v>0.06591836428571429</v>
      </c>
      <c r="EA490">
        <v>28.60246428571429</v>
      </c>
      <c r="EB490">
        <v>29.99078928571428</v>
      </c>
      <c r="EC490">
        <v>999.9000000000002</v>
      </c>
      <c r="ED490">
        <v>0</v>
      </c>
      <c r="EE490">
        <v>0</v>
      </c>
      <c r="EF490">
        <v>10011.74357142857</v>
      </c>
      <c r="EG490">
        <v>0</v>
      </c>
      <c r="EH490">
        <v>12.74022142857143</v>
      </c>
      <c r="EI490">
        <v>-27.67282857142857</v>
      </c>
      <c r="EJ490">
        <v>1428.897857142857</v>
      </c>
      <c r="EK490">
        <v>1456.012857142857</v>
      </c>
      <c r="EL490">
        <v>0.7905609285714286</v>
      </c>
      <c r="EM490">
        <v>1425.304642857143</v>
      </c>
      <c r="EN490">
        <v>21.090275</v>
      </c>
      <c r="EO490">
        <v>1.964054642857143</v>
      </c>
      <c r="EP490">
        <v>1.893092857142857</v>
      </c>
      <c r="EQ490">
        <v>17.15748571428572</v>
      </c>
      <c r="ER490">
        <v>16.577425</v>
      </c>
      <c r="ES490">
        <v>2000.024642857142</v>
      </c>
      <c r="ET490">
        <v>0.9799935714285715</v>
      </c>
      <c r="EU490">
        <v>0.02000662857142857</v>
      </c>
      <c r="EV490">
        <v>0</v>
      </c>
      <c r="EW490">
        <v>256.0615714285714</v>
      </c>
      <c r="EX490">
        <v>5.00078</v>
      </c>
      <c r="EY490">
        <v>5171.193928571428</v>
      </c>
      <c r="EZ490">
        <v>16379.79285714285</v>
      </c>
      <c r="FA490">
        <v>39.72071428571428</v>
      </c>
      <c r="FB490">
        <v>40.63828571428571</v>
      </c>
      <c r="FC490">
        <v>40.06224999999999</v>
      </c>
      <c r="FD490">
        <v>40.30785714285714</v>
      </c>
      <c r="FE490">
        <v>40.80342857142858</v>
      </c>
      <c r="FF490">
        <v>1955.114642857143</v>
      </c>
      <c r="FG490">
        <v>39.91</v>
      </c>
      <c r="FH490">
        <v>0</v>
      </c>
      <c r="FI490">
        <v>1758578123.4</v>
      </c>
      <c r="FJ490">
        <v>0</v>
      </c>
      <c r="FK490">
        <v>256.0405384615385</v>
      </c>
      <c r="FL490">
        <v>0.482051281817544</v>
      </c>
      <c r="FM490">
        <v>4.314188004108986</v>
      </c>
      <c r="FN490">
        <v>5171.218076923077</v>
      </c>
      <c r="FO490">
        <v>15</v>
      </c>
      <c r="FP490">
        <v>0</v>
      </c>
      <c r="FQ490" t="s">
        <v>441</v>
      </c>
      <c r="FR490">
        <v>1746989605.5</v>
      </c>
      <c r="FS490">
        <v>1746989593.5</v>
      </c>
      <c r="FT490">
        <v>0</v>
      </c>
      <c r="FU490">
        <v>-0.274</v>
      </c>
      <c r="FV490">
        <v>-0.002</v>
      </c>
      <c r="FW490">
        <v>2.549</v>
      </c>
      <c r="FX490">
        <v>0.129</v>
      </c>
      <c r="FY490">
        <v>420</v>
      </c>
      <c r="FZ490">
        <v>17</v>
      </c>
      <c r="GA490">
        <v>0.02</v>
      </c>
      <c r="GB490">
        <v>0.04</v>
      </c>
      <c r="GC490">
        <v>-27.6851756097561</v>
      </c>
      <c r="GD490">
        <v>-0.3663554006969961</v>
      </c>
      <c r="GE490">
        <v>0.1567271013040336</v>
      </c>
      <c r="GF490">
        <v>1</v>
      </c>
      <c r="GG490">
        <v>256.0162352941176</v>
      </c>
      <c r="GH490">
        <v>0.3150191022166287</v>
      </c>
      <c r="GI490">
        <v>0.2238044128807895</v>
      </c>
      <c r="GJ490">
        <v>1</v>
      </c>
      <c r="GK490">
        <v>0.794149512195122</v>
      </c>
      <c r="GL490">
        <v>-0.05850487108014051</v>
      </c>
      <c r="GM490">
        <v>0.005875417511358508</v>
      </c>
      <c r="GN490">
        <v>1</v>
      </c>
      <c r="GO490">
        <v>3</v>
      </c>
      <c r="GP490">
        <v>3</v>
      </c>
      <c r="GQ490" t="s">
        <v>442</v>
      </c>
      <c r="GR490">
        <v>3.10261</v>
      </c>
      <c r="GS490">
        <v>2.72447</v>
      </c>
      <c r="GT490">
        <v>0.198347</v>
      </c>
      <c r="GU490">
        <v>0.200713</v>
      </c>
      <c r="GV490">
        <v>0.100215</v>
      </c>
      <c r="GW490">
        <v>0.0989966</v>
      </c>
      <c r="GX490">
        <v>20927.8</v>
      </c>
      <c r="GY490">
        <v>18958.6</v>
      </c>
      <c r="GZ490">
        <v>26669.7</v>
      </c>
      <c r="HA490">
        <v>23941.7</v>
      </c>
      <c r="HB490">
        <v>38416.4</v>
      </c>
      <c r="HC490">
        <v>31897</v>
      </c>
      <c r="HD490">
        <v>46575.6</v>
      </c>
      <c r="HE490">
        <v>37873.7</v>
      </c>
      <c r="HF490">
        <v>1.86558</v>
      </c>
      <c r="HG490">
        <v>1.85245</v>
      </c>
      <c r="HH490">
        <v>0.101678</v>
      </c>
      <c r="HI490">
        <v>0</v>
      </c>
      <c r="HJ490">
        <v>28.3439</v>
      </c>
      <c r="HK490">
        <v>999.9</v>
      </c>
      <c r="HL490">
        <v>48.1</v>
      </c>
      <c r="HM490">
        <v>31.8</v>
      </c>
      <c r="HN490">
        <v>25.2995</v>
      </c>
      <c r="HO490">
        <v>61.0159</v>
      </c>
      <c r="HP490">
        <v>22.2716</v>
      </c>
      <c r="HQ490">
        <v>1</v>
      </c>
      <c r="HR490">
        <v>0.152515</v>
      </c>
      <c r="HS490">
        <v>0.444199</v>
      </c>
      <c r="HT490">
        <v>20.279</v>
      </c>
      <c r="HU490">
        <v>5.2107</v>
      </c>
      <c r="HV490">
        <v>11.98</v>
      </c>
      <c r="HW490">
        <v>4.9634</v>
      </c>
      <c r="HX490">
        <v>3.27445</v>
      </c>
      <c r="HY490">
        <v>9999</v>
      </c>
      <c r="HZ490">
        <v>9999</v>
      </c>
      <c r="IA490">
        <v>9999</v>
      </c>
      <c r="IB490">
        <v>999.9</v>
      </c>
      <c r="IC490">
        <v>1.8639</v>
      </c>
      <c r="ID490">
        <v>1.86006</v>
      </c>
      <c r="IE490">
        <v>1.85838</v>
      </c>
      <c r="IF490">
        <v>1.85974</v>
      </c>
      <c r="IG490">
        <v>1.85989</v>
      </c>
      <c r="IH490">
        <v>1.85838</v>
      </c>
      <c r="II490">
        <v>1.85745</v>
      </c>
      <c r="IJ490">
        <v>1.85242</v>
      </c>
      <c r="IK490">
        <v>0</v>
      </c>
      <c r="IL490">
        <v>0</v>
      </c>
      <c r="IM490">
        <v>0</v>
      </c>
      <c r="IN490">
        <v>0</v>
      </c>
      <c r="IO490" t="s">
        <v>443</v>
      </c>
      <c r="IP490" t="s">
        <v>444</v>
      </c>
      <c r="IQ490" t="s">
        <v>445</v>
      </c>
      <c r="IR490" t="s">
        <v>445</v>
      </c>
      <c r="IS490" t="s">
        <v>445</v>
      </c>
      <c r="IT490" t="s">
        <v>445</v>
      </c>
      <c r="IU490">
        <v>0</v>
      </c>
      <c r="IV490">
        <v>100</v>
      </c>
      <c r="IW490">
        <v>100</v>
      </c>
      <c r="IX490">
        <v>-0.5</v>
      </c>
      <c r="IY490">
        <v>0.2729</v>
      </c>
      <c r="IZ490">
        <v>-1.088691465271074</v>
      </c>
      <c r="JA490">
        <v>-0.0009653133281458612</v>
      </c>
      <c r="JB490">
        <v>1.467522864134924E-06</v>
      </c>
      <c r="JC490">
        <v>-3.533429210606989E-10</v>
      </c>
      <c r="JD490">
        <v>0.001055554131792665</v>
      </c>
      <c r="JE490">
        <v>0.003653998214210923</v>
      </c>
      <c r="JF490">
        <v>0.0003927652080039181</v>
      </c>
      <c r="JG490">
        <v>9.453655735445027E-07</v>
      </c>
      <c r="JH490">
        <v>2</v>
      </c>
      <c r="JI490">
        <v>1975</v>
      </c>
      <c r="JJ490">
        <v>1</v>
      </c>
      <c r="JK490">
        <v>27</v>
      </c>
      <c r="JL490">
        <v>193142</v>
      </c>
      <c r="JM490">
        <v>193142.2</v>
      </c>
      <c r="JN490">
        <v>3.125</v>
      </c>
      <c r="JO490">
        <v>2.60498</v>
      </c>
      <c r="JP490">
        <v>1.49658</v>
      </c>
      <c r="JQ490">
        <v>2.35107</v>
      </c>
      <c r="JR490">
        <v>1.54907</v>
      </c>
      <c r="JS490">
        <v>2.41089</v>
      </c>
      <c r="JT490">
        <v>36.5523</v>
      </c>
      <c r="JU490">
        <v>24.1751</v>
      </c>
      <c r="JV490">
        <v>18</v>
      </c>
      <c r="JW490">
        <v>481.578</v>
      </c>
      <c r="JX490">
        <v>487.411</v>
      </c>
      <c r="JY490">
        <v>27.0374</v>
      </c>
      <c r="JZ490">
        <v>29.1846</v>
      </c>
      <c r="KA490">
        <v>30.0005</v>
      </c>
      <c r="KB490">
        <v>29.2926</v>
      </c>
      <c r="KC490">
        <v>29.2621</v>
      </c>
      <c r="KD490">
        <v>62.7408</v>
      </c>
      <c r="KE490">
        <v>20.2249</v>
      </c>
      <c r="KF490">
        <v>74.5061</v>
      </c>
      <c r="KG490">
        <v>27.0417</v>
      </c>
      <c r="KH490">
        <v>1470.92</v>
      </c>
      <c r="KI490">
        <v>21.0293</v>
      </c>
      <c r="KJ490">
        <v>101.83</v>
      </c>
      <c r="KK490">
        <v>91.3416</v>
      </c>
    </row>
    <row r="491" spans="1:297">
      <c r="A491">
        <v>473</v>
      </c>
      <c r="B491">
        <v>1758578130.1</v>
      </c>
      <c r="C491">
        <v>13352.5</v>
      </c>
      <c r="D491" t="s">
        <v>1395</v>
      </c>
      <c r="E491" t="s">
        <v>1396</v>
      </c>
      <c r="F491">
        <v>5</v>
      </c>
      <c r="G491" t="s">
        <v>1220</v>
      </c>
      <c r="H491" t="s">
        <v>438</v>
      </c>
      <c r="I491">
        <v>1758578122.6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(EA491+(U491+2*0.95*5.67E-8*(((EA491+$B$9)+273)^4-(EA491+273)^4)-44100*J491)/(1.84*29.3*R491+8*0.95*5.67E-8*(EA491+273)^3))</f>
        <v>0</v>
      </c>
      <c r="W491">
        <f>($C$9*EB491+$D$9*EC491+$E$9*V491)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2*0.95*5.67E-8*(((EA491+$B$9)+273)^4-(W491+273)^4)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1489.421391955191</v>
      </c>
      <c r="AK491">
        <v>1470.974242424242</v>
      </c>
      <c r="AL491">
        <v>3.428776581030011</v>
      </c>
      <c r="AM491">
        <v>64.87128383266207</v>
      </c>
      <c r="AN491">
        <f>(AP491 - AO491 + DY491*1E3/(8.314*(EA491+273.15)) * AR491/DX491 * AQ491) * DX491/(100*DL491) * 1000/(1000 - AP491)</f>
        <v>0</v>
      </c>
      <c r="AO491">
        <v>21.09555524654628</v>
      </c>
      <c r="AP491">
        <v>21.87701393939393</v>
      </c>
      <c r="AQ491">
        <v>-4.203209530294002E-06</v>
      </c>
      <c r="AR491">
        <v>105.5247475425242</v>
      </c>
      <c r="AS491">
        <v>0</v>
      </c>
      <c r="AT491">
        <v>0</v>
      </c>
      <c r="AU491">
        <f>IF(AS491*$H$15&gt;=AW491,1.0,(AW491/(AW491-AS491*$H$15)))</f>
        <v>0</v>
      </c>
      <c r="AV491">
        <f>(AU491-1)*100</f>
        <v>0</v>
      </c>
      <c r="AW491">
        <f>MAX(0,($B$15+$C$15*EF491)/(1+$D$15*EF491)*DY491/(EA491+273)*$E$15)</f>
        <v>0</v>
      </c>
      <c r="AX491" t="s">
        <v>439</v>
      </c>
      <c r="AY491" t="s">
        <v>439</v>
      </c>
      <c r="AZ491">
        <v>0</v>
      </c>
      <c r="BA491">
        <v>0</v>
      </c>
      <c r="BB491">
        <f>1-AZ491/BA491</f>
        <v>0</v>
      </c>
      <c r="BC491">
        <v>0</v>
      </c>
      <c r="BD491" t="s">
        <v>439</v>
      </c>
      <c r="BE491" t="s">
        <v>439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439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$B$13*EG491+$C$13*EH491+$F$13*ES491*(1-EV491)</f>
        <v>0</v>
      </c>
      <c r="DI491">
        <f>DH491*DJ491</f>
        <v>0</v>
      </c>
      <c r="DJ491">
        <f>($B$13*$D$11+$C$13*$D$11+$F$13*((FF491+EX491)/MAX(FF491+EX491+FG491, 0.1)*$I$11+FG491/MAX(FF491+EX491+FG491, 0.1)*$J$11))/($B$13+$C$13+$F$13)</f>
        <v>0</v>
      </c>
      <c r="DK491">
        <f>($B$13*$K$11+$C$13*$K$11+$F$13*((FF491+EX491)/MAX(FF491+EX491+FG491, 0.1)*$P$11+FG491/MAX(FF491+EX491+FG491, 0.1)*$Q$11))/($B$13+$C$13+$F$13)</f>
        <v>0</v>
      </c>
      <c r="DL491">
        <v>1.65</v>
      </c>
      <c r="DM491">
        <v>0.5</v>
      </c>
      <c r="DN491" t="s">
        <v>440</v>
      </c>
      <c r="DO491">
        <v>2</v>
      </c>
      <c r="DP491" t="b">
        <v>1</v>
      </c>
      <c r="DQ491">
        <v>1758578122.6</v>
      </c>
      <c r="DR491">
        <v>1415.325555555556</v>
      </c>
      <c r="DS491">
        <v>1443.092222222223</v>
      </c>
      <c r="DT491">
        <v>21.87911851851852</v>
      </c>
      <c r="DU491">
        <v>21.09297777777778</v>
      </c>
      <c r="DV491">
        <v>1415.842222222223</v>
      </c>
      <c r="DW491">
        <v>21.60623333333334</v>
      </c>
      <c r="DX491">
        <v>499.9571481481482</v>
      </c>
      <c r="DY491">
        <v>89.76106296296295</v>
      </c>
      <c r="DZ491">
        <v>0.06606357407407407</v>
      </c>
      <c r="EA491">
        <v>28.60397777777778</v>
      </c>
      <c r="EB491">
        <v>29.99303703703704</v>
      </c>
      <c r="EC491">
        <v>999.9000000000001</v>
      </c>
      <c r="ED491">
        <v>0</v>
      </c>
      <c r="EE491">
        <v>0</v>
      </c>
      <c r="EF491">
        <v>10007.7762962963</v>
      </c>
      <c r="EG491">
        <v>0</v>
      </c>
      <c r="EH491">
        <v>12.7339962962963</v>
      </c>
      <c r="EI491">
        <v>-27.76651481481481</v>
      </c>
      <c r="EJ491">
        <v>1446.984814814815</v>
      </c>
      <c r="EK491">
        <v>1474.187407407408</v>
      </c>
      <c r="EL491">
        <v>0.7861378518518518</v>
      </c>
      <c r="EM491">
        <v>1443.092222222223</v>
      </c>
      <c r="EN491">
        <v>21.09297777777778</v>
      </c>
      <c r="EO491">
        <v>1.963893703703704</v>
      </c>
      <c r="EP491">
        <v>1.893329259259259</v>
      </c>
      <c r="EQ491">
        <v>17.15619259259259</v>
      </c>
      <c r="ER491">
        <v>16.57938518518518</v>
      </c>
      <c r="ES491">
        <v>2000.014074074074</v>
      </c>
      <c r="ET491">
        <v>0.9799935555555557</v>
      </c>
      <c r="EU491">
        <v>0.02000664444444444</v>
      </c>
      <c r="EV491">
        <v>0</v>
      </c>
      <c r="EW491">
        <v>256.0775185185185</v>
      </c>
      <c r="EX491">
        <v>5.00078</v>
      </c>
      <c r="EY491">
        <v>5171.715555555555</v>
      </c>
      <c r="EZ491">
        <v>16379.71481481481</v>
      </c>
      <c r="FA491">
        <v>39.71503703703703</v>
      </c>
      <c r="FB491">
        <v>40.64796296296296</v>
      </c>
      <c r="FC491">
        <v>40.06688888888889</v>
      </c>
      <c r="FD491">
        <v>40.30074074074074</v>
      </c>
      <c r="FE491">
        <v>40.80066666666666</v>
      </c>
      <c r="FF491">
        <v>1955.104074074075</v>
      </c>
      <c r="FG491">
        <v>39.91</v>
      </c>
      <c r="FH491">
        <v>0</v>
      </c>
      <c r="FI491">
        <v>1758578128.2</v>
      </c>
      <c r="FJ491">
        <v>0</v>
      </c>
      <c r="FK491">
        <v>256.0487307692308</v>
      </c>
      <c r="FL491">
        <v>0.1662564101572813</v>
      </c>
      <c r="FM491">
        <v>5.690940153796267</v>
      </c>
      <c r="FN491">
        <v>5171.649230769231</v>
      </c>
      <c r="FO491">
        <v>15</v>
      </c>
      <c r="FP491">
        <v>0</v>
      </c>
      <c r="FQ491" t="s">
        <v>441</v>
      </c>
      <c r="FR491">
        <v>1746989605.5</v>
      </c>
      <c r="FS491">
        <v>1746989593.5</v>
      </c>
      <c r="FT491">
        <v>0</v>
      </c>
      <c r="FU491">
        <v>-0.274</v>
      </c>
      <c r="FV491">
        <v>-0.002</v>
      </c>
      <c r="FW491">
        <v>2.549</v>
      </c>
      <c r="FX491">
        <v>0.129</v>
      </c>
      <c r="FY491">
        <v>420</v>
      </c>
      <c r="FZ491">
        <v>17</v>
      </c>
      <c r="GA491">
        <v>0.02</v>
      </c>
      <c r="GB491">
        <v>0.04</v>
      </c>
      <c r="GC491">
        <v>-27.69774146341463</v>
      </c>
      <c r="GD491">
        <v>-0.6811672473867405</v>
      </c>
      <c r="GE491">
        <v>0.1821981539565521</v>
      </c>
      <c r="GF491">
        <v>0</v>
      </c>
      <c r="GG491">
        <v>256.0442647058823</v>
      </c>
      <c r="GH491">
        <v>0.4051795284492316</v>
      </c>
      <c r="GI491">
        <v>0.2034499951315618</v>
      </c>
      <c r="GJ491">
        <v>1</v>
      </c>
      <c r="GK491">
        <v>0.7886530487804878</v>
      </c>
      <c r="GL491">
        <v>-0.04797903135888559</v>
      </c>
      <c r="GM491">
        <v>0.004797437989793412</v>
      </c>
      <c r="GN491">
        <v>1</v>
      </c>
      <c r="GO491">
        <v>2</v>
      </c>
      <c r="GP491">
        <v>3</v>
      </c>
      <c r="GQ491" t="s">
        <v>448</v>
      </c>
      <c r="GR491">
        <v>3.10272</v>
      </c>
      <c r="GS491">
        <v>2.72453</v>
      </c>
      <c r="GT491">
        <v>0.199732</v>
      </c>
      <c r="GU491">
        <v>0.202121</v>
      </c>
      <c r="GV491">
        <v>0.100208</v>
      </c>
      <c r="GW491">
        <v>0.099006</v>
      </c>
      <c r="GX491">
        <v>20891.5</v>
      </c>
      <c r="GY491">
        <v>18925.2</v>
      </c>
      <c r="GZ491">
        <v>26669.5</v>
      </c>
      <c r="HA491">
        <v>23941.8</v>
      </c>
      <c r="HB491">
        <v>38416.4</v>
      </c>
      <c r="HC491">
        <v>31896.8</v>
      </c>
      <c r="HD491">
        <v>46575.1</v>
      </c>
      <c r="HE491">
        <v>37873.6</v>
      </c>
      <c r="HF491">
        <v>1.86607</v>
      </c>
      <c r="HG491">
        <v>1.8519</v>
      </c>
      <c r="HH491">
        <v>0.101127</v>
      </c>
      <c r="HI491">
        <v>0</v>
      </c>
      <c r="HJ491">
        <v>28.3439</v>
      </c>
      <c r="HK491">
        <v>999.9</v>
      </c>
      <c r="HL491">
        <v>48.1</v>
      </c>
      <c r="HM491">
        <v>31.8</v>
      </c>
      <c r="HN491">
        <v>25.3011</v>
      </c>
      <c r="HO491">
        <v>61.2959</v>
      </c>
      <c r="HP491">
        <v>22.3397</v>
      </c>
      <c r="HQ491">
        <v>1</v>
      </c>
      <c r="HR491">
        <v>0.153046</v>
      </c>
      <c r="HS491">
        <v>0.461901</v>
      </c>
      <c r="HT491">
        <v>20.279</v>
      </c>
      <c r="HU491">
        <v>5.21085</v>
      </c>
      <c r="HV491">
        <v>11.98</v>
      </c>
      <c r="HW491">
        <v>4.96335</v>
      </c>
      <c r="HX491">
        <v>3.27433</v>
      </c>
      <c r="HY491">
        <v>9999</v>
      </c>
      <c r="HZ491">
        <v>9999</v>
      </c>
      <c r="IA491">
        <v>9999</v>
      </c>
      <c r="IB491">
        <v>999.9</v>
      </c>
      <c r="IC491">
        <v>1.8639</v>
      </c>
      <c r="ID491">
        <v>1.86005</v>
      </c>
      <c r="IE491">
        <v>1.85838</v>
      </c>
      <c r="IF491">
        <v>1.85974</v>
      </c>
      <c r="IG491">
        <v>1.85989</v>
      </c>
      <c r="IH491">
        <v>1.85838</v>
      </c>
      <c r="II491">
        <v>1.85745</v>
      </c>
      <c r="IJ491">
        <v>1.85242</v>
      </c>
      <c r="IK491">
        <v>0</v>
      </c>
      <c r="IL491">
        <v>0</v>
      </c>
      <c r="IM491">
        <v>0</v>
      </c>
      <c r="IN491">
        <v>0</v>
      </c>
      <c r="IO491" t="s">
        <v>443</v>
      </c>
      <c r="IP491" t="s">
        <v>444</v>
      </c>
      <c r="IQ491" t="s">
        <v>445</v>
      </c>
      <c r="IR491" t="s">
        <v>445</v>
      </c>
      <c r="IS491" t="s">
        <v>445</v>
      </c>
      <c r="IT491" t="s">
        <v>445</v>
      </c>
      <c r="IU491">
        <v>0</v>
      </c>
      <c r="IV491">
        <v>100</v>
      </c>
      <c r="IW491">
        <v>100</v>
      </c>
      <c r="IX491">
        <v>-0.49</v>
      </c>
      <c r="IY491">
        <v>0.2728</v>
      </c>
      <c r="IZ491">
        <v>-1.088691465271074</v>
      </c>
      <c r="JA491">
        <v>-0.0009653133281458612</v>
      </c>
      <c r="JB491">
        <v>1.467522864134924E-06</v>
      </c>
      <c r="JC491">
        <v>-3.533429210606989E-10</v>
      </c>
      <c r="JD491">
        <v>0.001055554131792665</v>
      </c>
      <c r="JE491">
        <v>0.003653998214210923</v>
      </c>
      <c r="JF491">
        <v>0.0003927652080039181</v>
      </c>
      <c r="JG491">
        <v>9.453655735445027E-07</v>
      </c>
      <c r="JH491">
        <v>2</v>
      </c>
      <c r="JI491">
        <v>1975</v>
      </c>
      <c r="JJ491">
        <v>1</v>
      </c>
      <c r="JK491">
        <v>27</v>
      </c>
      <c r="JL491">
        <v>193142.1</v>
      </c>
      <c r="JM491">
        <v>193142.3</v>
      </c>
      <c r="JN491">
        <v>3.15308</v>
      </c>
      <c r="JO491">
        <v>2.60376</v>
      </c>
      <c r="JP491">
        <v>1.49658</v>
      </c>
      <c r="JQ491">
        <v>2.35107</v>
      </c>
      <c r="JR491">
        <v>1.54907</v>
      </c>
      <c r="JS491">
        <v>2.45605</v>
      </c>
      <c r="JT491">
        <v>36.5523</v>
      </c>
      <c r="JU491">
        <v>24.1751</v>
      </c>
      <c r="JV491">
        <v>18</v>
      </c>
      <c r="JW491">
        <v>481.905</v>
      </c>
      <c r="JX491">
        <v>487.097</v>
      </c>
      <c r="JY491">
        <v>27.0441</v>
      </c>
      <c r="JZ491">
        <v>29.1906</v>
      </c>
      <c r="KA491">
        <v>30.0005</v>
      </c>
      <c r="KB491">
        <v>29.2973</v>
      </c>
      <c r="KC491">
        <v>29.2677</v>
      </c>
      <c r="KD491">
        <v>63.2584</v>
      </c>
      <c r="KE491">
        <v>20.4963</v>
      </c>
      <c r="KF491">
        <v>74.5061</v>
      </c>
      <c r="KG491">
        <v>27.0437</v>
      </c>
      <c r="KH491">
        <v>1490.97</v>
      </c>
      <c r="KI491">
        <v>21.0293</v>
      </c>
      <c r="KJ491">
        <v>101.829</v>
      </c>
      <c r="KK491">
        <v>91.34139999999999</v>
      </c>
    </row>
    <row r="492" spans="1:297">
      <c r="A492">
        <v>474</v>
      </c>
      <c r="B492">
        <v>1758578135.1</v>
      </c>
      <c r="C492">
        <v>13357.5</v>
      </c>
      <c r="D492" t="s">
        <v>1397</v>
      </c>
      <c r="E492" t="s">
        <v>1398</v>
      </c>
      <c r="F492">
        <v>5</v>
      </c>
      <c r="G492" t="s">
        <v>1220</v>
      </c>
      <c r="H492" t="s">
        <v>438</v>
      </c>
      <c r="I492">
        <v>1758578127.314285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(EA492+(U492+2*0.95*5.67E-8*(((EA492+$B$9)+273)^4-(EA492+273)^4)-44100*J492)/(1.84*29.3*R492+8*0.95*5.67E-8*(EA492+273)^3))</f>
        <v>0</v>
      </c>
      <c r="W492">
        <f>($C$9*EB492+$D$9*EC492+$E$9*V492)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2*0.95*5.67E-8*(((EA492+$B$9)+273)^4-(W492+273)^4)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1506.565103720217</v>
      </c>
      <c r="AK492">
        <v>1488.143878787879</v>
      </c>
      <c r="AL492">
        <v>3.433008053108231</v>
      </c>
      <c r="AM492">
        <v>64.87128383266207</v>
      </c>
      <c r="AN492">
        <f>(AP492 - AO492 + DY492*1E3/(8.314*(EA492+273.15)) * AR492/DX492 * AQ492) * DX492/(100*DL492) * 1000/(1000 - AP492)</f>
        <v>0</v>
      </c>
      <c r="AO492">
        <v>21.06040161926676</v>
      </c>
      <c r="AP492">
        <v>21.86873939393938</v>
      </c>
      <c r="AQ492">
        <v>-4.595239203809456E-05</v>
      </c>
      <c r="AR492">
        <v>105.5247475425242</v>
      </c>
      <c r="AS492">
        <v>0</v>
      </c>
      <c r="AT492">
        <v>0</v>
      </c>
      <c r="AU492">
        <f>IF(AS492*$H$15&gt;=AW492,1.0,(AW492/(AW492-AS492*$H$15)))</f>
        <v>0</v>
      </c>
      <c r="AV492">
        <f>(AU492-1)*100</f>
        <v>0</v>
      </c>
      <c r="AW492">
        <f>MAX(0,($B$15+$C$15*EF492)/(1+$D$15*EF492)*DY492/(EA492+273)*$E$15)</f>
        <v>0</v>
      </c>
      <c r="AX492" t="s">
        <v>439</v>
      </c>
      <c r="AY492" t="s">
        <v>439</v>
      </c>
      <c r="AZ492">
        <v>0</v>
      </c>
      <c r="BA492">
        <v>0</v>
      </c>
      <c r="BB492">
        <f>1-AZ492/BA492</f>
        <v>0</v>
      </c>
      <c r="BC492">
        <v>0</v>
      </c>
      <c r="BD492" t="s">
        <v>439</v>
      </c>
      <c r="BE492" t="s">
        <v>439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439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$B$13*EG492+$C$13*EH492+$F$13*ES492*(1-EV492)</f>
        <v>0</v>
      </c>
      <c r="DI492">
        <f>DH492*DJ492</f>
        <v>0</v>
      </c>
      <c r="DJ492">
        <f>($B$13*$D$11+$C$13*$D$11+$F$13*((FF492+EX492)/MAX(FF492+EX492+FG492, 0.1)*$I$11+FG492/MAX(FF492+EX492+FG492, 0.1)*$J$11))/($B$13+$C$13+$F$13)</f>
        <v>0</v>
      </c>
      <c r="DK492">
        <f>($B$13*$K$11+$C$13*$K$11+$F$13*((FF492+EX492)/MAX(FF492+EX492+FG492, 0.1)*$P$11+FG492/MAX(FF492+EX492+FG492, 0.1)*$Q$11))/($B$13+$C$13+$F$13)</f>
        <v>0</v>
      </c>
      <c r="DL492">
        <v>1.65</v>
      </c>
      <c r="DM492">
        <v>0.5</v>
      </c>
      <c r="DN492" t="s">
        <v>440</v>
      </c>
      <c r="DO492">
        <v>2</v>
      </c>
      <c r="DP492" t="b">
        <v>1</v>
      </c>
      <c r="DQ492">
        <v>1758578127.314285</v>
      </c>
      <c r="DR492">
        <v>1431.15</v>
      </c>
      <c r="DS492">
        <v>1458.876071428572</v>
      </c>
      <c r="DT492">
        <v>21.87756071428571</v>
      </c>
      <c r="DU492">
        <v>21.08506428571428</v>
      </c>
      <c r="DV492">
        <v>1431.648928571429</v>
      </c>
      <c r="DW492">
        <v>21.60470714285714</v>
      </c>
      <c r="DX492">
        <v>499.99375</v>
      </c>
      <c r="DY492">
        <v>89.76064285714283</v>
      </c>
      <c r="DZ492">
        <v>0.06607498214285715</v>
      </c>
      <c r="EA492">
        <v>28.60484285714285</v>
      </c>
      <c r="EB492">
        <v>29.99502857142858</v>
      </c>
      <c r="EC492">
        <v>999.9000000000002</v>
      </c>
      <c r="ED492">
        <v>0</v>
      </c>
      <c r="EE492">
        <v>0</v>
      </c>
      <c r="EF492">
        <v>10017.32285714286</v>
      </c>
      <c r="EG492">
        <v>0</v>
      </c>
      <c r="EH492">
        <v>12.73397142857143</v>
      </c>
      <c r="EI492">
        <v>-27.72569285714286</v>
      </c>
      <c r="EJ492">
        <v>1463.160357142857</v>
      </c>
      <c r="EK492">
        <v>1490.298928571429</v>
      </c>
      <c r="EL492">
        <v>0.7924976785714285</v>
      </c>
      <c r="EM492">
        <v>1458.876071428572</v>
      </c>
      <c r="EN492">
        <v>21.08506428571428</v>
      </c>
      <c r="EO492">
        <v>1.963745357142857</v>
      </c>
      <c r="EP492">
        <v>1.892609642857143</v>
      </c>
      <c r="EQ492">
        <v>17.15499285714286</v>
      </c>
      <c r="ER492">
        <v>16.57340357142857</v>
      </c>
      <c r="ES492">
        <v>2000.009642857143</v>
      </c>
      <c r="ET492">
        <v>0.9799934642857143</v>
      </c>
      <c r="EU492">
        <v>0.02000673571428571</v>
      </c>
      <c r="EV492">
        <v>0</v>
      </c>
      <c r="EW492">
        <v>256.0664642857143</v>
      </c>
      <c r="EX492">
        <v>5.00078</v>
      </c>
      <c r="EY492">
        <v>5172.182857142857</v>
      </c>
      <c r="EZ492">
        <v>16379.67857142857</v>
      </c>
      <c r="FA492">
        <v>39.73417857142856</v>
      </c>
      <c r="FB492">
        <v>40.66264285714284</v>
      </c>
      <c r="FC492">
        <v>40.05560714285714</v>
      </c>
      <c r="FD492">
        <v>40.30553571428571</v>
      </c>
      <c r="FE492">
        <v>40.80992857142856</v>
      </c>
      <c r="FF492">
        <v>1955.099642857143</v>
      </c>
      <c r="FG492">
        <v>39.91</v>
      </c>
      <c r="FH492">
        <v>0</v>
      </c>
      <c r="FI492">
        <v>1758578133</v>
      </c>
      <c r="FJ492">
        <v>0</v>
      </c>
      <c r="FK492">
        <v>256.0516153846154</v>
      </c>
      <c r="FL492">
        <v>-0.1956923149902545</v>
      </c>
      <c r="FM492">
        <v>6.509059805460374</v>
      </c>
      <c r="FN492">
        <v>5172.149615384615</v>
      </c>
      <c r="FO492">
        <v>15</v>
      </c>
      <c r="FP492">
        <v>0</v>
      </c>
      <c r="FQ492" t="s">
        <v>441</v>
      </c>
      <c r="FR492">
        <v>1746989605.5</v>
      </c>
      <c r="FS492">
        <v>1746989593.5</v>
      </c>
      <c r="FT492">
        <v>0</v>
      </c>
      <c r="FU492">
        <v>-0.274</v>
      </c>
      <c r="FV492">
        <v>-0.002</v>
      </c>
      <c r="FW492">
        <v>2.549</v>
      </c>
      <c r="FX492">
        <v>0.129</v>
      </c>
      <c r="FY492">
        <v>420</v>
      </c>
      <c r="FZ492">
        <v>17</v>
      </c>
      <c r="GA492">
        <v>0.02</v>
      </c>
      <c r="GB492">
        <v>0.04</v>
      </c>
      <c r="GC492">
        <v>-27.76321219512195</v>
      </c>
      <c r="GD492">
        <v>0.08043554006967922</v>
      </c>
      <c r="GE492">
        <v>0.1423202318290141</v>
      </c>
      <c r="GF492">
        <v>1</v>
      </c>
      <c r="GG492">
        <v>256.0425</v>
      </c>
      <c r="GH492">
        <v>-0.004232242279203419</v>
      </c>
      <c r="GI492">
        <v>0.1822997289533678</v>
      </c>
      <c r="GJ492">
        <v>1</v>
      </c>
      <c r="GK492">
        <v>0.7892853658536586</v>
      </c>
      <c r="GL492">
        <v>0.01412481533101202</v>
      </c>
      <c r="GM492">
        <v>0.009027117187663485</v>
      </c>
      <c r="GN492">
        <v>1</v>
      </c>
      <c r="GO492">
        <v>3</v>
      </c>
      <c r="GP492">
        <v>3</v>
      </c>
      <c r="GQ492" t="s">
        <v>442</v>
      </c>
      <c r="GR492">
        <v>3.1029</v>
      </c>
      <c r="GS492">
        <v>2.72423</v>
      </c>
      <c r="GT492">
        <v>0.201118</v>
      </c>
      <c r="GU492">
        <v>0.203475</v>
      </c>
      <c r="GV492">
        <v>0.10017</v>
      </c>
      <c r="GW492">
        <v>0.0987599</v>
      </c>
      <c r="GX492">
        <v>20855</v>
      </c>
      <c r="GY492">
        <v>18892.8</v>
      </c>
      <c r="GZ492">
        <v>26669.1</v>
      </c>
      <c r="HA492">
        <v>23941.4</v>
      </c>
      <c r="HB492">
        <v>38417.9</v>
      </c>
      <c r="HC492">
        <v>31905.2</v>
      </c>
      <c r="HD492">
        <v>46574.6</v>
      </c>
      <c r="HE492">
        <v>37873</v>
      </c>
      <c r="HF492">
        <v>1.86607</v>
      </c>
      <c r="HG492">
        <v>1.85175</v>
      </c>
      <c r="HH492">
        <v>0.101373</v>
      </c>
      <c r="HI492">
        <v>0</v>
      </c>
      <c r="HJ492">
        <v>28.3454</v>
      </c>
      <c r="HK492">
        <v>999.9</v>
      </c>
      <c r="HL492">
        <v>48.2</v>
      </c>
      <c r="HM492">
        <v>31.8</v>
      </c>
      <c r="HN492">
        <v>25.3516</v>
      </c>
      <c r="HO492">
        <v>60.4059</v>
      </c>
      <c r="HP492">
        <v>22.2196</v>
      </c>
      <c r="HQ492">
        <v>1</v>
      </c>
      <c r="HR492">
        <v>0.153595</v>
      </c>
      <c r="HS492">
        <v>0.466212</v>
      </c>
      <c r="HT492">
        <v>20.279</v>
      </c>
      <c r="HU492">
        <v>5.21205</v>
      </c>
      <c r="HV492">
        <v>11.98</v>
      </c>
      <c r="HW492">
        <v>4.9634</v>
      </c>
      <c r="HX492">
        <v>3.2745</v>
      </c>
      <c r="HY492">
        <v>9999</v>
      </c>
      <c r="HZ492">
        <v>9999</v>
      </c>
      <c r="IA492">
        <v>9999</v>
      </c>
      <c r="IB492">
        <v>999.9</v>
      </c>
      <c r="IC492">
        <v>1.86394</v>
      </c>
      <c r="ID492">
        <v>1.86007</v>
      </c>
      <c r="IE492">
        <v>1.8584</v>
      </c>
      <c r="IF492">
        <v>1.85975</v>
      </c>
      <c r="IG492">
        <v>1.85989</v>
      </c>
      <c r="IH492">
        <v>1.8584</v>
      </c>
      <c r="II492">
        <v>1.85745</v>
      </c>
      <c r="IJ492">
        <v>1.85242</v>
      </c>
      <c r="IK492">
        <v>0</v>
      </c>
      <c r="IL492">
        <v>0</v>
      </c>
      <c r="IM492">
        <v>0</v>
      </c>
      <c r="IN492">
        <v>0</v>
      </c>
      <c r="IO492" t="s">
        <v>443</v>
      </c>
      <c r="IP492" t="s">
        <v>444</v>
      </c>
      <c r="IQ492" t="s">
        <v>445</v>
      </c>
      <c r="IR492" t="s">
        <v>445</v>
      </c>
      <c r="IS492" t="s">
        <v>445</v>
      </c>
      <c r="IT492" t="s">
        <v>445</v>
      </c>
      <c r="IU492">
        <v>0</v>
      </c>
      <c r="IV492">
        <v>100</v>
      </c>
      <c r="IW492">
        <v>100</v>
      </c>
      <c r="IX492">
        <v>-0.48</v>
      </c>
      <c r="IY492">
        <v>0.2726</v>
      </c>
      <c r="IZ492">
        <v>-1.088691465271074</v>
      </c>
      <c r="JA492">
        <v>-0.0009653133281458612</v>
      </c>
      <c r="JB492">
        <v>1.467522864134924E-06</v>
      </c>
      <c r="JC492">
        <v>-3.533429210606989E-10</v>
      </c>
      <c r="JD492">
        <v>0.001055554131792665</v>
      </c>
      <c r="JE492">
        <v>0.003653998214210923</v>
      </c>
      <c r="JF492">
        <v>0.0003927652080039181</v>
      </c>
      <c r="JG492">
        <v>9.453655735445027E-07</v>
      </c>
      <c r="JH492">
        <v>2</v>
      </c>
      <c r="JI492">
        <v>1975</v>
      </c>
      <c r="JJ492">
        <v>1</v>
      </c>
      <c r="JK492">
        <v>27</v>
      </c>
      <c r="JL492">
        <v>193142.2</v>
      </c>
      <c r="JM492">
        <v>193142.4</v>
      </c>
      <c r="JN492">
        <v>3.17993</v>
      </c>
      <c r="JO492">
        <v>2.60132</v>
      </c>
      <c r="JP492">
        <v>1.49658</v>
      </c>
      <c r="JQ492">
        <v>2.35107</v>
      </c>
      <c r="JR492">
        <v>1.54907</v>
      </c>
      <c r="JS492">
        <v>2.45972</v>
      </c>
      <c r="JT492">
        <v>36.5523</v>
      </c>
      <c r="JU492">
        <v>24.1751</v>
      </c>
      <c r="JV492">
        <v>18</v>
      </c>
      <c r="JW492">
        <v>481.954</v>
      </c>
      <c r="JX492">
        <v>487.052</v>
      </c>
      <c r="JY492">
        <v>27.0471</v>
      </c>
      <c r="JZ492">
        <v>29.1971</v>
      </c>
      <c r="KA492">
        <v>30.0006</v>
      </c>
      <c r="KB492">
        <v>29.3038</v>
      </c>
      <c r="KC492">
        <v>29.2742</v>
      </c>
      <c r="KD492">
        <v>63.8596</v>
      </c>
      <c r="KE492">
        <v>20.4963</v>
      </c>
      <c r="KF492">
        <v>74.5061</v>
      </c>
      <c r="KG492">
        <v>27.0467</v>
      </c>
      <c r="KH492">
        <v>1504.41</v>
      </c>
      <c r="KI492">
        <v>21.0419</v>
      </c>
      <c r="KJ492">
        <v>101.828</v>
      </c>
      <c r="KK492">
        <v>91.34010000000001</v>
      </c>
    </row>
    <row r="493" spans="1:297">
      <c r="A493">
        <v>475</v>
      </c>
      <c r="B493">
        <v>1758578140.1</v>
      </c>
      <c r="C493">
        <v>13362.5</v>
      </c>
      <c r="D493" t="s">
        <v>1399</v>
      </c>
      <c r="E493" t="s">
        <v>1400</v>
      </c>
      <c r="F493">
        <v>5</v>
      </c>
      <c r="G493" t="s">
        <v>1220</v>
      </c>
      <c r="H493" t="s">
        <v>438</v>
      </c>
      <c r="I493">
        <v>1758578132.6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(EA493+(U493+2*0.95*5.67E-8*(((EA493+$B$9)+273)^4-(EA493+273)^4)-44100*J493)/(1.84*29.3*R493+8*0.95*5.67E-8*(EA493+273)^3))</f>
        <v>0</v>
      </c>
      <c r="W493">
        <f>($C$9*EB493+$D$9*EC493+$E$9*V493)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2*0.95*5.67E-8*(((EA493+$B$9)+273)^4-(W493+273)^4)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1523.586674176146</v>
      </c>
      <c r="AK493">
        <v>1505.082181818182</v>
      </c>
      <c r="AL493">
        <v>3.375171944425385</v>
      </c>
      <c r="AM493">
        <v>64.87128383266207</v>
      </c>
      <c r="AN493">
        <f>(AP493 - AO493 + DY493*1E3/(8.314*(EA493+273.15)) * AR493/DX493 * AQ493) * DX493/(100*DL493) * 1000/(1000 - AP493)</f>
        <v>0</v>
      </c>
      <c r="AO493">
        <v>21.01250828499343</v>
      </c>
      <c r="AP493">
        <v>21.83227999999999</v>
      </c>
      <c r="AQ493">
        <v>-0.007054617164548867</v>
      </c>
      <c r="AR493">
        <v>105.5247475425242</v>
      </c>
      <c r="AS493">
        <v>0</v>
      </c>
      <c r="AT493">
        <v>0</v>
      </c>
      <c r="AU493">
        <f>IF(AS493*$H$15&gt;=AW493,1.0,(AW493/(AW493-AS493*$H$15)))</f>
        <v>0</v>
      </c>
      <c r="AV493">
        <f>(AU493-1)*100</f>
        <v>0</v>
      </c>
      <c r="AW493">
        <f>MAX(0,($B$15+$C$15*EF493)/(1+$D$15*EF493)*DY493/(EA493+273)*$E$15)</f>
        <v>0</v>
      </c>
      <c r="AX493" t="s">
        <v>439</v>
      </c>
      <c r="AY493" t="s">
        <v>439</v>
      </c>
      <c r="AZ493">
        <v>0</v>
      </c>
      <c r="BA493">
        <v>0</v>
      </c>
      <c r="BB493">
        <f>1-AZ493/BA493</f>
        <v>0</v>
      </c>
      <c r="BC493">
        <v>0</v>
      </c>
      <c r="BD493" t="s">
        <v>439</v>
      </c>
      <c r="BE493" t="s">
        <v>439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439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$B$13*EG493+$C$13*EH493+$F$13*ES493*(1-EV493)</f>
        <v>0</v>
      </c>
      <c r="DI493">
        <f>DH493*DJ493</f>
        <v>0</v>
      </c>
      <c r="DJ493">
        <f>($B$13*$D$11+$C$13*$D$11+$F$13*((FF493+EX493)/MAX(FF493+EX493+FG493, 0.1)*$I$11+FG493/MAX(FF493+EX493+FG493, 0.1)*$J$11))/($B$13+$C$13+$F$13)</f>
        <v>0</v>
      </c>
      <c r="DK493">
        <f>($B$13*$K$11+$C$13*$K$11+$F$13*((FF493+EX493)/MAX(FF493+EX493+FG493, 0.1)*$P$11+FG493/MAX(FF493+EX493+FG493, 0.1)*$Q$11))/($B$13+$C$13+$F$13)</f>
        <v>0</v>
      </c>
      <c r="DL493">
        <v>1.65</v>
      </c>
      <c r="DM493">
        <v>0.5</v>
      </c>
      <c r="DN493" t="s">
        <v>440</v>
      </c>
      <c r="DO493">
        <v>2</v>
      </c>
      <c r="DP493" t="b">
        <v>1</v>
      </c>
      <c r="DQ493">
        <v>1758578132.6</v>
      </c>
      <c r="DR493">
        <v>1448.852222222222</v>
      </c>
      <c r="DS493">
        <v>1476.617037037037</v>
      </c>
      <c r="DT493">
        <v>21.86601851851852</v>
      </c>
      <c r="DU493">
        <v>21.05842592592592</v>
      </c>
      <c r="DV493">
        <v>1449.332962962963</v>
      </c>
      <c r="DW493">
        <v>21.59342222222222</v>
      </c>
      <c r="DX493">
        <v>500.0497037037037</v>
      </c>
      <c r="DY493">
        <v>89.76060370370371</v>
      </c>
      <c r="DZ493">
        <v>0.06598364074074074</v>
      </c>
      <c r="EA493">
        <v>28.60587037037037</v>
      </c>
      <c r="EB493">
        <v>30.00175925925926</v>
      </c>
      <c r="EC493">
        <v>999.9000000000001</v>
      </c>
      <c r="ED493">
        <v>0</v>
      </c>
      <c r="EE493">
        <v>0</v>
      </c>
      <c r="EF493">
        <v>10017.74037037037</v>
      </c>
      <c r="EG493">
        <v>0</v>
      </c>
      <c r="EH493">
        <v>12.73991111111111</v>
      </c>
      <c r="EI493">
        <v>-27.76434814814815</v>
      </c>
      <c r="EJ493">
        <v>1481.241111111111</v>
      </c>
      <c r="EK493">
        <v>1508.380740740741</v>
      </c>
      <c r="EL493">
        <v>0.8075928518518517</v>
      </c>
      <c r="EM493">
        <v>1476.617037037037</v>
      </c>
      <c r="EN493">
        <v>21.05842592592592</v>
      </c>
      <c r="EO493">
        <v>1.962707777777778</v>
      </c>
      <c r="EP493">
        <v>1.890217777777778</v>
      </c>
      <c r="EQ493">
        <v>17.14664444444444</v>
      </c>
      <c r="ER493">
        <v>16.5534962962963</v>
      </c>
      <c r="ES493">
        <v>1999.997037037037</v>
      </c>
      <c r="ET493">
        <v>0.9799933333333334</v>
      </c>
      <c r="EU493">
        <v>0.02000686666666666</v>
      </c>
      <c r="EV493">
        <v>0</v>
      </c>
      <c r="EW493">
        <v>256.083</v>
      </c>
      <c r="EX493">
        <v>5.00078</v>
      </c>
      <c r="EY493">
        <v>5172.597407407407</v>
      </c>
      <c r="EZ493">
        <v>16379.58148148148</v>
      </c>
      <c r="FA493">
        <v>39.74507407407408</v>
      </c>
      <c r="FB493">
        <v>40.6801111111111</v>
      </c>
      <c r="FC493">
        <v>40.05303703703703</v>
      </c>
      <c r="FD493">
        <v>40.31674074074073</v>
      </c>
      <c r="FE493">
        <v>40.82374074074073</v>
      </c>
      <c r="FF493">
        <v>1955.087037037037</v>
      </c>
      <c r="FG493">
        <v>39.91</v>
      </c>
      <c r="FH493">
        <v>0</v>
      </c>
      <c r="FI493">
        <v>1758578138.4</v>
      </c>
      <c r="FJ493">
        <v>0</v>
      </c>
      <c r="FK493">
        <v>256.05288</v>
      </c>
      <c r="FL493">
        <v>0.5354615247826654</v>
      </c>
      <c r="FM493">
        <v>3.213076917601776</v>
      </c>
      <c r="FN493">
        <v>5172.604</v>
      </c>
      <c r="FO493">
        <v>15</v>
      </c>
      <c r="FP493">
        <v>0</v>
      </c>
      <c r="FQ493" t="s">
        <v>441</v>
      </c>
      <c r="FR493">
        <v>1746989605.5</v>
      </c>
      <c r="FS493">
        <v>1746989593.5</v>
      </c>
      <c r="FT493">
        <v>0</v>
      </c>
      <c r="FU493">
        <v>-0.274</v>
      </c>
      <c r="FV493">
        <v>-0.002</v>
      </c>
      <c r="FW493">
        <v>2.549</v>
      </c>
      <c r="FX493">
        <v>0.129</v>
      </c>
      <c r="FY493">
        <v>420</v>
      </c>
      <c r="FZ493">
        <v>17</v>
      </c>
      <c r="GA493">
        <v>0.02</v>
      </c>
      <c r="GB493">
        <v>0.04</v>
      </c>
      <c r="GC493">
        <v>-27.73055609756098</v>
      </c>
      <c r="GD493">
        <v>-0.2763993031358814</v>
      </c>
      <c r="GE493">
        <v>0.1234825850242985</v>
      </c>
      <c r="GF493">
        <v>1</v>
      </c>
      <c r="GG493">
        <v>256.0605</v>
      </c>
      <c r="GH493">
        <v>0.07873185115028379</v>
      </c>
      <c r="GI493">
        <v>0.1874769397584039</v>
      </c>
      <c r="GJ493">
        <v>1</v>
      </c>
      <c r="GK493">
        <v>0.8016377073170732</v>
      </c>
      <c r="GL493">
        <v>0.1813984599303128</v>
      </c>
      <c r="GM493">
        <v>0.02246189432126556</v>
      </c>
      <c r="GN493">
        <v>0</v>
      </c>
      <c r="GO493">
        <v>2</v>
      </c>
      <c r="GP493">
        <v>3</v>
      </c>
      <c r="GQ493" t="s">
        <v>448</v>
      </c>
      <c r="GR493">
        <v>3.10285</v>
      </c>
      <c r="GS493">
        <v>2.72386</v>
      </c>
      <c r="GT493">
        <v>0.202476</v>
      </c>
      <c r="GU493">
        <v>0.204825</v>
      </c>
      <c r="GV493">
        <v>0.100054</v>
      </c>
      <c r="GW493">
        <v>0.09871870000000001</v>
      </c>
      <c r="GX493">
        <v>20819.3</v>
      </c>
      <c r="GY493">
        <v>18860.4</v>
      </c>
      <c r="GZ493">
        <v>26668.9</v>
      </c>
      <c r="HA493">
        <v>23941</v>
      </c>
      <c r="HB493">
        <v>38422.5</v>
      </c>
      <c r="HC493">
        <v>31906.6</v>
      </c>
      <c r="HD493">
        <v>46574</v>
      </c>
      <c r="HE493">
        <v>37872.7</v>
      </c>
      <c r="HF493">
        <v>1.8657</v>
      </c>
      <c r="HG493">
        <v>1.8516</v>
      </c>
      <c r="HH493">
        <v>0.10252</v>
      </c>
      <c r="HI493">
        <v>0</v>
      </c>
      <c r="HJ493">
        <v>28.3463</v>
      </c>
      <c r="HK493">
        <v>999.9</v>
      </c>
      <c r="HL493">
        <v>48.1</v>
      </c>
      <c r="HM493">
        <v>31.8</v>
      </c>
      <c r="HN493">
        <v>25.2992</v>
      </c>
      <c r="HO493">
        <v>60.9859</v>
      </c>
      <c r="HP493">
        <v>22.1474</v>
      </c>
      <c r="HQ493">
        <v>1</v>
      </c>
      <c r="HR493">
        <v>0.154116</v>
      </c>
      <c r="HS493">
        <v>0.469327</v>
      </c>
      <c r="HT493">
        <v>20.2792</v>
      </c>
      <c r="HU493">
        <v>5.21055</v>
      </c>
      <c r="HV493">
        <v>11.98</v>
      </c>
      <c r="HW493">
        <v>4.9633</v>
      </c>
      <c r="HX493">
        <v>3.27443</v>
      </c>
      <c r="HY493">
        <v>9999</v>
      </c>
      <c r="HZ493">
        <v>9999</v>
      </c>
      <c r="IA493">
        <v>9999</v>
      </c>
      <c r="IB493">
        <v>999.9</v>
      </c>
      <c r="IC493">
        <v>1.86393</v>
      </c>
      <c r="ID493">
        <v>1.86007</v>
      </c>
      <c r="IE493">
        <v>1.85841</v>
      </c>
      <c r="IF493">
        <v>1.85974</v>
      </c>
      <c r="IG493">
        <v>1.85989</v>
      </c>
      <c r="IH493">
        <v>1.85838</v>
      </c>
      <c r="II493">
        <v>1.85745</v>
      </c>
      <c r="IJ493">
        <v>1.85242</v>
      </c>
      <c r="IK493">
        <v>0</v>
      </c>
      <c r="IL493">
        <v>0</v>
      </c>
      <c r="IM493">
        <v>0</v>
      </c>
      <c r="IN493">
        <v>0</v>
      </c>
      <c r="IO493" t="s">
        <v>443</v>
      </c>
      <c r="IP493" t="s">
        <v>444</v>
      </c>
      <c r="IQ493" t="s">
        <v>445</v>
      </c>
      <c r="IR493" t="s">
        <v>445</v>
      </c>
      <c r="IS493" t="s">
        <v>445</v>
      </c>
      <c r="IT493" t="s">
        <v>445</v>
      </c>
      <c r="IU493">
        <v>0</v>
      </c>
      <c r="IV493">
        <v>100</v>
      </c>
      <c r="IW493">
        <v>100</v>
      </c>
      <c r="IX493">
        <v>-0.45</v>
      </c>
      <c r="IY493">
        <v>0.2718</v>
      </c>
      <c r="IZ493">
        <v>-1.088691465271074</v>
      </c>
      <c r="JA493">
        <v>-0.0009653133281458612</v>
      </c>
      <c r="JB493">
        <v>1.467522864134924E-06</v>
      </c>
      <c r="JC493">
        <v>-3.533429210606989E-10</v>
      </c>
      <c r="JD493">
        <v>0.001055554131792665</v>
      </c>
      <c r="JE493">
        <v>0.003653998214210923</v>
      </c>
      <c r="JF493">
        <v>0.0003927652080039181</v>
      </c>
      <c r="JG493">
        <v>9.453655735445027E-07</v>
      </c>
      <c r="JH493">
        <v>2</v>
      </c>
      <c r="JI493">
        <v>1975</v>
      </c>
      <c r="JJ493">
        <v>1</v>
      </c>
      <c r="JK493">
        <v>27</v>
      </c>
      <c r="JL493">
        <v>193142.2</v>
      </c>
      <c r="JM493">
        <v>193142.4</v>
      </c>
      <c r="JN493">
        <v>3.20923</v>
      </c>
      <c r="JO493">
        <v>2.60376</v>
      </c>
      <c r="JP493">
        <v>1.49658</v>
      </c>
      <c r="JQ493">
        <v>2.35107</v>
      </c>
      <c r="JR493">
        <v>1.54907</v>
      </c>
      <c r="JS493">
        <v>2.47559</v>
      </c>
      <c r="JT493">
        <v>36.5523</v>
      </c>
      <c r="JU493">
        <v>24.1751</v>
      </c>
      <c r="JV493">
        <v>18</v>
      </c>
      <c r="JW493">
        <v>481.781</v>
      </c>
      <c r="JX493">
        <v>487.003</v>
      </c>
      <c r="JY493">
        <v>27.0493</v>
      </c>
      <c r="JZ493">
        <v>29.2031</v>
      </c>
      <c r="KA493">
        <v>30.0006</v>
      </c>
      <c r="KB493">
        <v>29.3099</v>
      </c>
      <c r="KC493">
        <v>29.2801</v>
      </c>
      <c r="KD493">
        <v>64.3848</v>
      </c>
      <c r="KE493">
        <v>20.4963</v>
      </c>
      <c r="KF493">
        <v>74.5061</v>
      </c>
      <c r="KG493">
        <v>27.0492</v>
      </c>
      <c r="KH493">
        <v>1524.45</v>
      </c>
      <c r="KI493">
        <v>21.0786</v>
      </c>
      <c r="KJ493">
        <v>101.827</v>
      </c>
      <c r="KK493">
        <v>91.3391</v>
      </c>
    </row>
    <row r="494" spans="1:297">
      <c r="A494">
        <v>476</v>
      </c>
      <c r="B494">
        <v>1758578145.1</v>
      </c>
      <c r="C494">
        <v>13367.5</v>
      </c>
      <c r="D494" t="s">
        <v>1401</v>
      </c>
      <c r="E494" t="s">
        <v>1402</v>
      </c>
      <c r="F494">
        <v>5</v>
      </c>
      <c r="G494" t="s">
        <v>1220</v>
      </c>
      <c r="H494" t="s">
        <v>438</v>
      </c>
      <c r="I494">
        <v>1758578137.314285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(EA494+(U494+2*0.95*5.67E-8*(((EA494+$B$9)+273)^4-(EA494+273)^4)-44100*J494)/(1.84*29.3*R494+8*0.95*5.67E-8*(EA494+273)^3))</f>
        <v>0</v>
      </c>
      <c r="W494">
        <f>($C$9*EB494+$D$9*EC494+$E$9*V494)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2*0.95*5.67E-8*(((EA494+$B$9)+273)^4-(W494+273)^4)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1540.63519708263</v>
      </c>
      <c r="AK494">
        <v>1522.254363636363</v>
      </c>
      <c r="AL494">
        <v>3.44211557266757</v>
      </c>
      <c r="AM494">
        <v>64.87128383266207</v>
      </c>
      <c r="AN494">
        <f>(AP494 - AO494 + DY494*1E3/(8.314*(EA494+273.15)) * AR494/DX494 * AQ494) * DX494/(100*DL494) * 1000/(1000 - AP494)</f>
        <v>0</v>
      </c>
      <c r="AO494">
        <v>21.01125042526956</v>
      </c>
      <c r="AP494">
        <v>21.8100812121212</v>
      </c>
      <c r="AQ494">
        <v>-0.001751063788840682</v>
      </c>
      <c r="AR494">
        <v>105.5247475425242</v>
      </c>
      <c r="AS494">
        <v>0</v>
      </c>
      <c r="AT494">
        <v>0</v>
      </c>
      <c r="AU494">
        <f>IF(AS494*$H$15&gt;=AW494,1.0,(AW494/(AW494-AS494*$H$15)))</f>
        <v>0</v>
      </c>
      <c r="AV494">
        <f>(AU494-1)*100</f>
        <v>0</v>
      </c>
      <c r="AW494">
        <f>MAX(0,($B$15+$C$15*EF494)/(1+$D$15*EF494)*DY494/(EA494+273)*$E$15)</f>
        <v>0</v>
      </c>
      <c r="AX494" t="s">
        <v>439</v>
      </c>
      <c r="AY494" t="s">
        <v>439</v>
      </c>
      <c r="AZ494">
        <v>0</v>
      </c>
      <c r="BA494">
        <v>0</v>
      </c>
      <c r="BB494">
        <f>1-AZ494/BA494</f>
        <v>0</v>
      </c>
      <c r="BC494">
        <v>0</v>
      </c>
      <c r="BD494" t="s">
        <v>439</v>
      </c>
      <c r="BE494" t="s">
        <v>439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439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$B$13*EG494+$C$13*EH494+$F$13*ES494*(1-EV494)</f>
        <v>0</v>
      </c>
      <c r="DI494">
        <f>DH494*DJ494</f>
        <v>0</v>
      </c>
      <c r="DJ494">
        <f>($B$13*$D$11+$C$13*$D$11+$F$13*((FF494+EX494)/MAX(FF494+EX494+FG494, 0.1)*$I$11+FG494/MAX(FF494+EX494+FG494, 0.1)*$J$11))/($B$13+$C$13+$F$13)</f>
        <v>0</v>
      </c>
      <c r="DK494">
        <f>($B$13*$K$11+$C$13*$K$11+$F$13*((FF494+EX494)/MAX(FF494+EX494+FG494, 0.1)*$P$11+FG494/MAX(FF494+EX494+FG494, 0.1)*$Q$11))/($B$13+$C$13+$F$13)</f>
        <v>0</v>
      </c>
      <c r="DL494">
        <v>1.65</v>
      </c>
      <c r="DM494">
        <v>0.5</v>
      </c>
      <c r="DN494" t="s">
        <v>440</v>
      </c>
      <c r="DO494">
        <v>2</v>
      </c>
      <c r="DP494" t="b">
        <v>1</v>
      </c>
      <c r="DQ494">
        <v>1758578137.314285</v>
      </c>
      <c r="DR494">
        <v>1464.648571428572</v>
      </c>
      <c r="DS494">
        <v>1492.404285714286</v>
      </c>
      <c r="DT494">
        <v>21.84756071428572</v>
      </c>
      <c r="DU494">
        <v>21.03276428571429</v>
      </c>
      <c r="DV494">
        <v>1465.112142857143</v>
      </c>
      <c r="DW494">
        <v>21.57535357142857</v>
      </c>
      <c r="DX494">
        <v>500.0725357142857</v>
      </c>
      <c r="DY494">
        <v>89.76109285714286</v>
      </c>
      <c r="DZ494">
        <v>0.06583906071428572</v>
      </c>
      <c r="EA494">
        <v>28.60738571428572</v>
      </c>
      <c r="EB494">
        <v>30.00503571428572</v>
      </c>
      <c r="EC494">
        <v>999.9000000000002</v>
      </c>
      <c r="ED494">
        <v>0</v>
      </c>
      <c r="EE494">
        <v>0</v>
      </c>
      <c r="EF494">
        <v>10006.57428571429</v>
      </c>
      <c r="EG494">
        <v>0</v>
      </c>
      <c r="EH494">
        <v>12.74005714285714</v>
      </c>
      <c r="EI494">
        <v>-27.75625</v>
      </c>
      <c r="EJ494">
        <v>1497.361428571428</v>
      </c>
      <c r="EK494">
        <v>1524.467857142857</v>
      </c>
      <c r="EL494">
        <v>0.8148011785714288</v>
      </c>
      <c r="EM494">
        <v>1492.404285714286</v>
      </c>
      <c r="EN494">
        <v>21.03276428571429</v>
      </c>
      <c r="EO494">
        <v>1.961061428571429</v>
      </c>
      <c r="EP494">
        <v>1.887923571428571</v>
      </c>
      <c r="EQ494">
        <v>17.13339285714286</v>
      </c>
      <c r="ER494">
        <v>16.53440357142857</v>
      </c>
      <c r="ES494">
        <v>2000.006071428572</v>
      </c>
      <c r="ET494">
        <v>0.9799934642857143</v>
      </c>
      <c r="EU494">
        <v>0.02000673571428571</v>
      </c>
      <c r="EV494">
        <v>0</v>
      </c>
      <c r="EW494">
        <v>256.0443214285715</v>
      </c>
      <c r="EX494">
        <v>5.00078</v>
      </c>
      <c r="EY494">
        <v>5172.893214285716</v>
      </c>
      <c r="EZ494">
        <v>16379.66071428571</v>
      </c>
      <c r="FA494">
        <v>39.76085714285713</v>
      </c>
      <c r="FB494">
        <v>40.6847857142857</v>
      </c>
      <c r="FC494">
        <v>40.08017857142857</v>
      </c>
      <c r="FD494">
        <v>40.32328571428571</v>
      </c>
      <c r="FE494">
        <v>40.82553571428571</v>
      </c>
      <c r="FF494">
        <v>1955.096071428572</v>
      </c>
      <c r="FG494">
        <v>39.91</v>
      </c>
      <c r="FH494">
        <v>0</v>
      </c>
      <c r="FI494">
        <v>1758578143.2</v>
      </c>
      <c r="FJ494">
        <v>0</v>
      </c>
      <c r="FK494">
        <v>256.04692</v>
      </c>
      <c r="FL494">
        <v>0.1880769082217325</v>
      </c>
      <c r="FM494">
        <v>2.253076915237892</v>
      </c>
      <c r="FN494">
        <v>5172.909600000001</v>
      </c>
      <c r="FO494">
        <v>15</v>
      </c>
      <c r="FP494">
        <v>0</v>
      </c>
      <c r="FQ494" t="s">
        <v>441</v>
      </c>
      <c r="FR494">
        <v>1746989605.5</v>
      </c>
      <c r="FS494">
        <v>1746989593.5</v>
      </c>
      <c r="FT494">
        <v>0</v>
      </c>
      <c r="FU494">
        <v>-0.274</v>
      </c>
      <c r="FV494">
        <v>-0.002</v>
      </c>
      <c r="FW494">
        <v>2.549</v>
      </c>
      <c r="FX494">
        <v>0.129</v>
      </c>
      <c r="FY494">
        <v>420</v>
      </c>
      <c r="FZ494">
        <v>17</v>
      </c>
      <c r="GA494">
        <v>0.02</v>
      </c>
      <c r="GB494">
        <v>0.04</v>
      </c>
      <c r="GC494">
        <v>-27.73866341463415</v>
      </c>
      <c r="GD494">
        <v>-0.2911087108013475</v>
      </c>
      <c r="GE494">
        <v>0.1181355809685602</v>
      </c>
      <c r="GF494">
        <v>1</v>
      </c>
      <c r="GG494">
        <v>256.0519705882352</v>
      </c>
      <c r="GH494">
        <v>0.07148967972471375</v>
      </c>
      <c r="GI494">
        <v>0.1865736702460075</v>
      </c>
      <c r="GJ494">
        <v>1</v>
      </c>
      <c r="GK494">
        <v>0.8062732926829267</v>
      </c>
      <c r="GL494">
        <v>0.1449822857142861</v>
      </c>
      <c r="GM494">
        <v>0.02152318488337849</v>
      </c>
      <c r="GN494">
        <v>0</v>
      </c>
      <c r="GO494">
        <v>2</v>
      </c>
      <c r="GP494">
        <v>3</v>
      </c>
      <c r="GQ494" t="s">
        <v>448</v>
      </c>
      <c r="GR494">
        <v>3.10274</v>
      </c>
      <c r="GS494">
        <v>2.72359</v>
      </c>
      <c r="GT494">
        <v>0.203837</v>
      </c>
      <c r="GU494">
        <v>0.206183</v>
      </c>
      <c r="GV494">
        <v>0.0999857</v>
      </c>
      <c r="GW494">
        <v>0.0987152</v>
      </c>
      <c r="GX494">
        <v>20783.5</v>
      </c>
      <c r="GY494">
        <v>18828.2</v>
      </c>
      <c r="GZ494">
        <v>26668.6</v>
      </c>
      <c r="HA494">
        <v>23941.1</v>
      </c>
      <c r="HB494">
        <v>38425.3</v>
      </c>
      <c r="HC494">
        <v>31906.8</v>
      </c>
      <c r="HD494">
        <v>46573.5</v>
      </c>
      <c r="HE494">
        <v>37872.6</v>
      </c>
      <c r="HF494">
        <v>1.8656</v>
      </c>
      <c r="HG494">
        <v>1.85172</v>
      </c>
      <c r="HH494">
        <v>0.102602</v>
      </c>
      <c r="HI494">
        <v>0</v>
      </c>
      <c r="HJ494">
        <v>28.3466</v>
      </c>
      <c r="HK494">
        <v>999.9</v>
      </c>
      <c r="HL494">
        <v>48.1</v>
      </c>
      <c r="HM494">
        <v>31.8</v>
      </c>
      <c r="HN494">
        <v>25.3015</v>
      </c>
      <c r="HO494">
        <v>60.3959</v>
      </c>
      <c r="HP494">
        <v>22.2997</v>
      </c>
      <c r="HQ494">
        <v>1</v>
      </c>
      <c r="HR494">
        <v>0.154703</v>
      </c>
      <c r="HS494">
        <v>0.524145</v>
      </c>
      <c r="HT494">
        <v>20.2788</v>
      </c>
      <c r="HU494">
        <v>5.21115</v>
      </c>
      <c r="HV494">
        <v>11.98</v>
      </c>
      <c r="HW494">
        <v>4.9634</v>
      </c>
      <c r="HX494">
        <v>3.27448</v>
      </c>
      <c r="HY494">
        <v>9999</v>
      </c>
      <c r="HZ494">
        <v>9999</v>
      </c>
      <c r="IA494">
        <v>9999</v>
      </c>
      <c r="IB494">
        <v>999.9</v>
      </c>
      <c r="IC494">
        <v>1.86394</v>
      </c>
      <c r="ID494">
        <v>1.86011</v>
      </c>
      <c r="IE494">
        <v>1.85842</v>
      </c>
      <c r="IF494">
        <v>1.85974</v>
      </c>
      <c r="IG494">
        <v>1.85989</v>
      </c>
      <c r="IH494">
        <v>1.85838</v>
      </c>
      <c r="II494">
        <v>1.85745</v>
      </c>
      <c r="IJ494">
        <v>1.85242</v>
      </c>
      <c r="IK494">
        <v>0</v>
      </c>
      <c r="IL494">
        <v>0</v>
      </c>
      <c r="IM494">
        <v>0</v>
      </c>
      <c r="IN494">
        <v>0</v>
      </c>
      <c r="IO494" t="s">
        <v>443</v>
      </c>
      <c r="IP494" t="s">
        <v>444</v>
      </c>
      <c r="IQ494" t="s">
        <v>445</v>
      </c>
      <c r="IR494" t="s">
        <v>445</v>
      </c>
      <c r="IS494" t="s">
        <v>445</v>
      </c>
      <c r="IT494" t="s">
        <v>445</v>
      </c>
      <c r="IU494">
        <v>0</v>
      </c>
      <c r="IV494">
        <v>100</v>
      </c>
      <c r="IW494">
        <v>100</v>
      </c>
      <c r="IX494">
        <v>-0.43</v>
      </c>
      <c r="IY494">
        <v>0.2714</v>
      </c>
      <c r="IZ494">
        <v>-1.088691465271074</v>
      </c>
      <c r="JA494">
        <v>-0.0009653133281458612</v>
      </c>
      <c r="JB494">
        <v>1.467522864134924E-06</v>
      </c>
      <c r="JC494">
        <v>-3.533429210606989E-10</v>
      </c>
      <c r="JD494">
        <v>0.001055554131792665</v>
      </c>
      <c r="JE494">
        <v>0.003653998214210923</v>
      </c>
      <c r="JF494">
        <v>0.0003927652080039181</v>
      </c>
      <c r="JG494">
        <v>9.453655735445027E-07</v>
      </c>
      <c r="JH494">
        <v>2</v>
      </c>
      <c r="JI494">
        <v>1975</v>
      </c>
      <c r="JJ494">
        <v>1</v>
      </c>
      <c r="JK494">
        <v>27</v>
      </c>
      <c r="JL494">
        <v>193142.3</v>
      </c>
      <c r="JM494">
        <v>193142.5</v>
      </c>
      <c r="JN494">
        <v>3.23608</v>
      </c>
      <c r="JO494">
        <v>2.6062</v>
      </c>
      <c r="JP494">
        <v>1.49658</v>
      </c>
      <c r="JQ494">
        <v>2.35107</v>
      </c>
      <c r="JR494">
        <v>1.54907</v>
      </c>
      <c r="JS494">
        <v>2.45361</v>
      </c>
      <c r="JT494">
        <v>36.5759</v>
      </c>
      <c r="JU494">
        <v>24.1751</v>
      </c>
      <c r="JV494">
        <v>18</v>
      </c>
      <c r="JW494">
        <v>481.77</v>
      </c>
      <c r="JX494">
        <v>487.138</v>
      </c>
      <c r="JY494">
        <v>27.0455</v>
      </c>
      <c r="JZ494">
        <v>29.2096</v>
      </c>
      <c r="KA494">
        <v>30.0006</v>
      </c>
      <c r="KB494">
        <v>29.3164</v>
      </c>
      <c r="KC494">
        <v>29.2866</v>
      </c>
      <c r="KD494">
        <v>64.9825</v>
      </c>
      <c r="KE494">
        <v>20.4963</v>
      </c>
      <c r="KF494">
        <v>74.5061</v>
      </c>
      <c r="KG494">
        <v>27.0376</v>
      </c>
      <c r="KH494">
        <v>1537.81</v>
      </c>
      <c r="KI494">
        <v>21.1106</v>
      </c>
      <c r="KJ494">
        <v>101.826</v>
      </c>
      <c r="KK494">
        <v>91.3391</v>
      </c>
    </row>
    <row r="495" spans="1:297">
      <c r="A495">
        <v>477</v>
      </c>
      <c r="B495">
        <v>1758578150.1</v>
      </c>
      <c r="C495">
        <v>13372.5</v>
      </c>
      <c r="D495" t="s">
        <v>1403</v>
      </c>
      <c r="E495" t="s">
        <v>1404</v>
      </c>
      <c r="F495">
        <v>5</v>
      </c>
      <c r="G495" t="s">
        <v>1220</v>
      </c>
      <c r="H495" t="s">
        <v>438</v>
      </c>
      <c r="I495">
        <v>1758578142.6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(EA495+(U495+2*0.95*5.67E-8*(((EA495+$B$9)+273)^4-(EA495+273)^4)-44100*J495)/(1.84*29.3*R495+8*0.95*5.67E-8*(EA495+273)^3))</f>
        <v>0</v>
      </c>
      <c r="W495">
        <f>($C$9*EB495+$D$9*EC495+$E$9*V495)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2*0.95*5.67E-8*(((EA495+$B$9)+273)^4-(W495+273)^4)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1557.902291908409</v>
      </c>
      <c r="AK495">
        <v>1539.369696969697</v>
      </c>
      <c r="AL495">
        <v>3.44410643172603</v>
      </c>
      <c r="AM495">
        <v>64.87128383266207</v>
      </c>
      <c r="AN495">
        <f>(AP495 - AO495 + DY495*1E3/(8.314*(EA495+273.15)) * AR495/DX495 * AQ495) * DX495/(100*DL495) * 1000/(1000 - AP495)</f>
        <v>0</v>
      </c>
      <c r="AO495">
        <v>21.01248157713266</v>
      </c>
      <c r="AP495">
        <v>21.79610545454544</v>
      </c>
      <c r="AQ495">
        <v>-0.0005312250862524461</v>
      </c>
      <c r="AR495">
        <v>105.5247475425242</v>
      </c>
      <c r="AS495">
        <v>0</v>
      </c>
      <c r="AT495">
        <v>0</v>
      </c>
      <c r="AU495">
        <f>IF(AS495*$H$15&gt;=AW495,1.0,(AW495/(AW495-AS495*$H$15)))</f>
        <v>0</v>
      </c>
      <c r="AV495">
        <f>(AU495-1)*100</f>
        <v>0</v>
      </c>
      <c r="AW495">
        <f>MAX(0,($B$15+$C$15*EF495)/(1+$D$15*EF495)*DY495/(EA495+273)*$E$15)</f>
        <v>0</v>
      </c>
      <c r="AX495" t="s">
        <v>439</v>
      </c>
      <c r="AY495" t="s">
        <v>439</v>
      </c>
      <c r="AZ495">
        <v>0</v>
      </c>
      <c r="BA495">
        <v>0</v>
      </c>
      <c r="BB495">
        <f>1-AZ495/BA495</f>
        <v>0</v>
      </c>
      <c r="BC495">
        <v>0</v>
      </c>
      <c r="BD495" t="s">
        <v>439</v>
      </c>
      <c r="BE495" t="s">
        <v>439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439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$B$13*EG495+$C$13*EH495+$F$13*ES495*(1-EV495)</f>
        <v>0</v>
      </c>
      <c r="DI495">
        <f>DH495*DJ495</f>
        <v>0</v>
      </c>
      <c r="DJ495">
        <f>($B$13*$D$11+$C$13*$D$11+$F$13*((FF495+EX495)/MAX(FF495+EX495+FG495, 0.1)*$I$11+FG495/MAX(FF495+EX495+FG495, 0.1)*$J$11))/($B$13+$C$13+$F$13)</f>
        <v>0</v>
      </c>
      <c r="DK495">
        <f>($B$13*$K$11+$C$13*$K$11+$F$13*((FF495+EX495)/MAX(FF495+EX495+FG495, 0.1)*$P$11+FG495/MAX(FF495+EX495+FG495, 0.1)*$Q$11))/($B$13+$C$13+$F$13)</f>
        <v>0</v>
      </c>
      <c r="DL495">
        <v>1.65</v>
      </c>
      <c r="DM495">
        <v>0.5</v>
      </c>
      <c r="DN495" t="s">
        <v>440</v>
      </c>
      <c r="DO495">
        <v>2</v>
      </c>
      <c r="DP495" t="b">
        <v>1</v>
      </c>
      <c r="DQ495">
        <v>1758578142.6</v>
      </c>
      <c r="DR495">
        <v>1482.336666666667</v>
      </c>
      <c r="DS495">
        <v>1510.132592592593</v>
      </c>
      <c r="DT495">
        <v>21.82185185185185</v>
      </c>
      <c r="DU495">
        <v>21.01278888888889</v>
      </c>
      <c r="DV495">
        <v>1482.781851851852</v>
      </c>
      <c r="DW495">
        <v>21.5502037037037</v>
      </c>
      <c r="DX495">
        <v>500.085074074074</v>
      </c>
      <c r="DY495">
        <v>89.76141111111112</v>
      </c>
      <c r="DZ495">
        <v>0.06567175925925926</v>
      </c>
      <c r="EA495">
        <v>28.60939259259259</v>
      </c>
      <c r="EB495">
        <v>30.01444074074075</v>
      </c>
      <c r="EC495">
        <v>999.9000000000001</v>
      </c>
      <c r="ED495">
        <v>0</v>
      </c>
      <c r="EE495">
        <v>0</v>
      </c>
      <c r="EF495">
        <v>9988.939259259259</v>
      </c>
      <c r="EG495">
        <v>0</v>
      </c>
      <c r="EH495">
        <v>12.73614814814815</v>
      </c>
      <c r="EI495">
        <v>-27.7974037037037</v>
      </c>
      <c r="EJ495">
        <v>1515.404814814815</v>
      </c>
      <c r="EK495">
        <v>1542.547407407407</v>
      </c>
      <c r="EL495">
        <v>0.8090778888888889</v>
      </c>
      <c r="EM495">
        <v>1510.132592592593</v>
      </c>
      <c r="EN495">
        <v>21.01278888888889</v>
      </c>
      <c r="EO495">
        <v>1.958761111111111</v>
      </c>
      <c r="EP495">
        <v>1.886136666666667</v>
      </c>
      <c r="EQ495">
        <v>17.11486296296296</v>
      </c>
      <c r="ER495">
        <v>16.51953703703704</v>
      </c>
      <c r="ES495">
        <v>1999.989629629629</v>
      </c>
      <c r="ET495">
        <v>0.9799933333333335</v>
      </c>
      <c r="EU495">
        <v>0.02000686666666666</v>
      </c>
      <c r="EV495">
        <v>0</v>
      </c>
      <c r="EW495">
        <v>256.0321481481482</v>
      </c>
      <c r="EX495">
        <v>5.00078</v>
      </c>
      <c r="EY495">
        <v>5172.968518518517</v>
      </c>
      <c r="EZ495">
        <v>16379.52962962963</v>
      </c>
      <c r="FA495">
        <v>39.7542962962963</v>
      </c>
      <c r="FB495">
        <v>40.6847037037037</v>
      </c>
      <c r="FC495">
        <v>40.10622222222222</v>
      </c>
      <c r="FD495">
        <v>40.34</v>
      </c>
      <c r="FE495">
        <v>40.83996296296296</v>
      </c>
      <c r="FF495">
        <v>1955.07962962963</v>
      </c>
      <c r="FG495">
        <v>39.91</v>
      </c>
      <c r="FH495">
        <v>0</v>
      </c>
      <c r="FI495">
        <v>1758578148.6</v>
      </c>
      <c r="FJ495">
        <v>0</v>
      </c>
      <c r="FK495">
        <v>256.036076923077</v>
      </c>
      <c r="FL495">
        <v>-0.1531624020962736</v>
      </c>
      <c r="FM495">
        <v>1.702905989488374</v>
      </c>
      <c r="FN495">
        <v>5173.006538461539</v>
      </c>
      <c r="FO495">
        <v>15</v>
      </c>
      <c r="FP495">
        <v>0</v>
      </c>
      <c r="FQ495" t="s">
        <v>441</v>
      </c>
      <c r="FR495">
        <v>1746989605.5</v>
      </c>
      <c r="FS495">
        <v>1746989593.5</v>
      </c>
      <c r="FT495">
        <v>0</v>
      </c>
      <c r="FU495">
        <v>-0.274</v>
      </c>
      <c r="FV495">
        <v>-0.002</v>
      </c>
      <c r="FW495">
        <v>2.549</v>
      </c>
      <c r="FX495">
        <v>0.129</v>
      </c>
      <c r="FY495">
        <v>420</v>
      </c>
      <c r="FZ495">
        <v>17</v>
      </c>
      <c r="GA495">
        <v>0.02</v>
      </c>
      <c r="GB495">
        <v>0.04</v>
      </c>
      <c r="GC495">
        <v>-27.79359756097561</v>
      </c>
      <c r="GD495">
        <v>-0.2918780487804889</v>
      </c>
      <c r="GE495">
        <v>0.08679129575275067</v>
      </c>
      <c r="GF495">
        <v>1</v>
      </c>
      <c r="GG495">
        <v>256.022705882353</v>
      </c>
      <c r="GH495">
        <v>0.06591290259626238</v>
      </c>
      <c r="GI495">
        <v>0.1923984116070818</v>
      </c>
      <c r="GJ495">
        <v>1</v>
      </c>
      <c r="GK495">
        <v>0.8084509999999999</v>
      </c>
      <c r="GL495">
        <v>-0.06622720557491164</v>
      </c>
      <c r="GM495">
        <v>0.01977743276886131</v>
      </c>
      <c r="GN495">
        <v>1</v>
      </c>
      <c r="GO495">
        <v>3</v>
      </c>
      <c r="GP495">
        <v>3</v>
      </c>
      <c r="GQ495" t="s">
        <v>442</v>
      </c>
      <c r="GR495">
        <v>3.10252</v>
      </c>
      <c r="GS495">
        <v>2.72354</v>
      </c>
      <c r="GT495">
        <v>0.20519</v>
      </c>
      <c r="GU495">
        <v>0.20752</v>
      </c>
      <c r="GV495">
        <v>0.09994069999999999</v>
      </c>
      <c r="GW495">
        <v>0.0987589</v>
      </c>
      <c r="GX495">
        <v>20748.1</v>
      </c>
      <c r="GY495">
        <v>18796.2</v>
      </c>
      <c r="GZ495">
        <v>26668.4</v>
      </c>
      <c r="HA495">
        <v>23940.7</v>
      </c>
      <c r="HB495">
        <v>38427</v>
      </c>
      <c r="HC495">
        <v>31905.3</v>
      </c>
      <c r="HD495">
        <v>46573</v>
      </c>
      <c r="HE495">
        <v>37872.5</v>
      </c>
      <c r="HF495">
        <v>1.86545</v>
      </c>
      <c r="HG495">
        <v>1.85175</v>
      </c>
      <c r="HH495">
        <v>0.102311</v>
      </c>
      <c r="HI495">
        <v>0</v>
      </c>
      <c r="HJ495">
        <v>28.3487</v>
      </c>
      <c r="HK495">
        <v>999.9</v>
      </c>
      <c r="HL495">
        <v>48.1</v>
      </c>
      <c r="HM495">
        <v>31.8</v>
      </c>
      <c r="HN495">
        <v>25.2999</v>
      </c>
      <c r="HO495">
        <v>61.0359</v>
      </c>
      <c r="HP495">
        <v>22.3077</v>
      </c>
      <c r="HQ495">
        <v>1</v>
      </c>
      <c r="HR495">
        <v>0.15498</v>
      </c>
      <c r="HS495">
        <v>0.551163</v>
      </c>
      <c r="HT495">
        <v>20.2788</v>
      </c>
      <c r="HU495">
        <v>5.211</v>
      </c>
      <c r="HV495">
        <v>11.98</v>
      </c>
      <c r="HW495">
        <v>4.9631</v>
      </c>
      <c r="HX495">
        <v>3.27443</v>
      </c>
      <c r="HY495">
        <v>9999</v>
      </c>
      <c r="HZ495">
        <v>9999</v>
      </c>
      <c r="IA495">
        <v>9999</v>
      </c>
      <c r="IB495">
        <v>999.9</v>
      </c>
      <c r="IC495">
        <v>1.86395</v>
      </c>
      <c r="ID495">
        <v>1.86009</v>
      </c>
      <c r="IE495">
        <v>1.85843</v>
      </c>
      <c r="IF495">
        <v>1.85974</v>
      </c>
      <c r="IG495">
        <v>1.85989</v>
      </c>
      <c r="IH495">
        <v>1.85839</v>
      </c>
      <c r="II495">
        <v>1.85745</v>
      </c>
      <c r="IJ495">
        <v>1.85242</v>
      </c>
      <c r="IK495">
        <v>0</v>
      </c>
      <c r="IL495">
        <v>0</v>
      </c>
      <c r="IM495">
        <v>0</v>
      </c>
      <c r="IN495">
        <v>0</v>
      </c>
      <c r="IO495" t="s">
        <v>443</v>
      </c>
      <c r="IP495" t="s">
        <v>444</v>
      </c>
      <c r="IQ495" t="s">
        <v>445</v>
      </c>
      <c r="IR495" t="s">
        <v>445</v>
      </c>
      <c r="IS495" t="s">
        <v>445</v>
      </c>
      <c r="IT495" t="s">
        <v>445</v>
      </c>
      <c r="IU495">
        <v>0</v>
      </c>
      <c r="IV495">
        <v>100</v>
      </c>
      <c r="IW495">
        <v>100</v>
      </c>
      <c r="IX495">
        <v>-0.42</v>
      </c>
      <c r="IY495">
        <v>0.2711</v>
      </c>
      <c r="IZ495">
        <v>-1.088691465271074</v>
      </c>
      <c r="JA495">
        <v>-0.0009653133281458612</v>
      </c>
      <c r="JB495">
        <v>1.467522864134924E-06</v>
      </c>
      <c r="JC495">
        <v>-3.533429210606989E-10</v>
      </c>
      <c r="JD495">
        <v>0.001055554131792665</v>
      </c>
      <c r="JE495">
        <v>0.003653998214210923</v>
      </c>
      <c r="JF495">
        <v>0.0003927652080039181</v>
      </c>
      <c r="JG495">
        <v>9.453655735445027E-07</v>
      </c>
      <c r="JH495">
        <v>2</v>
      </c>
      <c r="JI495">
        <v>1975</v>
      </c>
      <c r="JJ495">
        <v>1</v>
      </c>
      <c r="JK495">
        <v>27</v>
      </c>
      <c r="JL495">
        <v>193142.4</v>
      </c>
      <c r="JM495">
        <v>193142.6</v>
      </c>
      <c r="JN495">
        <v>3.26416</v>
      </c>
      <c r="JO495">
        <v>2.60742</v>
      </c>
      <c r="JP495">
        <v>1.49658</v>
      </c>
      <c r="JQ495">
        <v>2.35107</v>
      </c>
      <c r="JR495">
        <v>1.54907</v>
      </c>
      <c r="JS495">
        <v>2.43774</v>
      </c>
      <c r="JT495">
        <v>36.5759</v>
      </c>
      <c r="JU495">
        <v>24.1751</v>
      </c>
      <c r="JV495">
        <v>18</v>
      </c>
      <c r="JW495">
        <v>481.728</v>
      </c>
      <c r="JX495">
        <v>487.204</v>
      </c>
      <c r="JY495">
        <v>27.0336</v>
      </c>
      <c r="JZ495">
        <v>29.2156</v>
      </c>
      <c r="KA495">
        <v>30.0005</v>
      </c>
      <c r="KB495">
        <v>29.3224</v>
      </c>
      <c r="KC495">
        <v>29.2926</v>
      </c>
      <c r="KD495">
        <v>65.4986</v>
      </c>
      <c r="KE495">
        <v>20.2066</v>
      </c>
      <c r="KF495">
        <v>74.5061</v>
      </c>
      <c r="KG495">
        <v>27.0254</v>
      </c>
      <c r="KH495">
        <v>1557.84</v>
      </c>
      <c r="KI495">
        <v>21.1413</v>
      </c>
      <c r="KJ495">
        <v>101.825</v>
      </c>
      <c r="KK495">
        <v>91.3383</v>
      </c>
    </row>
    <row r="496" spans="1:297">
      <c r="A496">
        <v>478</v>
      </c>
      <c r="B496">
        <v>1758578155.1</v>
      </c>
      <c r="C496">
        <v>13377.5</v>
      </c>
      <c r="D496" t="s">
        <v>1405</v>
      </c>
      <c r="E496" t="s">
        <v>1406</v>
      </c>
      <c r="F496">
        <v>5</v>
      </c>
      <c r="G496" t="s">
        <v>1220</v>
      </c>
      <c r="H496" t="s">
        <v>438</v>
      </c>
      <c r="I496">
        <v>1758578147.314285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(EA496+(U496+2*0.95*5.67E-8*(((EA496+$B$9)+273)^4-(EA496+273)^4)-44100*J496)/(1.84*29.3*R496+8*0.95*5.67E-8*(EA496+273)^3))</f>
        <v>0</v>
      </c>
      <c r="W496">
        <f>($C$9*EB496+$D$9*EC496+$E$9*V496)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2*0.95*5.67E-8*(((EA496+$B$9)+273)^4-(W496+273)^4)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1574.845759765957</v>
      </c>
      <c r="AK496">
        <v>1556.585878787878</v>
      </c>
      <c r="AL496">
        <v>3.449185221489823</v>
      </c>
      <c r="AM496">
        <v>64.87128383266207</v>
      </c>
      <c r="AN496">
        <f>(AP496 - AO496 + DY496*1E3/(8.314*(EA496+273.15)) * AR496/DX496 * AQ496) * DX496/(100*DL496) * 1000/(1000 - AP496)</f>
        <v>0</v>
      </c>
      <c r="AO496">
        <v>21.04585529863489</v>
      </c>
      <c r="AP496">
        <v>21.79838363636364</v>
      </c>
      <c r="AQ496">
        <v>0.000151204466946973</v>
      </c>
      <c r="AR496">
        <v>105.5247475425242</v>
      </c>
      <c r="AS496">
        <v>0</v>
      </c>
      <c r="AT496">
        <v>0</v>
      </c>
      <c r="AU496">
        <f>IF(AS496*$H$15&gt;=AW496,1.0,(AW496/(AW496-AS496*$H$15)))</f>
        <v>0</v>
      </c>
      <c r="AV496">
        <f>(AU496-1)*100</f>
        <v>0</v>
      </c>
      <c r="AW496">
        <f>MAX(0,($B$15+$C$15*EF496)/(1+$D$15*EF496)*DY496/(EA496+273)*$E$15)</f>
        <v>0</v>
      </c>
      <c r="AX496" t="s">
        <v>439</v>
      </c>
      <c r="AY496" t="s">
        <v>439</v>
      </c>
      <c r="AZ496">
        <v>0</v>
      </c>
      <c r="BA496">
        <v>0</v>
      </c>
      <c r="BB496">
        <f>1-AZ496/BA496</f>
        <v>0</v>
      </c>
      <c r="BC496">
        <v>0</v>
      </c>
      <c r="BD496" t="s">
        <v>439</v>
      </c>
      <c r="BE496" t="s">
        <v>439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439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$B$13*EG496+$C$13*EH496+$F$13*ES496*(1-EV496)</f>
        <v>0</v>
      </c>
      <c r="DI496">
        <f>DH496*DJ496</f>
        <v>0</v>
      </c>
      <c r="DJ496">
        <f>($B$13*$D$11+$C$13*$D$11+$F$13*((FF496+EX496)/MAX(FF496+EX496+FG496, 0.1)*$I$11+FG496/MAX(FF496+EX496+FG496, 0.1)*$J$11))/($B$13+$C$13+$F$13)</f>
        <v>0</v>
      </c>
      <c r="DK496">
        <f>($B$13*$K$11+$C$13*$K$11+$F$13*((FF496+EX496)/MAX(FF496+EX496+FG496, 0.1)*$P$11+FG496/MAX(FF496+EX496+FG496, 0.1)*$Q$11))/($B$13+$C$13+$F$13)</f>
        <v>0</v>
      </c>
      <c r="DL496">
        <v>1.65</v>
      </c>
      <c r="DM496">
        <v>0.5</v>
      </c>
      <c r="DN496" t="s">
        <v>440</v>
      </c>
      <c r="DO496">
        <v>2</v>
      </c>
      <c r="DP496" t="b">
        <v>1</v>
      </c>
      <c r="DQ496">
        <v>1758578147.314285</v>
      </c>
      <c r="DR496">
        <v>1498.140357142857</v>
      </c>
      <c r="DS496">
        <v>1525.89</v>
      </c>
      <c r="DT496">
        <v>21.80611428571428</v>
      </c>
      <c r="DU496">
        <v>21.0218</v>
      </c>
      <c r="DV496">
        <v>1498.568928571428</v>
      </c>
      <c r="DW496">
        <v>21.53479285714286</v>
      </c>
      <c r="DX496">
        <v>499.9645714285713</v>
      </c>
      <c r="DY496">
        <v>89.76151428571428</v>
      </c>
      <c r="DZ496">
        <v>0.06581558214285714</v>
      </c>
      <c r="EA496">
        <v>28.61075357142857</v>
      </c>
      <c r="EB496">
        <v>30.01528928571429</v>
      </c>
      <c r="EC496">
        <v>999.9000000000002</v>
      </c>
      <c r="ED496">
        <v>0</v>
      </c>
      <c r="EE496">
        <v>0</v>
      </c>
      <c r="EF496">
        <v>9973.233928571428</v>
      </c>
      <c r="EG496">
        <v>0</v>
      </c>
      <c r="EH496">
        <v>12.734025</v>
      </c>
      <c r="EI496">
        <v>-27.75101785714285</v>
      </c>
      <c r="EJ496">
        <v>1531.536071428571</v>
      </c>
      <c r="EK496">
        <v>1558.656785714286</v>
      </c>
      <c r="EL496">
        <v>0.7843322142857143</v>
      </c>
      <c r="EM496">
        <v>1525.89</v>
      </c>
      <c r="EN496">
        <v>21.0218</v>
      </c>
      <c r="EO496">
        <v>1.957350357142857</v>
      </c>
      <c r="EP496">
        <v>1.886947857142857</v>
      </c>
      <c r="EQ496">
        <v>17.10349285714286</v>
      </c>
      <c r="ER496">
        <v>16.52628928571428</v>
      </c>
      <c r="ES496">
        <v>1999.97</v>
      </c>
      <c r="ET496">
        <v>0.979993142857143</v>
      </c>
      <c r="EU496">
        <v>0.02000705714285714</v>
      </c>
      <c r="EV496">
        <v>0</v>
      </c>
      <c r="EW496">
        <v>255.9780357142857</v>
      </c>
      <c r="EX496">
        <v>5.00078</v>
      </c>
      <c r="EY496">
        <v>5173.147142857143</v>
      </c>
      <c r="EZ496">
        <v>16379.36428571428</v>
      </c>
      <c r="FA496">
        <v>39.752</v>
      </c>
      <c r="FB496">
        <v>40.6847857142857</v>
      </c>
      <c r="FC496">
        <v>40.12032142857142</v>
      </c>
      <c r="FD496">
        <v>40.35025</v>
      </c>
      <c r="FE496">
        <v>40.83682142857143</v>
      </c>
      <c r="FF496">
        <v>1955.06</v>
      </c>
      <c r="FG496">
        <v>39.91</v>
      </c>
      <c r="FH496">
        <v>0</v>
      </c>
      <c r="FI496">
        <v>1758578153.4</v>
      </c>
      <c r="FJ496">
        <v>0</v>
      </c>
      <c r="FK496">
        <v>255.9760384615385</v>
      </c>
      <c r="FL496">
        <v>-0.2068034319215425</v>
      </c>
      <c r="FM496">
        <v>1.771282064175982</v>
      </c>
      <c r="FN496">
        <v>5173.229615384615</v>
      </c>
      <c r="FO496">
        <v>15</v>
      </c>
      <c r="FP496">
        <v>0</v>
      </c>
      <c r="FQ496" t="s">
        <v>441</v>
      </c>
      <c r="FR496">
        <v>1746989605.5</v>
      </c>
      <c r="FS496">
        <v>1746989593.5</v>
      </c>
      <c r="FT496">
        <v>0</v>
      </c>
      <c r="FU496">
        <v>-0.274</v>
      </c>
      <c r="FV496">
        <v>-0.002</v>
      </c>
      <c r="FW496">
        <v>2.549</v>
      </c>
      <c r="FX496">
        <v>0.129</v>
      </c>
      <c r="FY496">
        <v>420</v>
      </c>
      <c r="FZ496">
        <v>17</v>
      </c>
      <c r="GA496">
        <v>0.02</v>
      </c>
      <c r="GB496">
        <v>0.04</v>
      </c>
      <c r="GC496">
        <v>-27.75882926829268</v>
      </c>
      <c r="GD496">
        <v>-0.03579512195129121</v>
      </c>
      <c r="GE496">
        <v>0.09962666467416645</v>
      </c>
      <c r="GF496">
        <v>1</v>
      </c>
      <c r="GG496">
        <v>256.0096764705882</v>
      </c>
      <c r="GH496">
        <v>-0.8137968013966784</v>
      </c>
      <c r="GI496">
        <v>0.2224383219983138</v>
      </c>
      <c r="GJ496">
        <v>1</v>
      </c>
      <c r="GK496">
        <v>0.8014908292682927</v>
      </c>
      <c r="GL496">
        <v>-0.2777001114982585</v>
      </c>
      <c r="GM496">
        <v>0.02798739521938353</v>
      </c>
      <c r="GN496">
        <v>0</v>
      </c>
      <c r="GO496">
        <v>2</v>
      </c>
      <c r="GP496">
        <v>3</v>
      </c>
      <c r="GQ496" t="s">
        <v>448</v>
      </c>
      <c r="GR496">
        <v>3.10226</v>
      </c>
      <c r="GS496">
        <v>2.72444</v>
      </c>
      <c r="GT496">
        <v>0.206533</v>
      </c>
      <c r="GU496">
        <v>0.208826</v>
      </c>
      <c r="GV496">
        <v>0.0999519</v>
      </c>
      <c r="GW496">
        <v>0.0988791</v>
      </c>
      <c r="GX496">
        <v>20712.5</v>
      </c>
      <c r="GY496">
        <v>18764.9</v>
      </c>
      <c r="GZ496">
        <v>26667.8</v>
      </c>
      <c r="HA496">
        <v>23940.3</v>
      </c>
      <c r="HB496">
        <v>38425.9</v>
      </c>
      <c r="HC496">
        <v>31900.7</v>
      </c>
      <c r="HD496">
        <v>46572</v>
      </c>
      <c r="HE496">
        <v>37872</v>
      </c>
      <c r="HF496">
        <v>1.86493</v>
      </c>
      <c r="HG496">
        <v>1.85263</v>
      </c>
      <c r="HH496">
        <v>0.102103</v>
      </c>
      <c r="HI496">
        <v>0</v>
      </c>
      <c r="HJ496">
        <v>28.3487</v>
      </c>
      <c r="HK496">
        <v>999.9</v>
      </c>
      <c r="HL496">
        <v>48.1</v>
      </c>
      <c r="HM496">
        <v>31.8</v>
      </c>
      <c r="HN496">
        <v>25.2972</v>
      </c>
      <c r="HO496">
        <v>61.1659</v>
      </c>
      <c r="HP496">
        <v>22.508</v>
      </c>
      <c r="HQ496">
        <v>1</v>
      </c>
      <c r="HR496">
        <v>0.155523</v>
      </c>
      <c r="HS496">
        <v>0.60079</v>
      </c>
      <c r="HT496">
        <v>20.2784</v>
      </c>
      <c r="HU496">
        <v>5.21085</v>
      </c>
      <c r="HV496">
        <v>11.98</v>
      </c>
      <c r="HW496">
        <v>4.96325</v>
      </c>
      <c r="HX496">
        <v>3.27438</v>
      </c>
      <c r="HY496">
        <v>9999</v>
      </c>
      <c r="HZ496">
        <v>9999</v>
      </c>
      <c r="IA496">
        <v>9999</v>
      </c>
      <c r="IB496">
        <v>999.9</v>
      </c>
      <c r="IC496">
        <v>1.86393</v>
      </c>
      <c r="ID496">
        <v>1.86007</v>
      </c>
      <c r="IE496">
        <v>1.8584</v>
      </c>
      <c r="IF496">
        <v>1.85974</v>
      </c>
      <c r="IG496">
        <v>1.85989</v>
      </c>
      <c r="IH496">
        <v>1.85838</v>
      </c>
      <c r="II496">
        <v>1.85745</v>
      </c>
      <c r="IJ496">
        <v>1.85242</v>
      </c>
      <c r="IK496">
        <v>0</v>
      </c>
      <c r="IL496">
        <v>0</v>
      </c>
      <c r="IM496">
        <v>0</v>
      </c>
      <c r="IN496">
        <v>0</v>
      </c>
      <c r="IO496" t="s">
        <v>443</v>
      </c>
      <c r="IP496" t="s">
        <v>444</v>
      </c>
      <c r="IQ496" t="s">
        <v>445</v>
      </c>
      <c r="IR496" t="s">
        <v>445</v>
      </c>
      <c r="IS496" t="s">
        <v>445</v>
      </c>
      <c r="IT496" t="s">
        <v>445</v>
      </c>
      <c r="IU496">
        <v>0</v>
      </c>
      <c r="IV496">
        <v>100</v>
      </c>
      <c r="IW496">
        <v>100</v>
      </c>
      <c r="IX496">
        <v>-0.4</v>
      </c>
      <c r="IY496">
        <v>0.2712</v>
      </c>
      <c r="IZ496">
        <v>-1.088691465271074</v>
      </c>
      <c r="JA496">
        <v>-0.0009653133281458612</v>
      </c>
      <c r="JB496">
        <v>1.467522864134924E-06</v>
      </c>
      <c r="JC496">
        <v>-3.533429210606989E-10</v>
      </c>
      <c r="JD496">
        <v>0.001055554131792665</v>
      </c>
      <c r="JE496">
        <v>0.003653998214210923</v>
      </c>
      <c r="JF496">
        <v>0.0003927652080039181</v>
      </c>
      <c r="JG496">
        <v>9.453655735445027E-07</v>
      </c>
      <c r="JH496">
        <v>2</v>
      </c>
      <c r="JI496">
        <v>1975</v>
      </c>
      <c r="JJ496">
        <v>1</v>
      </c>
      <c r="JK496">
        <v>27</v>
      </c>
      <c r="JL496">
        <v>193142.5</v>
      </c>
      <c r="JM496">
        <v>193142.7</v>
      </c>
      <c r="JN496">
        <v>3.29224</v>
      </c>
      <c r="JO496">
        <v>2.61108</v>
      </c>
      <c r="JP496">
        <v>1.49658</v>
      </c>
      <c r="JQ496">
        <v>2.35107</v>
      </c>
      <c r="JR496">
        <v>1.54907</v>
      </c>
      <c r="JS496">
        <v>2.41821</v>
      </c>
      <c r="JT496">
        <v>36.5759</v>
      </c>
      <c r="JU496">
        <v>24.1663</v>
      </c>
      <c r="JV496">
        <v>18</v>
      </c>
      <c r="JW496">
        <v>481.471</v>
      </c>
      <c r="JX496">
        <v>487.83</v>
      </c>
      <c r="JY496">
        <v>27.0159</v>
      </c>
      <c r="JZ496">
        <v>29.2222</v>
      </c>
      <c r="KA496">
        <v>30.0005</v>
      </c>
      <c r="KB496">
        <v>29.3289</v>
      </c>
      <c r="KC496">
        <v>29.2991</v>
      </c>
      <c r="KD496">
        <v>66.1036</v>
      </c>
      <c r="KE496">
        <v>19.9278</v>
      </c>
      <c r="KF496">
        <v>74.5061</v>
      </c>
      <c r="KG496">
        <v>27.0058</v>
      </c>
      <c r="KH496">
        <v>1571.22</v>
      </c>
      <c r="KI496">
        <v>21.1606</v>
      </c>
      <c r="KJ496">
        <v>101.823</v>
      </c>
      <c r="KK496">
        <v>91.337</v>
      </c>
    </row>
    <row r="497" spans="1:297">
      <c r="A497">
        <v>479</v>
      </c>
      <c r="B497">
        <v>1758578160.1</v>
      </c>
      <c r="C497">
        <v>13382.5</v>
      </c>
      <c r="D497" t="s">
        <v>1407</v>
      </c>
      <c r="E497" t="s">
        <v>1408</v>
      </c>
      <c r="F497">
        <v>5</v>
      </c>
      <c r="G497" t="s">
        <v>1220</v>
      </c>
      <c r="H497" t="s">
        <v>438</v>
      </c>
      <c r="I497">
        <v>1758578152.6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(EA497+(U497+2*0.95*5.67E-8*(((EA497+$B$9)+273)^4-(EA497+273)^4)-44100*J497)/(1.84*29.3*R497+8*0.95*5.67E-8*(EA497+273)^3))</f>
        <v>0</v>
      </c>
      <c r="W497">
        <f>($C$9*EB497+$D$9*EC497+$E$9*V497)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2*0.95*5.67E-8*(((EA497+$B$9)+273)^4-(W497+273)^4)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1592.118662365379</v>
      </c>
      <c r="AK497">
        <v>1573.676121212121</v>
      </c>
      <c r="AL497">
        <v>3.423675046517559</v>
      </c>
      <c r="AM497">
        <v>64.87128383266207</v>
      </c>
      <c r="AN497">
        <f>(AP497 - AO497 + DY497*1E3/(8.314*(EA497+273.15)) * AR497/DX497 * AQ497) * DX497/(100*DL497) * 1000/(1000 - AP497)</f>
        <v>0</v>
      </c>
      <c r="AO497">
        <v>21.11865102307284</v>
      </c>
      <c r="AP497">
        <v>21.82154121212121</v>
      </c>
      <c r="AQ497">
        <v>0.005502579461345104</v>
      </c>
      <c r="AR497">
        <v>105.5247475425242</v>
      </c>
      <c r="AS497">
        <v>0</v>
      </c>
      <c r="AT497">
        <v>0</v>
      </c>
      <c r="AU497">
        <f>IF(AS497*$H$15&gt;=AW497,1.0,(AW497/(AW497-AS497*$H$15)))</f>
        <v>0</v>
      </c>
      <c r="AV497">
        <f>(AU497-1)*100</f>
        <v>0</v>
      </c>
      <c r="AW497">
        <f>MAX(0,($B$15+$C$15*EF497)/(1+$D$15*EF497)*DY497/(EA497+273)*$E$15)</f>
        <v>0</v>
      </c>
      <c r="AX497" t="s">
        <v>439</v>
      </c>
      <c r="AY497" t="s">
        <v>439</v>
      </c>
      <c r="AZ497">
        <v>0</v>
      </c>
      <c r="BA497">
        <v>0</v>
      </c>
      <c r="BB497">
        <f>1-AZ497/BA497</f>
        <v>0</v>
      </c>
      <c r="BC497">
        <v>0</v>
      </c>
      <c r="BD497" t="s">
        <v>439</v>
      </c>
      <c r="BE497" t="s">
        <v>439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439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$B$13*EG497+$C$13*EH497+$F$13*ES497*(1-EV497)</f>
        <v>0</v>
      </c>
      <c r="DI497">
        <f>DH497*DJ497</f>
        <v>0</v>
      </c>
      <c r="DJ497">
        <f>($B$13*$D$11+$C$13*$D$11+$F$13*((FF497+EX497)/MAX(FF497+EX497+FG497, 0.1)*$I$11+FG497/MAX(FF497+EX497+FG497, 0.1)*$J$11))/($B$13+$C$13+$F$13)</f>
        <v>0</v>
      </c>
      <c r="DK497">
        <f>($B$13*$K$11+$C$13*$K$11+$F$13*((FF497+EX497)/MAX(FF497+EX497+FG497, 0.1)*$P$11+FG497/MAX(FF497+EX497+FG497, 0.1)*$Q$11))/($B$13+$C$13+$F$13)</f>
        <v>0</v>
      </c>
      <c r="DL497">
        <v>1.65</v>
      </c>
      <c r="DM497">
        <v>0.5</v>
      </c>
      <c r="DN497" t="s">
        <v>440</v>
      </c>
      <c r="DO497">
        <v>2</v>
      </c>
      <c r="DP497" t="b">
        <v>1</v>
      </c>
      <c r="DQ497">
        <v>1758578152.6</v>
      </c>
      <c r="DR497">
        <v>1515.871481481481</v>
      </c>
      <c r="DS497">
        <v>1543.603703703704</v>
      </c>
      <c r="DT497">
        <v>21.80204444444444</v>
      </c>
      <c r="DU497">
        <v>21.05446296296297</v>
      </c>
      <c r="DV497">
        <v>1516.281851851852</v>
      </c>
      <c r="DW497">
        <v>21.5308074074074</v>
      </c>
      <c r="DX497">
        <v>499.9464814814816</v>
      </c>
      <c r="DY497">
        <v>89.76150740740741</v>
      </c>
      <c r="DZ497">
        <v>0.06597969259259259</v>
      </c>
      <c r="EA497">
        <v>28.61174814814815</v>
      </c>
      <c r="EB497">
        <v>30.0136037037037</v>
      </c>
      <c r="EC497">
        <v>999.9000000000001</v>
      </c>
      <c r="ED497">
        <v>0</v>
      </c>
      <c r="EE497">
        <v>0</v>
      </c>
      <c r="EF497">
        <v>9986.895185185185</v>
      </c>
      <c r="EG497">
        <v>0</v>
      </c>
      <c r="EH497">
        <v>12.73798518518518</v>
      </c>
      <c r="EI497">
        <v>-27.73376296296296</v>
      </c>
      <c r="EJ497">
        <v>1549.656666666667</v>
      </c>
      <c r="EK497">
        <v>1576.804444444444</v>
      </c>
      <c r="EL497">
        <v>0.7475887037037038</v>
      </c>
      <c r="EM497">
        <v>1543.603703703704</v>
      </c>
      <c r="EN497">
        <v>21.05446296296297</v>
      </c>
      <c r="EO497">
        <v>1.956983703703704</v>
      </c>
      <c r="EP497">
        <v>1.88988</v>
      </c>
      <c r="EQ497">
        <v>17.10053333333333</v>
      </c>
      <c r="ER497">
        <v>16.55068148148148</v>
      </c>
      <c r="ES497">
        <v>1999.98074074074</v>
      </c>
      <c r="ET497">
        <v>0.9799932222222224</v>
      </c>
      <c r="EU497">
        <v>0.02000697777777777</v>
      </c>
      <c r="EV497">
        <v>0</v>
      </c>
      <c r="EW497">
        <v>255.9614814814815</v>
      </c>
      <c r="EX497">
        <v>5.00078</v>
      </c>
      <c r="EY497">
        <v>5173.489629629629</v>
      </c>
      <c r="EZ497">
        <v>16379.44814814815</v>
      </c>
      <c r="FA497">
        <v>39.75674074074073</v>
      </c>
      <c r="FB497">
        <v>40.68699999999999</v>
      </c>
      <c r="FC497">
        <v>40.11781481481481</v>
      </c>
      <c r="FD497">
        <v>40.3494074074074</v>
      </c>
      <c r="FE497">
        <v>40.81703703703703</v>
      </c>
      <c r="FF497">
        <v>1955.070740740741</v>
      </c>
      <c r="FG497">
        <v>39.91</v>
      </c>
      <c r="FH497">
        <v>0</v>
      </c>
      <c r="FI497">
        <v>1758578158.2</v>
      </c>
      <c r="FJ497">
        <v>0</v>
      </c>
      <c r="FK497">
        <v>255.9568846153846</v>
      </c>
      <c r="FL497">
        <v>-0.03367522849041085</v>
      </c>
      <c r="FM497">
        <v>5.136410274060476</v>
      </c>
      <c r="FN497">
        <v>5173.506153846154</v>
      </c>
      <c r="FO497">
        <v>15</v>
      </c>
      <c r="FP497">
        <v>0</v>
      </c>
      <c r="FQ497" t="s">
        <v>441</v>
      </c>
      <c r="FR497">
        <v>1746989605.5</v>
      </c>
      <c r="FS497">
        <v>1746989593.5</v>
      </c>
      <c r="FT497">
        <v>0</v>
      </c>
      <c r="FU497">
        <v>-0.274</v>
      </c>
      <c r="FV497">
        <v>-0.002</v>
      </c>
      <c r="FW497">
        <v>2.549</v>
      </c>
      <c r="FX497">
        <v>0.129</v>
      </c>
      <c r="FY497">
        <v>420</v>
      </c>
      <c r="FZ497">
        <v>17</v>
      </c>
      <c r="GA497">
        <v>0.02</v>
      </c>
      <c r="GB497">
        <v>0.04</v>
      </c>
      <c r="GC497">
        <v>-27.7362756097561</v>
      </c>
      <c r="GD497">
        <v>0.5352794425086675</v>
      </c>
      <c r="GE497">
        <v>0.1380461619160424</v>
      </c>
      <c r="GF497">
        <v>0</v>
      </c>
      <c r="GG497">
        <v>255.9832647058824</v>
      </c>
      <c r="GH497">
        <v>-0.2084186472939823</v>
      </c>
      <c r="GI497">
        <v>0.2040513644712041</v>
      </c>
      <c r="GJ497">
        <v>1</v>
      </c>
      <c r="GK497">
        <v>0.7658918536585365</v>
      </c>
      <c r="GL497">
        <v>-0.4080455749128932</v>
      </c>
      <c r="GM497">
        <v>0.04137808014358361</v>
      </c>
      <c r="GN497">
        <v>0</v>
      </c>
      <c r="GO497">
        <v>1</v>
      </c>
      <c r="GP497">
        <v>3</v>
      </c>
      <c r="GQ497" t="s">
        <v>451</v>
      </c>
      <c r="GR497">
        <v>3.10276</v>
      </c>
      <c r="GS497">
        <v>2.72465</v>
      </c>
      <c r="GT497">
        <v>0.207866</v>
      </c>
      <c r="GU497">
        <v>0.210171</v>
      </c>
      <c r="GV497">
        <v>0.100036</v>
      </c>
      <c r="GW497">
        <v>0.0991368</v>
      </c>
      <c r="GX497">
        <v>20677.4</v>
      </c>
      <c r="GY497">
        <v>18733.1</v>
      </c>
      <c r="GZ497">
        <v>26667.5</v>
      </c>
      <c r="HA497">
        <v>23940.4</v>
      </c>
      <c r="HB497">
        <v>38422</v>
      </c>
      <c r="HC497">
        <v>31891.7</v>
      </c>
      <c r="HD497">
        <v>46571.5</v>
      </c>
      <c r="HE497">
        <v>37872</v>
      </c>
      <c r="HF497">
        <v>1.86563</v>
      </c>
      <c r="HG497">
        <v>1.85165</v>
      </c>
      <c r="HH497">
        <v>0.101116</v>
      </c>
      <c r="HI497">
        <v>0</v>
      </c>
      <c r="HJ497">
        <v>28.3487</v>
      </c>
      <c r="HK497">
        <v>999.9</v>
      </c>
      <c r="HL497">
        <v>48.1</v>
      </c>
      <c r="HM497">
        <v>31.8</v>
      </c>
      <c r="HN497">
        <v>25.2995</v>
      </c>
      <c r="HO497">
        <v>61.1459</v>
      </c>
      <c r="HP497">
        <v>22.4199</v>
      </c>
      <c r="HQ497">
        <v>1</v>
      </c>
      <c r="HR497">
        <v>0.156004</v>
      </c>
      <c r="HS497">
        <v>0.607854</v>
      </c>
      <c r="HT497">
        <v>20.2785</v>
      </c>
      <c r="HU497">
        <v>5.2113</v>
      </c>
      <c r="HV497">
        <v>11.98</v>
      </c>
      <c r="HW497">
        <v>4.9632</v>
      </c>
      <c r="HX497">
        <v>3.2744</v>
      </c>
      <c r="HY497">
        <v>9999</v>
      </c>
      <c r="HZ497">
        <v>9999</v>
      </c>
      <c r="IA497">
        <v>9999</v>
      </c>
      <c r="IB497">
        <v>999.9</v>
      </c>
      <c r="IC497">
        <v>1.8639</v>
      </c>
      <c r="ID497">
        <v>1.8601</v>
      </c>
      <c r="IE497">
        <v>1.85839</v>
      </c>
      <c r="IF497">
        <v>1.85975</v>
      </c>
      <c r="IG497">
        <v>1.85989</v>
      </c>
      <c r="IH497">
        <v>1.85838</v>
      </c>
      <c r="II497">
        <v>1.85745</v>
      </c>
      <c r="IJ497">
        <v>1.85242</v>
      </c>
      <c r="IK497">
        <v>0</v>
      </c>
      <c r="IL497">
        <v>0</v>
      </c>
      <c r="IM497">
        <v>0</v>
      </c>
      <c r="IN497">
        <v>0</v>
      </c>
      <c r="IO497" t="s">
        <v>443</v>
      </c>
      <c r="IP497" t="s">
        <v>444</v>
      </c>
      <c r="IQ497" t="s">
        <v>445</v>
      </c>
      <c r="IR497" t="s">
        <v>445</v>
      </c>
      <c r="IS497" t="s">
        <v>445</v>
      </c>
      <c r="IT497" t="s">
        <v>445</v>
      </c>
      <c r="IU497">
        <v>0</v>
      </c>
      <c r="IV497">
        <v>100</v>
      </c>
      <c r="IW497">
        <v>100</v>
      </c>
      <c r="IX497">
        <v>-0.38</v>
      </c>
      <c r="IY497">
        <v>0.2718</v>
      </c>
      <c r="IZ497">
        <v>-1.088691465271074</v>
      </c>
      <c r="JA497">
        <v>-0.0009653133281458612</v>
      </c>
      <c r="JB497">
        <v>1.467522864134924E-06</v>
      </c>
      <c r="JC497">
        <v>-3.533429210606989E-10</v>
      </c>
      <c r="JD497">
        <v>0.001055554131792665</v>
      </c>
      <c r="JE497">
        <v>0.003653998214210923</v>
      </c>
      <c r="JF497">
        <v>0.0003927652080039181</v>
      </c>
      <c r="JG497">
        <v>9.453655735445027E-07</v>
      </c>
      <c r="JH497">
        <v>2</v>
      </c>
      <c r="JI497">
        <v>1975</v>
      </c>
      <c r="JJ497">
        <v>1</v>
      </c>
      <c r="JK497">
        <v>27</v>
      </c>
      <c r="JL497">
        <v>193142.6</v>
      </c>
      <c r="JM497">
        <v>193142.8</v>
      </c>
      <c r="JN497">
        <v>3.32031</v>
      </c>
      <c r="JO497">
        <v>2.61597</v>
      </c>
      <c r="JP497">
        <v>1.49658</v>
      </c>
      <c r="JQ497">
        <v>2.35107</v>
      </c>
      <c r="JR497">
        <v>1.54907</v>
      </c>
      <c r="JS497">
        <v>2.37183</v>
      </c>
      <c r="JT497">
        <v>36.5759</v>
      </c>
      <c r="JU497">
        <v>24.1751</v>
      </c>
      <c r="JV497">
        <v>18</v>
      </c>
      <c r="JW497">
        <v>481.925</v>
      </c>
      <c r="JX497">
        <v>487.241</v>
      </c>
      <c r="JY497">
        <v>26.9971</v>
      </c>
      <c r="JZ497">
        <v>29.2283</v>
      </c>
      <c r="KA497">
        <v>30.0004</v>
      </c>
      <c r="KB497">
        <v>29.335</v>
      </c>
      <c r="KC497">
        <v>29.3052</v>
      </c>
      <c r="KD497">
        <v>66.613</v>
      </c>
      <c r="KE497">
        <v>19.9278</v>
      </c>
      <c r="KF497">
        <v>74.5061</v>
      </c>
      <c r="KG497">
        <v>26.9915</v>
      </c>
      <c r="KH497">
        <v>1591.26</v>
      </c>
      <c r="KI497">
        <v>21.1557</v>
      </c>
      <c r="KJ497">
        <v>101.821</v>
      </c>
      <c r="KK497">
        <v>91.3372</v>
      </c>
    </row>
    <row r="498" spans="1:297">
      <c r="A498">
        <v>480</v>
      </c>
      <c r="B498">
        <v>1758578165.1</v>
      </c>
      <c r="C498">
        <v>13387.5</v>
      </c>
      <c r="D498" t="s">
        <v>1409</v>
      </c>
      <c r="E498" t="s">
        <v>1410</v>
      </c>
      <c r="F498">
        <v>5</v>
      </c>
      <c r="G498" t="s">
        <v>1220</v>
      </c>
      <c r="H498" t="s">
        <v>438</v>
      </c>
      <c r="I498">
        <v>1758578157.314285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(EA498+(U498+2*0.95*5.67E-8*(((EA498+$B$9)+273)^4-(EA498+273)^4)-44100*J498)/(1.84*29.3*R498+8*0.95*5.67E-8*(EA498+273)^3))</f>
        <v>0</v>
      </c>
      <c r="W498">
        <f>($C$9*EB498+$D$9*EC498+$E$9*V498)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2*0.95*5.67E-8*(((EA498+$B$9)+273)^4-(W498+273)^4)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1609.36938634015</v>
      </c>
      <c r="AK498">
        <v>1591.043575757575</v>
      </c>
      <c r="AL498">
        <v>3.483105343892272</v>
      </c>
      <c r="AM498">
        <v>64.87128383266207</v>
      </c>
      <c r="AN498">
        <f>(AP498 - AO498 + DY498*1E3/(8.314*(EA498+273.15)) * AR498/DX498 * AQ498) * DX498/(100*DL498) * 1000/(1000 - AP498)</f>
        <v>0</v>
      </c>
      <c r="AO498">
        <v>21.14531651911434</v>
      </c>
      <c r="AP498">
        <v>21.85252303030303</v>
      </c>
      <c r="AQ498">
        <v>0.005653792957772044</v>
      </c>
      <c r="AR498">
        <v>105.5247475425242</v>
      </c>
      <c r="AS498">
        <v>0</v>
      </c>
      <c r="AT498">
        <v>0</v>
      </c>
      <c r="AU498">
        <f>IF(AS498*$H$15&gt;=AW498,1.0,(AW498/(AW498-AS498*$H$15)))</f>
        <v>0</v>
      </c>
      <c r="AV498">
        <f>(AU498-1)*100</f>
        <v>0</v>
      </c>
      <c r="AW498">
        <f>MAX(0,($B$15+$C$15*EF498)/(1+$D$15*EF498)*DY498/(EA498+273)*$E$15)</f>
        <v>0</v>
      </c>
      <c r="AX498" t="s">
        <v>439</v>
      </c>
      <c r="AY498" t="s">
        <v>439</v>
      </c>
      <c r="AZ498">
        <v>0</v>
      </c>
      <c r="BA498">
        <v>0</v>
      </c>
      <c r="BB498">
        <f>1-AZ498/BA498</f>
        <v>0</v>
      </c>
      <c r="BC498">
        <v>0</v>
      </c>
      <c r="BD498" t="s">
        <v>439</v>
      </c>
      <c r="BE498" t="s">
        <v>439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439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$B$13*EG498+$C$13*EH498+$F$13*ES498*(1-EV498)</f>
        <v>0</v>
      </c>
      <c r="DI498">
        <f>DH498*DJ498</f>
        <v>0</v>
      </c>
      <c r="DJ498">
        <f>($B$13*$D$11+$C$13*$D$11+$F$13*((FF498+EX498)/MAX(FF498+EX498+FG498, 0.1)*$I$11+FG498/MAX(FF498+EX498+FG498, 0.1)*$J$11))/($B$13+$C$13+$F$13)</f>
        <v>0</v>
      </c>
      <c r="DK498">
        <f>($B$13*$K$11+$C$13*$K$11+$F$13*((FF498+EX498)/MAX(FF498+EX498+FG498, 0.1)*$P$11+FG498/MAX(FF498+EX498+FG498, 0.1)*$Q$11))/($B$13+$C$13+$F$13)</f>
        <v>0</v>
      </c>
      <c r="DL498">
        <v>1.65</v>
      </c>
      <c r="DM498">
        <v>0.5</v>
      </c>
      <c r="DN498" t="s">
        <v>440</v>
      </c>
      <c r="DO498">
        <v>2</v>
      </c>
      <c r="DP498" t="b">
        <v>1</v>
      </c>
      <c r="DQ498">
        <v>1758578157.314285</v>
      </c>
      <c r="DR498">
        <v>1531.705357142857</v>
      </c>
      <c r="DS498">
        <v>1559.396785714286</v>
      </c>
      <c r="DT498">
        <v>21.81487142857143</v>
      </c>
      <c r="DU498">
        <v>21.09546428571428</v>
      </c>
      <c r="DV498">
        <v>1532.099642857142</v>
      </c>
      <c r="DW498">
        <v>21.54334642857143</v>
      </c>
      <c r="DX498">
        <v>499.9305</v>
      </c>
      <c r="DY498">
        <v>89.76157857142859</v>
      </c>
      <c r="DZ498">
        <v>0.06613933214285714</v>
      </c>
      <c r="EA498">
        <v>28.61158571428571</v>
      </c>
      <c r="EB498">
        <v>30.00687857142857</v>
      </c>
      <c r="EC498">
        <v>999.9000000000002</v>
      </c>
      <c r="ED498">
        <v>0</v>
      </c>
      <c r="EE498">
        <v>0</v>
      </c>
      <c r="EF498">
        <v>10002.70035714286</v>
      </c>
      <c r="EG498">
        <v>0</v>
      </c>
      <c r="EH498">
        <v>12.72501428571428</v>
      </c>
      <c r="EI498">
        <v>-27.69063571428572</v>
      </c>
      <c r="EJ498">
        <v>1565.864642857143</v>
      </c>
      <c r="EK498">
        <v>1593.0025</v>
      </c>
      <c r="EL498">
        <v>0.7193990357142859</v>
      </c>
      <c r="EM498">
        <v>1559.396785714286</v>
      </c>
      <c r="EN498">
        <v>21.09546428571428</v>
      </c>
      <c r="EO498">
        <v>1.958136071428572</v>
      </c>
      <c r="EP498">
        <v>1.893562857142857</v>
      </c>
      <c r="EQ498">
        <v>17.10982142857143</v>
      </c>
      <c r="ER498">
        <v>16.58128928571428</v>
      </c>
      <c r="ES498">
        <v>2000.003214285714</v>
      </c>
      <c r="ET498">
        <v>0.9799934642857143</v>
      </c>
      <c r="EU498">
        <v>0.02000673571428571</v>
      </c>
      <c r="EV498">
        <v>0</v>
      </c>
      <c r="EW498">
        <v>255.9637857142857</v>
      </c>
      <c r="EX498">
        <v>5.00078</v>
      </c>
      <c r="EY498">
        <v>5173.881428571428</v>
      </c>
      <c r="EZ498">
        <v>16379.63571428572</v>
      </c>
      <c r="FA498">
        <v>39.77210714285714</v>
      </c>
      <c r="FB498">
        <v>40.69600000000001</v>
      </c>
      <c r="FC498">
        <v>40.11142857142857</v>
      </c>
      <c r="FD498">
        <v>40.35921428571428</v>
      </c>
      <c r="FE498">
        <v>40.81014285714286</v>
      </c>
      <c r="FF498">
        <v>1955.093214285714</v>
      </c>
      <c r="FG498">
        <v>39.91</v>
      </c>
      <c r="FH498">
        <v>0</v>
      </c>
      <c r="FI498">
        <v>1758578163</v>
      </c>
      <c r="FJ498">
        <v>0</v>
      </c>
      <c r="FK498">
        <v>255.9585</v>
      </c>
      <c r="FL498">
        <v>0.09637605817619081</v>
      </c>
      <c r="FM498">
        <v>4.855384615689003</v>
      </c>
      <c r="FN498">
        <v>5173.861538461539</v>
      </c>
      <c r="FO498">
        <v>15</v>
      </c>
      <c r="FP498">
        <v>0</v>
      </c>
      <c r="FQ498" t="s">
        <v>441</v>
      </c>
      <c r="FR498">
        <v>1746989605.5</v>
      </c>
      <c r="FS498">
        <v>1746989593.5</v>
      </c>
      <c r="FT498">
        <v>0</v>
      </c>
      <c r="FU498">
        <v>-0.274</v>
      </c>
      <c r="FV498">
        <v>-0.002</v>
      </c>
      <c r="FW498">
        <v>2.549</v>
      </c>
      <c r="FX498">
        <v>0.129</v>
      </c>
      <c r="FY498">
        <v>420</v>
      </c>
      <c r="FZ498">
        <v>17</v>
      </c>
      <c r="GA498">
        <v>0.02</v>
      </c>
      <c r="GB498">
        <v>0.04</v>
      </c>
      <c r="GC498">
        <v>-27.73366585365853</v>
      </c>
      <c r="GD498">
        <v>0.3910181184669118</v>
      </c>
      <c r="GE498">
        <v>0.1403977183640543</v>
      </c>
      <c r="GF498">
        <v>1</v>
      </c>
      <c r="GG498">
        <v>255.9486470588236</v>
      </c>
      <c r="GH498">
        <v>-0.2990985553193886</v>
      </c>
      <c r="GI498">
        <v>0.2003498238160291</v>
      </c>
      <c r="GJ498">
        <v>1</v>
      </c>
      <c r="GK498">
        <v>0.7427212439024391</v>
      </c>
      <c r="GL498">
        <v>-0.4083725017421591</v>
      </c>
      <c r="GM498">
        <v>0.04170286706163048</v>
      </c>
      <c r="GN498">
        <v>0</v>
      </c>
      <c r="GO498">
        <v>2</v>
      </c>
      <c r="GP498">
        <v>3</v>
      </c>
      <c r="GQ498" t="s">
        <v>448</v>
      </c>
      <c r="GR498">
        <v>3.10281</v>
      </c>
      <c r="GS498">
        <v>2.72424</v>
      </c>
      <c r="GT498">
        <v>0.209201</v>
      </c>
      <c r="GU498">
        <v>0.211492</v>
      </c>
      <c r="GV498">
        <v>0.100129</v>
      </c>
      <c r="GW498">
        <v>0.0991684</v>
      </c>
      <c r="GX498">
        <v>20642.5</v>
      </c>
      <c r="GY498">
        <v>18701.5</v>
      </c>
      <c r="GZ498">
        <v>26667.3</v>
      </c>
      <c r="HA498">
        <v>23940.2</v>
      </c>
      <c r="HB498">
        <v>38418</v>
      </c>
      <c r="HC498">
        <v>31890.1</v>
      </c>
      <c r="HD498">
        <v>46571.3</v>
      </c>
      <c r="HE498">
        <v>37871.3</v>
      </c>
      <c r="HF498">
        <v>1.86553</v>
      </c>
      <c r="HG498">
        <v>1.85155</v>
      </c>
      <c r="HH498">
        <v>0.101201</v>
      </c>
      <c r="HI498">
        <v>0</v>
      </c>
      <c r="HJ498">
        <v>28.3509</v>
      </c>
      <c r="HK498">
        <v>999.9</v>
      </c>
      <c r="HL498">
        <v>48.1</v>
      </c>
      <c r="HM498">
        <v>31.8</v>
      </c>
      <c r="HN498">
        <v>25.2982</v>
      </c>
      <c r="HO498">
        <v>61.3659</v>
      </c>
      <c r="HP498">
        <v>22.3117</v>
      </c>
      <c r="HQ498">
        <v>1</v>
      </c>
      <c r="HR498">
        <v>0.156557</v>
      </c>
      <c r="HS498">
        <v>0.56119</v>
      </c>
      <c r="HT498">
        <v>20.2786</v>
      </c>
      <c r="HU498">
        <v>5.211</v>
      </c>
      <c r="HV498">
        <v>11.98</v>
      </c>
      <c r="HW498">
        <v>4.9632</v>
      </c>
      <c r="HX498">
        <v>3.27438</v>
      </c>
      <c r="HY498">
        <v>9999</v>
      </c>
      <c r="HZ498">
        <v>9999</v>
      </c>
      <c r="IA498">
        <v>9999</v>
      </c>
      <c r="IB498">
        <v>999.9</v>
      </c>
      <c r="IC498">
        <v>1.86394</v>
      </c>
      <c r="ID498">
        <v>1.86009</v>
      </c>
      <c r="IE498">
        <v>1.85842</v>
      </c>
      <c r="IF498">
        <v>1.85974</v>
      </c>
      <c r="IG498">
        <v>1.85989</v>
      </c>
      <c r="IH498">
        <v>1.85838</v>
      </c>
      <c r="II498">
        <v>1.85745</v>
      </c>
      <c r="IJ498">
        <v>1.85242</v>
      </c>
      <c r="IK498">
        <v>0</v>
      </c>
      <c r="IL498">
        <v>0</v>
      </c>
      <c r="IM498">
        <v>0</v>
      </c>
      <c r="IN498">
        <v>0</v>
      </c>
      <c r="IO498" t="s">
        <v>443</v>
      </c>
      <c r="IP498" t="s">
        <v>444</v>
      </c>
      <c r="IQ498" t="s">
        <v>445</v>
      </c>
      <c r="IR498" t="s">
        <v>445</v>
      </c>
      <c r="IS498" t="s">
        <v>445</v>
      </c>
      <c r="IT498" t="s">
        <v>445</v>
      </c>
      <c r="IU498">
        <v>0</v>
      </c>
      <c r="IV498">
        <v>100</v>
      </c>
      <c r="IW498">
        <v>100</v>
      </c>
      <c r="IX498">
        <v>-0.36</v>
      </c>
      <c r="IY498">
        <v>0.2724</v>
      </c>
      <c r="IZ498">
        <v>-1.088691465271074</v>
      </c>
      <c r="JA498">
        <v>-0.0009653133281458612</v>
      </c>
      <c r="JB498">
        <v>1.467522864134924E-06</v>
      </c>
      <c r="JC498">
        <v>-3.533429210606989E-10</v>
      </c>
      <c r="JD498">
        <v>0.001055554131792665</v>
      </c>
      <c r="JE498">
        <v>0.003653998214210923</v>
      </c>
      <c r="JF498">
        <v>0.0003927652080039181</v>
      </c>
      <c r="JG498">
        <v>9.453655735445027E-07</v>
      </c>
      <c r="JH498">
        <v>2</v>
      </c>
      <c r="JI498">
        <v>1975</v>
      </c>
      <c r="JJ498">
        <v>1</v>
      </c>
      <c r="JK498">
        <v>27</v>
      </c>
      <c r="JL498">
        <v>193142.7</v>
      </c>
      <c r="JM498">
        <v>193142.9</v>
      </c>
      <c r="JN498">
        <v>3.34717</v>
      </c>
      <c r="JO498">
        <v>2.61353</v>
      </c>
      <c r="JP498">
        <v>1.49658</v>
      </c>
      <c r="JQ498">
        <v>2.35107</v>
      </c>
      <c r="JR498">
        <v>1.54907</v>
      </c>
      <c r="JS498">
        <v>2.36206</v>
      </c>
      <c r="JT498">
        <v>36.5759</v>
      </c>
      <c r="JU498">
        <v>24.1663</v>
      </c>
      <c r="JV498">
        <v>18</v>
      </c>
      <c r="JW498">
        <v>481.914</v>
      </c>
      <c r="JX498">
        <v>487.222</v>
      </c>
      <c r="JY498">
        <v>26.9869</v>
      </c>
      <c r="JZ498">
        <v>29.2347</v>
      </c>
      <c r="KA498">
        <v>30.0006</v>
      </c>
      <c r="KB498">
        <v>29.3414</v>
      </c>
      <c r="KC498">
        <v>29.3109</v>
      </c>
      <c r="KD498">
        <v>67.1961</v>
      </c>
      <c r="KE498">
        <v>19.9278</v>
      </c>
      <c r="KF498">
        <v>74.5061</v>
      </c>
      <c r="KG498">
        <v>26.9907</v>
      </c>
      <c r="KH498">
        <v>1604.63</v>
      </c>
      <c r="KI498">
        <v>21.1435</v>
      </c>
      <c r="KJ498">
        <v>101.821</v>
      </c>
      <c r="KK498">
        <v>91.3357</v>
      </c>
    </row>
    <row r="499" spans="1:297">
      <c r="A499">
        <v>481</v>
      </c>
      <c r="B499">
        <v>1758578170.1</v>
      </c>
      <c r="C499">
        <v>13392.5</v>
      </c>
      <c r="D499" t="s">
        <v>1411</v>
      </c>
      <c r="E499" t="s">
        <v>1412</v>
      </c>
      <c r="F499">
        <v>5</v>
      </c>
      <c r="G499" t="s">
        <v>1220</v>
      </c>
      <c r="H499" t="s">
        <v>438</v>
      </c>
      <c r="I499">
        <v>1758578162.6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(EA499+(U499+2*0.95*5.67E-8*(((EA499+$B$9)+273)^4-(EA499+273)^4)-44100*J499)/(1.84*29.3*R499+8*0.95*5.67E-8*(EA499+273)^3))</f>
        <v>0</v>
      </c>
      <c r="W499">
        <f>($C$9*EB499+$D$9*EC499+$E$9*V499)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2*0.95*5.67E-8*(((EA499+$B$9)+273)^4-(W499+273)^4)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1626.505162999917</v>
      </c>
      <c r="AK499">
        <v>1608.26496969697</v>
      </c>
      <c r="AL499">
        <v>3.443082599143838</v>
      </c>
      <c r="AM499">
        <v>64.87128383266207</v>
      </c>
      <c r="AN499">
        <f>(AP499 - AO499 + DY499*1E3/(8.314*(EA499+273.15)) * AR499/DX499 * AQ499) * DX499/(100*DL499) * 1000/(1000 - AP499)</f>
        <v>0</v>
      </c>
      <c r="AO499">
        <v>21.15053350130198</v>
      </c>
      <c r="AP499">
        <v>21.87012606060605</v>
      </c>
      <c r="AQ499">
        <v>0.001041840994095902</v>
      </c>
      <c r="AR499">
        <v>105.5247475425242</v>
      </c>
      <c r="AS499">
        <v>0</v>
      </c>
      <c r="AT499">
        <v>0</v>
      </c>
      <c r="AU499">
        <f>IF(AS499*$H$15&gt;=AW499,1.0,(AW499/(AW499-AS499*$H$15)))</f>
        <v>0</v>
      </c>
      <c r="AV499">
        <f>(AU499-1)*100</f>
        <v>0</v>
      </c>
      <c r="AW499">
        <f>MAX(0,($B$15+$C$15*EF499)/(1+$D$15*EF499)*DY499/(EA499+273)*$E$15)</f>
        <v>0</v>
      </c>
      <c r="AX499" t="s">
        <v>439</v>
      </c>
      <c r="AY499" t="s">
        <v>439</v>
      </c>
      <c r="AZ499">
        <v>0</v>
      </c>
      <c r="BA499">
        <v>0</v>
      </c>
      <c r="BB499">
        <f>1-AZ499/BA499</f>
        <v>0</v>
      </c>
      <c r="BC499">
        <v>0</v>
      </c>
      <c r="BD499" t="s">
        <v>439</v>
      </c>
      <c r="BE499" t="s">
        <v>439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439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$B$13*EG499+$C$13*EH499+$F$13*ES499*(1-EV499)</f>
        <v>0</v>
      </c>
      <c r="DI499">
        <f>DH499*DJ499</f>
        <v>0</v>
      </c>
      <c r="DJ499">
        <f>($B$13*$D$11+$C$13*$D$11+$F$13*((FF499+EX499)/MAX(FF499+EX499+FG499, 0.1)*$I$11+FG499/MAX(FF499+EX499+FG499, 0.1)*$J$11))/($B$13+$C$13+$F$13)</f>
        <v>0</v>
      </c>
      <c r="DK499">
        <f>($B$13*$K$11+$C$13*$K$11+$F$13*((FF499+EX499)/MAX(FF499+EX499+FG499, 0.1)*$P$11+FG499/MAX(FF499+EX499+FG499, 0.1)*$Q$11))/($B$13+$C$13+$F$13)</f>
        <v>0</v>
      </c>
      <c r="DL499">
        <v>1.65</v>
      </c>
      <c r="DM499">
        <v>0.5</v>
      </c>
      <c r="DN499" t="s">
        <v>440</v>
      </c>
      <c r="DO499">
        <v>2</v>
      </c>
      <c r="DP499" t="b">
        <v>1</v>
      </c>
      <c r="DQ499">
        <v>1758578162.6</v>
      </c>
      <c r="DR499">
        <v>1549.475185185185</v>
      </c>
      <c r="DS499">
        <v>1577.166296296296</v>
      </c>
      <c r="DT499">
        <v>21.8384</v>
      </c>
      <c r="DU499">
        <v>21.13427407407407</v>
      </c>
      <c r="DV499">
        <v>1549.850370370371</v>
      </c>
      <c r="DW499">
        <v>21.56637777777778</v>
      </c>
      <c r="DX499">
        <v>499.9932592592592</v>
      </c>
      <c r="DY499">
        <v>89.76151111111113</v>
      </c>
      <c r="DZ499">
        <v>0.06616811111111111</v>
      </c>
      <c r="EA499">
        <v>28.60965555555556</v>
      </c>
      <c r="EB499">
        <v>30.00147777777778</v>
      </c>
      <c r="EC499">
        <v>999.9000000000001</v>
      </c>
      <c r="ED499">
        <v>0</v>
      </c>
      <c r="EE499">
        <v>0</v>
      </c>
      <c r="EF499">
        <v>10023.47037037037</v>
      </c>
      <c r="EG499">
        <v>0</v>
      </c>
      <c r="EH499">
        <v>12.70918518518519</v>
      </c>
      <c r="EI499">
        <v>-27.69005185185185</v>
      </c>
      <c r="EJ499">
        <v>1584.068518518519</v>
      </c>
      <c r="EK499">
        <v>1611.218518518518</v>
      </c>
      <c r="EL499">
        <v>0.7041161111111113</v>
      </c>
      <c r="EM499">
        <v>1577.166296296296</v>
      </c>
      <c r="EN499">
        <v>21.13427407407407</v>
      </c>
      <c r="EO499">
        <v>1.960247037037037</v>
      </c>
      <c r="EP499">
        <v>1.897044444444444</v>
      </c>
      <c r="EQ499">
        <v>17.12683703703704</v>
      </c>
      <c r="ER499">
        <v>16.61021851851852</v>
      </c>
      <c r="ES499">
        <v>2000.035925925926</v>
      </c>
      <c r="ET499">
        <v>0.9799938888888889</v>
      </c>
      <c r="EU499">
        <v>0.02000631111111111</v>
      </c>
      <c r="EV499">
        <v>0</v>
      </c>
      <c r="EW499">
        <v>255.9753333333333</v>
      </c>
      <c r="EX499">
        <v>5.00078</v>
      </c>
      <c r="EY499">
        <v>5174.290370370371</v>
      </c>
      <c r="EZ499">
        <v>16379.91111111111</v>
      </c>
      <c r="FA499">
        <v>39.80288888888889</v>
      </c>
      <c r="FB499">
        <v>40.70799999999999</v>
      </c>
      <c r="FC499">
        <v>40.11318518518518</v>
      </c>
      <c r="FD499">
        <v>40.39333333333333</v>
      </c>
      <c r="FE499">
        <v>40.82851851851851</v>
      </c>
      <c r="FF499">
        <v>1955.125925925926</v>
      </c>
      <c r="FG499">
        <v>39.91</v>
      </c>
      <c r="FH499">
        <v>0</v>
      </c>
      <c r="FI499">
        <v>1758578168.4</v>
      </c>
      <c r="FJ499">
        <v>0</v>
      </c>
      <c r="FK499">
        <v>255.97896</v>
      </c>
      <c r="FL499">
        <v>0.6800769192986199</v>
      </c>
      <c r="FM499">
        <v>1.633846151604192</v>
      </c>
      <c r="FN499">
        <v>5174.2492</v>
      </c>
      <c r="FO499">
        <v>15</v>
      </c>
      <c r="FP499">
        <v>0</v>
      </c>
      <c r="FQ499" t="s">
        <v>441</v>
      </c>
      <c r="FR499">
        <v>1746989605.5</v>
      </c>
      <c r="FS499">
        <v>1746989593.5</v>
      </c>
      <c r="FT499">
        <v>0</v>
      </c>
      <c r="FU499">
        <v>-0.274</v>
      </c>
      <c r="FV499">
        <v>-0.002</v>
      </c>
      <c r="FW499">
        <v>2.549</v>
      </c>
      <c r="FX499">
        <v>0.129</v>
      </c>
      <c r="FY499">
        <v>420</v>
      </c>
      <c r="FZ499">
        <v>17</v>
      </c>
      <c r="GA499">
        <v>0.02</v>
      </c>
      <c r="GB499">
        <v>0.04</v>
      </c>
      <c r="GC499">
        <v>-27.66804390243903</v>
      </c>
      <c r="GD499">
        <v>-0.06518675958191973</v>
      </c>
      <c r="GE499">
        <v>0.1107111734480057</v>
      </c>
      <c r="GF499">
        <v>1</v>
      </c>
      <c r="GG499">
        <v>255.9725</v>
      </c>
      <c r="GH499">
        <v>0.2815431568867832</v>
      </c>
      <c r="GI499">
        <v>0.2314166410712651</v>
      </c>
      <c r="GJ499">
        <v>1</v>
      </c>
      <c r="GK499">
        <v>0.7187720487804878</v>
      </c>
      <c r="GL499">
        <v>-0.1766345226480835</v>
      </c>
      <c r="GM499">
        <v>0.02647529089174467</v>
      </c>
      <c r="GN499">
        <v>0</v>
      </c>
      <c r="GO499">
        <v>2</v>
      </c>
      <c r="GP499">
        <v>3</v>
      </c>
      <c r="GQ499" t="s">
        <v>448</v>
      </c>
      <c r="GR499">
        <v>3.10281</v>
      </c>
      <c r="GS499">
        <v>2.72451</v>
      </c>
      <c r="GT499">
        <v>0.210517</v>
      </c>
      <c r="GU499">
        <v>0.212798</v>
      </c>
      <c r="GV499">
        <v>0.10018</v>
      </c>
      <c r="GW499">
        <v>0.0991746</v>
      </c>
      <c r="GX499">
        <v>20607.9</v>
      </c>
      <c r="GY499">
        <v>18670.5</v>
      </c>
      <c r="GZ499">
        <v>26667</v>
      </c>
      <c r="HA499">
        <v>23940.2</v>
      </c>
      <c r="HB499">
        <v>38415.5</v>
      </c>
      <c r="HC499">
        <v>31890</v>
      </c>
      <c r="HD499">
        <v>46570.7</v>
      </c>
      <c r="HE499">
        <v>37871.3</v>
      </c>
      <c r="HF499">
        <v>1.86565</v>
      </c>
      <c r="HG499">
        <v>1.8515</v>
      </c>
      <c r="HH499">
        <v>0.100747</v>
      </c>
      <c r="HI499">
        <v>0</v>
      </c>
      <c r="HJ499">
        <v>28.3511</v>
      </c>
      <c r="HK499">
        <v>999.9</v>
      </c>
      <c r="HL499">
        <v>48.2</v>
      </c>
      <c r="HM499">
        <v>31.8</v>
      </c>
      <c r="HN499">
        <v>25.3519</v>
      </c>
      <c r="HO499">
        <v>61.1959</v>
      </c>
      <c r="HP499">
        <v>22.3998</v>
      </c>
      <c r="HQ499">
        <v>1</v>
      </c>
      <c r="HR499">
        <v>0.157162</v>
      </c>
      <c r="HS499">
        <v>0.545161</v>
      </c>
      <c r="HT499">
        <v>20.2786</v>
      </c>
      <c r="HU499">
        <v>5.2107</v>
      </c>
      <c r="HV499">
        <v>11.98</v>
      </c>
      <c r="HW499">
        <v>4.9634</v>
      </c>
      <c r="HX499">
        <v>3.2743</v>
      </c>
      <c r="HY499">
        <v>9999</v>
      </c>
      <c r="HZ499">
        <v>9999</v>
      </c>
      <c r="IA499">
        <v>9999</v>
      </c>
      <c r="IB499">
        <v>999.9</v>
      </c>
      <c r="IC499">
        <v>1.86392</v>
      </c>
      <c r="ID499">
        <v>1.86011</v>
      </c>
      <c r="IE499">
        <v>1.85842</v>
      </c>
      <c r="IF499">
        <v>1.85975</v>
      </c>
      <c r="IG499">
        <v>1.85989</v>
      </c>
      <c r="IH499">
        <v>1.85838</v>
      </c>
      <c r="II499">
        <v>1.85745</v>
      </c>
      <c r="IJ499">
        <v>1.85242</v>
      </c>
      <c r="IK499">
        <v>0</v>
      </c>
      <c r="IL499">
        <v>0</v>
      </c>
      <c r="IM499">
        <v>0</v>
      </c>
      <c r="IN499">
        <v>0</v>
      </c>
      <c r="IO499" t="s">
        <v>443</v>
      </c>
      <c r="IP499" t="s">
        <v>444</v>
      </c>
      <c r="IQ499" t="s">
        <v>445</v>
      </c>
      <c r="IR499" t="s">
        <v>445</v>
      </c>
      <c r="IS499" t="s">
        <v>445</v>
      </c>
      <c r="IT499" t="s">
        <v>445</v>
      </c>
      <c r="IU499">
        <v>0</v>
      </c>
      <c r="IV499">
        <v>100</v>
      </c>
      <c r="IW499">
        <v>100</v>
      </c>
      <c r="IX499">
        <v>-0.35</v>
      </c>
      <c r="IY499">
        <v>0.2727</v>
      </c>
      <c r="IZ499">
        <v>-1.088691465271074</v>
      </c>
      <c r="JA499">
        <v>-0.0009653133281458612</v>
      </c>
      <c r="JB499">
        <v>1.467522864134924E-06</v>
      </c>
      <c r="JC499">
        <v>-3.533429210606989E-10</v>
      </c>
      <c r="JD499">
        <v>0.001055554131792665</v>
      </c>
      <c r="JE499">
        <v>0.003653998214210923</v>
      </c>
      <c r="JF499">
        <v>0.0003927652080039181</v>
      </c>
      <c r="JG499">
        <v>9.453655735445027E-07</v>
      </c>
      <c r="JH499">
        <v>2</v>
      </c>
      <c r="JI499">
        <v>1975</v>
      </c>
      <c r="JJ499">
        <v>1</v>
      </c>
      <c r="JK499">
        <v>27</v>
      </c>
      <c r="JL499">
        <v>193142.7</v>
      </c>
      <c r="JM499">
        <v>193142.9</v>
      </c>
      <c r="JN499">
        <v>3.37402</v>
      </c>
      <c r="JO499">
        <v>2.61108</v>
      </c>
      <c r="JP499">
        <v>1.49658</v>
      </c>
      <c r="JQ499">
        <v>2.35107</v>
      </c>
      <c r="JR499">
        <v>1.54907</v>
      </c>
      <c r="JS499">
        <v>2.38403</v>
      </c>
      <c r="JT499">
        <v>36.5759</v>
      </c>
      <c r="JU499">
        <v>24.1751</v>
      </c>
      <c r="JV499">
        <v>18</v>
      </c>
      <c r="JW499">
        <v>482.024</v>
      </c>
      <c r="JX499">
        <v>487.235</v>
      </c>
      <c r="JY499">
        <v>26.9866</v>
      </c>
      <c r="JZ499">
        <v>29.2409</v>
      </c>
      <c r="KA499">
        <v>30.0006</v>
      </c>
      <c r="KB499">
        <v>29.3464</v>
      </c>
      <c r="KC499">
        <v>29.3164</v>
      </c>
      <c r="KD499">
        <v>67.7029</v>
      </c>
      <c r="KE499">
        <v>19.9278</v>
      </c>
      <c r="KF499">
        <v>74.5061</v>
      </c>
      <c r="KG499">
        <v>26.9899</v>
      </c>
      <c r="KH499">
        <v>1624.67</v>
      </c>
      <c r="KI499">
        <v>21.1393</v>
      </c>
      <c r="KJ499">
        <v>101.82</v>
      </c>
      <c r="KK499">
        <v>91.33580000000001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2025-09-22T22:08:36Z</dcterms:created>
  <dcterms:modified xsi:type="dcterms:W3CDTF">2025-09-22T22:08:36Z</dcterms:modified>
</cp:coreProperties>
</file>