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<sst xmlns="http://schemas.openxmlformats.org/spreadsheetml/2006/main" count="6075" uniqueCount="853">
  <si>
    <t>File opened</t>
  </si>
  <si>
    <t>2025-09-23 18:01:13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</si>
  <si>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</si>
  <si>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</si>
  <si>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</si>
  <si>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</si>
  <si>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</si>
  <si>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</si>
  <si>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</si>
  <si>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</si>
  <si>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</si>
  <si>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</si>
  <si>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</si>
  <si>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{"co2azero": "0.900515", "h2obspan2b": "0.0654872", "co2bspanconc1": "2473", "h2obspan2": "0", "co2aspan1": "1.00063", "co2bspan2b": "0.297586", "co2bspan2a": "0.300636", "h2obspanconc2": "0", "flowbzero": "0.28105", "oxygen": "21", "h2oaspan1": "1.01062", "co2bspan1": "1.00051", "h2oaspanconc1": "11.69", "flowazero": "0.29401", "h2oaspanconc2": "0", "co2bzero": "0.901409", "h2oaspan2": "0", "h2oaspan2a": "0.0642495", "flowmeterzero": "2.49091", "tbzero": "0.339216", "ssb_ref": "50169", "chamberpressurezero": "2.62959", "ssa_ref": "45138", "h2oazero": "1.10043", "co2aspan2a": "0.300986", "h2obspanconc1": "11.69", "h2obspan2a": "0.0647193", "co2aspanconc2": "301.4", "co2bspan2": "-0.0354637", "co2bspanconc2": "301.4", "co2aspanconc1": "2473", "co2aspan2": "-0.0352407", "h2oaspan2b": "0.0649319", "h2obspan1": "1.01187", "co2aspan2b": "0.297984", "h2obzero": "1.10982", "tazero": "0.20418"}</t>
  </si>
  <si>
    <t>Factory cal date</t>
  </si>
  <si>
    <t>19 Oct 2023</t>
  </si>
  <si>
    <t>CO2 rangematch</t>
  </si>
  <si>
    <t>Tue Sep 23 17:51</t>
  </si>
  <si>
    <t>H2O rangematch</t>
  </si>
  <si>
    <t>Tue Sep 23 09:42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</si>
  <si>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</si>
  <si>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</si>
  <si>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</si>
  <si>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</si>
  <si>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</si>
  <si>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</si>
  <si>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</si>
  <si>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</si>
  <si>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</si>
  <si>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18:01:13</t>
  </si>
  <si>
    <t>Stability Definition:	ΔCO2 (Meas2): Slp&lt;0.5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</si>
  <si>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</si>
  <si>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</si>
  <si>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</si>
  <si>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</si>
  <si>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</si>
  <si>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</si>
  <si>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</si>
  <si>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</si>
  <si>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</si>
  <si>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</si>
  <si>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</si>
  <si>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</si>
  <si>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</si>
  <si>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</si>
  <si>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</si>
  <si>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</si>
  <si>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</si>
  <si>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</si>
  <si>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</si>
  <si>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</si>
  <si>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</si>
  <si>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</si>
  <si>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</si>
  <si>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</si>
  <si>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</si>
  <si>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</si>
  <si>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</si>
  <si>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</si>
  <si>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</si>
  <si>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</si>
  <si>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</si>
  <si>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</si>
  <si>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</si>
  <si>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</si>
  <si>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</si>
  <si>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</si>
  <si>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</si>
  <si>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</si>
  <si>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</si>
  <si>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</si>
  <si>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</si>
  <si>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</si>
  <si>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</si>
  <si>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</si>
  <si>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</si>
  <si>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</si>
  <si>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</si>
  <si>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</si>
  <si>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</si>
  <si>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</si>
  <si>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</si>
  <si>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3.51508 178.423 355.244 637.339 876.993 1080.25 1252.87 1394.36</t>
  </si>
  <si>
    <t>Fs_true</t>
  </si>
  <si>
    <t>-0.34191 204.508 379.504 615.068 800.831 1003.42 1200.89 1401.53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</si>
  <si>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</si>
  <si>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</si>
  <si>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</si>
  <si>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</si>
  <si>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</si>
  <si>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</si>
  <si>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</si>
  <si>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</si>
  <si>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</si>
  <si>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</si>
  <si>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</si>
  <si>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</si>
  <si>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</si>
  <si>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</si>
  <si>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</si>
  <si>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</si>
  <si>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</si>
  <si>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</si>
  <si>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</si>
  <si>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</si>
  <si>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</si>
  <si>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</si>
  <si>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</si>
  <si>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</si>
  <si>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</si>
  <si>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</si>
  <si>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</si>
  <si>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</si>
  <si>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</si>
  <si>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</si>
  <si>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</si>
  <si>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</si>
  <si>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</si>
  <si>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</si>
  <si>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</si>
  <si>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</si>
  <si>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</si>
  <si>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</si>
  <si>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</si>
  <si>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</si>
  <si>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</si>
  <si>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</si>
  <si>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</si>
  <si>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</si>
  <si>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</si>
  <si>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</si>
  <si>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</si>
  <si>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</si>
  <si>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</si>
  <si>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</si>
  <si>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</si>
  <si>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</si>
  <si>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</si>
  <si>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</si>
  <si>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</si>
  <si>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</si>
  <si>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</si>
  <si>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</si>
  <si>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</si>
  <si>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</si>
  <si>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</si>
  <si>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</si>
  <si>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</si>
  <si>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</si>
  <si>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</si>
  <si>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</si>
  <si>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</si>
  <si>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</si>
  <si>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</si>
  <si>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</si>
  <si>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</si>
  <si>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</si>
  <si>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</si>
  <si>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</si>
  <si>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</si>
  <si>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</si>
  <si>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</si>
  <si>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</si>
  <si>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</si>
  <si>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</si>
  <si>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</si>
  <si>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</si>
  <si>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</si>
  <si>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</si>
  <si>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</si>
  <si>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</si>
  <si>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</si>
  <si>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</si>
  <si>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</si>
  <si>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</si>
  <si>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</si>
  <si>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</si>
  <si>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</si>
  <si>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</si>
  <si>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</si>
  <si>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</si>
  <si>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</si>
  <si>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</si>
  <si>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</si>
  <si>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</si>
  <si>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</si>
  <si>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</si>
  <si>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</si>
  <si>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</si>
  <si>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</si>
  <si>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</si>
  <si>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</si>
  <si>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</si>
  <si>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</si>
  <si>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</si>
  <si>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</si>
  <si>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</si>
  <si>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</si>
  <si>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</si>
  <si>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</si>
  <si>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</si>
  <si>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</si>
  <si>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</si>
  <si>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</si>
  <si>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</si>
  <si>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</si>
  <si>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</si>
  <si>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</si>
  <si>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</si>
  <si>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</si>
  <si>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</si>
  <si>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</si>
  <si>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</si>
  <si>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</si>
  <si>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</si>
  <si>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</si>
  <si>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</si>
  <si>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</si>
  <si>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</si>
  <si>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</si>
  <si>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</si>
  <si>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</si>
  <si>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</si>
  <si>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</si>
  <si>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</si>
  <si>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</si>
  <si>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</si>
  <si>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</si>
  <si>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</si>
  <si>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</si>
  <si>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</si>
  <si>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</si>
  <si>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</si>
  <si>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</si>
  <si>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</si>
  <si>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</si>
  <si>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</si>
  <si>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</si>
  <si>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</si>
  <si>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</si>
  <si>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</si>
  <si>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</si>
  <si>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</si>
  <si>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</si>
  <si>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</si>
  <si>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</si>
  <si>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</si>
  <si>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</si>
  <si>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</si>
  <si>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</si>
  <si>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</si>
  <si>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</si>
  <si>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</si>
  <si>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</si>
  <si>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</si>
  <si>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</si>
  <si>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</si>
  <si>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</si>
  <si>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</si>
  <si>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</si>
  <si>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</si>
  <si>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</si>
  <si>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</si>
  <si>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</si>
  <si>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</si>
  <si>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</si>
  <si>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</si>
  <si>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</si>
  <si>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</si>
  <si>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</si>
  <si>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</si>
  <si>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</si>
  <si>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</si>
  <si>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</si>
  <si>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</si>
  <si>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</si>
  <si>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</si>
  <si>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</si>
  <si>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</si>
  <si>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</si>
  <si>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</si>
  <si>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</si>
  <si>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</si>
  <si>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</si>
  <si>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</si>
  <si>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</si>
  <si>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</si>
  <si>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</si>
  <si>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</si>
  <si>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</si>
  <si>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</si>
  <si>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</si>
  <si>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</si>
  <si>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</si>
  <si>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</si>
  <si>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</si>
  <si>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</si>
  <si>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</si>
  <si>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</si>
  <si>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</si>
  <si>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</si>
  <si>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</si>
  <si>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</si>
  <si>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</si>
  <si>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</si>
  <si>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</si>
  <si>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</si>
  <si>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</si>
  <si>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</si>
  <si>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</si>
  <si>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</si>
  <si>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</si>
  <si>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</si>
  <si>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</si>
  <si>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</si>
  <si>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</si>
  <si>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</si>
  <si>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</si>
  <si>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</si>
  <si>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</si>
  <si>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</si>
  <si>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</si>
  <si>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</si>
  <si>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</si>
  <si>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</si>
  <si>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</si>
  <si>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</si>
  <si>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</si>
  <si>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</si>
  <si>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</si>
  <si>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</si>
  <si>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</si>
  <si>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</si>
  <si>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</si>
  <si>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</si>
  <si>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</si>
  <si>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</si>
  <si>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</si>
  <si>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</si>
  <si>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</si>
  <si>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</si>
  <si>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</si>
  <si>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</si>
  <si>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</si>
  <si>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</si>
  <si>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</si>
  <si>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</si>
  <si>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</si>
  <si>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</si>
  <si>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</si>
  <si>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</si>
  <si>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</si>
  <si>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</si>
  <si>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</si>
  <si>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</si>
  <si>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</si>
  <si>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</si>
  <si>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</si>
  <si>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</si>
  <si>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</si>
  <si>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</si>
  <si>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</si>
  <si>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</si>
  <si>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</si>
  <si>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</si>
  <si>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</si>
  <si>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</si>
  <si>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</si>
  <si>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</si>
  <si>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</si>
  <si>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</si>
  <si>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</si>
  <si>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</si>
  <si>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</si>
  <si>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</si>
  <si>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</si>
  <si>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</si>
  <si>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</si>
  <si>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</si>
  <si>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</si>
  <si>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</si>
  <si>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</si>
  <si>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</si>
  <si>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</si>
  <si>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</si>
  <si>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</si>
  <si>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</si>
  <si>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</si>
  <si>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</si>
  <si>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</si>
  <si>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</si>
  <si>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</si>
  <si>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</si>
  <si>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</si>
  <si>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</si>
  <si>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</si>
  <si>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</si>
  <si>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</si>
  <si>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</si>
  <si>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</si>
  <si>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</si>
  <si>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</si>
  <si>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</si>
  <si>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</si>
  <si>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</si>
  <si>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</si>
  <si>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</si>
  <si>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</si>
  <si>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</si>
  <si>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</si>
  <si>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</si>
  <si>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</si>
  <si>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</si>
  <si>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</si>
  <si>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</si>
  <si>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</si>
  <si>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</si>
  <si>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20250923 18:06:41</t>
  </si>
  <si>
    <t>18:06:41</t>
  </si>
  <si>
    <t>ozzie</t>
  </si>
  <si>
    <t>252</t>
  </si>
  <si>
    <t>rd</t>
  </si>
  <si>
    <t>-</t>
  </si>
  <si>
    <t>0: Broadleaf</t>
  </si>
  <si>
    <t>--:--:--</t>
  </si>
  <si>
    <t>2/2</t>
  </si>
  <si>
    <t>11111111</t>
  </si>
  <si>
    <t>oooooooo</t>
  </si>
  <si>
    <t>off</t>
  </si>
  <si>
    <t>20250923 18:06:44</t>
  </si>
  <si>
    <t>18:06:44</t>
  </si>
  <si>
    <t>20250923 18:06:46</t>
  </si>
  <si>
    <t>18:06:46</t>
  </si>
  <si>
    <t>1/2</t>
  </si>
  <si>
    <t>20250923 18:06:48</t>
  </si>
  <si>
    <t>18:06:48</t>
  </si>
  <si>
    <t>20250923 18:06:51</t>
  </si>
  <si>
    <t>18:06:51</t>
  </si>
  <si>
    <t>20250923 18:06:53</t>
  </si>
  <si>
    <t>18:06:53</t>
  </si>
  <si>
    <t>20250923 18:06:55</t>
  </si>
  <si>
    <t>18:06:55</t>
  </si>
  <si>
    <t>20250923 18:06:57</t>
  </si>
  <si>
    <t>18:06:57</t>
  </si>
  <si>
    <t>20250923 18:06:59</t>
  </si>
  <si>
    <t>18:06:59</t>
  </si>
  <si>
    <t>20250923 18:07:01</t>
  </si>
  <si>
    <t>18:07:01</t>
  </si>
  <si>
    <t>20250923 18:07:03</t>
  </si>
  <si>
    <t>18:07:03</t>
  </si>
  <si>
    <t>0/2</t>
  </si>
  <si>
    <t>20250923 18:07:05</t>
  </si>
  <si>
    <t>18:07:05</t>
  </si>
  <si>
    <t>20250923 18:07:07</t>
  </si>
  <si>
    <t>18:07:07</t>
  </si>
  <si>
    <t>20250923 18:07:09</t>
  </si>
  <si>
    <t>18:07:09</t>
  </si>
  <si>
    <t>20250923 18:07:11</t>
  </si>
  <si>
    <t>18:07:11</t>
  </si>
  <si>
    <t>20250923 18:07:13</t>
  </si>
  <si>
    <t>18:07:13</t>
  </si>
  <si>
    <t>20250923 18:07:15</t>
  </si>
  <si>
    <t>18:07:15</t>
  </si>
  <si>
    <t>20250923 18:07:17</t>
  </si>
  <si>
    <t>18:07:17</t>
  </si>
  <si>
    <t>20250923 18:07:19</t>
  </si>
  <si>
    <t>18:07:19</t>
  </si>
  <si>
    <t>20250923 18:07:21</t>
  </si>
  <si>
    <t>18:07:21</t>
  </si>
  <si>
    <t>20250923 18:07:23</t>
  </si>
  <si>
    <t>18:07:23</t>
  </si>
  <si>
    <t>20250923 18:07:25</t>
  </si>
  <si>
    <t>18:07:25</t>
  </si>
  <si>
    <t>20250923 18:07:27</t>
  </si>
  <si>
    <t>18:07:27</t>
  </si>
  <si>
    <t>20250923 18:07:29</t>
  </si>
  <si>
    <t>18:07:29</t>
  </si>
  <si>
    <t>20250923 18:07:31</t>
  </si>
  <si>
    <t>18:07:31</t>
  </si>
  <si>
    <t>20250923 18:07:33</t>
  </si>
  <si>
    <t>18:07:33</t>
  </si>
  <si>
    <t>20250923 18:07:35</t>
  </si>
  <si>
    <t>18:07:35</t>
  </si>
  <si>
    <t>20250923 18:07:37</t>
  </si>
  <si>
    <t>18:07:37</t>
  </si>
  <si>
    <t>20250923 18:07:39</t>
  </si>
  <si>
    <t>18:07:39</t>
  </si>
  <si>
    <t>20250923 18:17:46</t>
  </si>
  <si>
    <t>18:17:46</t>
  </si>
  <si>
    <t>215</t>
  </si>
  <si>
    <t>20250923 18:17:48</t>
  </si>
  <si>
    <t>18:17:48</t>
  </si>
  <si>
    <t>20250923 18:17:51</t>
  </si>
  <si>
    <t>18:17:51</t>
  </si>
  <si>
    <t>20250923 18:17:53</t>
  </si>
  <si>
    <t>18:17:53</t>
  </si>
  <si>
    <t>20250923 18:17:55</t>
  </si>
  <si>
    <t>18:17:55</t>
  </si>
  <si>
    <t>20250923 18:17:57</t>
  </si>
  <si>
    <t>18:17:57</t>
  </si>
  <si>
    <t>20250923 18:17:59</t>
  </si>
  <si>
    <t>18:17:59</t>
  </si>
  <si>
    <t>20250923 18:18:01</t>
  </si>
  <si>
    <t>18:18:01</t>
  </si>
  <si>
    <t>20250923 18:18:03</t>
  </si>
  <si>
    <t>18:18:03</t>
  </si>
  <si>
    <t>20250923 18:18:05</t>
  </si>
  <si>
    <t>18:18:05</t>
  </si>
  <si>
    <t>20250923 18:18:07</t>
  </si>
  <si>
    <t>18:18:07</t>
  </si>
  <si>
    <t>20250923 18:18:09</t>
  </si>
  <si>
    <t>18:18:09</t>
  </si>
  <si>
    <t>20250923 18:18:11</t>
  </si>
  <si>
    <t>18:18:11</t>
  </si>
  <si>
    <t>20250923 18:18:13</t>
  </si>
  <si>
    <t>18:18:13</t>
  </si>
  <si>
    <t>20250923 18:18:15</t>
  </si>
  <si>
    <t>18:18:15</t>
  </si>
  <si>
    <t>20250923 18:18:17</t>
  </si>
  <si>
    <t>18:18:17</t>
  </si>
  <si>
    <t>20250923 18:18:19</t>
  </si>
  <si>
    <t>18:18:19</t>
  </si>
  <si>
    <t>20250923 18:18:21</t>
  </si>
  <si>
    <t>18:18:21</t>
  </si>
  <si>
    <t>20250923 18:18:23</t>
  </si>
  <si>
    <t>18:18:23</t>
  </si>
  <si>
    <t>20250923 18:18:25</t>
  </si>
  <si>
    <t>18:18:25</t>
  </si>
  <si>
    <t>20250923 18:18:27</t>
  </si>
  <si>
    <t>18:18:27</t>
  </si>
  <si>
    <t>20250923 18:18:29</t>
  </si>
  <si>
    <t>18:18:29</t>
  </si>
  <si>
    <t>20250923 18:18:31</t>
  </si>
  <si>
    <t>18:18:31</t>
  </si>
  <si>
    <t>20250923 18:18:33</t>
  </si>
  <si>
    <t>18:18:33</t>
  </si>
  <si>
    <t>20250923 18:18:35</t>
  </si>
  <si>
    <t>18:18:35</t>
  </si>
  <si>
    <t>20250923 18:18:37</t>
  </si>
  <si>
    <t>18:18:37</t>
  </si>
  <si>
    <t>20250923 18:18:39</t>
  </si>
  <si>
    <t>18:18:39</t>
  </si>
  <si>
    <t>20250923 18:18:41</t>
  </si>
  <si>
    <t>18:18:41</t>
  </si>
  <si>
    <t>20250923 18:18:43</t>
  </si>
  <si>
    <t>18:18:43</t>
  </si>
  <si>
    <t>20250923 18:18:45</t>
  </si>
  <si>
    <t>18:18:45</t>
  </si>
  <si>
    <t>20250923 18:26:02</t>
  </si>
  <si>
    <t>18:26:02</t>
  </si>
  <si>
    <t>210</t>
  </si>
  <si>
    <t>20250923 18:26:04</t>
  </si>
  <si>
    <t>18:26:04</t>
  </si>
  <si>
    <t>20250923 18:26:07</t>
  </si>
  <si>
    <t>18:26:07</t>
  </si>
  <si>
    <t>20250923 18:26:09</t>
  </si>
  <si>
    <t>18:26:09</t>
  </si>
  <si>
    <t>20250923 18:26:11</t>
  </si>
  <si>
    <t>18:26:11</t>
  </si>
  <si>
    <t>20250923 18:26:13</t>
  </si>
  <si>
    <t>18:26:13</t>
  </si>
  <si>
    <t>20250923 18:26:15</t>
  </si>
  <si>
    <t>18:26:15</t>
  </si>
  <si>
    <t>20250923 18:26:17</t>
  </si>
  <si>
    <t>18:26:17</t>
  </si>
  <si>
    <t>20250923 18:26:19</t>
  </si>
  <si>
    <t>18:26:19</t>
  </si>
  <si>
    <t>20250923 18:26:21</t>
  </si>
  <si>
    <t>18:26:21</t>
  </si>
  <si>
    <t>20250923 18:26:23</t>
  </si>
  <si>
    <t>18:26:23</t>
  </si>
  <si>
    <t>20250923 18:26:25</t>
  </si>
  <si>
    <t>18:26:25</t>
  </si>
  <si>
    <t>20250923 18:26:27</t>
  </si>
  <si>
    <t>18:26:27</t>
  </si>
  <si>
    <t>20250923 18:26:29</t>
  </si>
  <si>
    <t>18:26:29</t>
  </si>
  <si>
    <t>20250923 18:26:31</t>
  </si>
  <si>
    <t>18:26:31</t>
  </si>
  <si>
    <t>20250923 18:26:33</t>
  </si>
  <si>
    <t>18:26:33</t>
  </si>
  <si>
    <t>20250923 18:26:35</t>
  </si>
  <si>
    <t>18:26:35</t>
  </si>
  <si>
    <t>20250923 18:26:37</t>
  </si>
  <si>
    <t>18:26:37</t>
  </si>
  <si>
    <t>20250923 18:26:39</t>
  </si>
  <si>
    <t>18:26:39</t>
  </si>
  <si>
    <t>20250923 18:26:41</t>
  </si>
  <si>
    <t>18:26:41</t>
  </si>
  <si>
    <t>20250923 18:26:43</t>
  </si>
  <si>
    <t>18:26:43</t>
  </si>
  <si>
    <t>20250923 18:26:45</t>
  </si>
  <si>
    <t>18:26:45</t>
  </si>
  <si>
    <t>20250923 18:26:47</t>
  </si>
  <si>
    <t>18:26:47</t>
  </si>
  <si>
    <t>20250923 18:26:49</t>
  </si>
  <si>
    <t>18:26:49</t>
  </si>
  <si>
    <t>20250923 18:26:51</t>
  </si>
  <si>
    <t>18:26:51</t>
  </si>
  <si>
    <t>20250923 18:26:53</t>
  </si>
  <si>
    <t>18:26:53</t>
  </si>
  <si>
    <t>20250923 18:26:55</t>
  </si>
  <si>
    <t>18:26:55</t>
  </si>
  <si>
    <t>20250923 18:26:57</t>
  </si>
  <si>
    <t>18:26:57</t>
  </si>
  <si>
    <t>20250923 18:26:59</t>
  </si>
  <si>
    <t>18:26:59</t>
  </si>
  <si>
    <t>20250923 18:27:01</t>
  </si>
  <si>
    <t>18:27:01</t>
  </si>
  <si>
    <t>20250923 18:32:19</t>
  </si>
  <si>
    <t>18:32:19</t>
  </si>
  <si>
    <t>213</t>
  </si>
  <si>
    <t>20250923 18:32:21</t>
  </si>
  <si>
    <t>18:32:21</t>
  </si>
  <si>
    <t>20250923 18:32:23</t>
  </si>
  <si>
    <t>18:32:23</t>
  </si>
  <si>
    <t>20250923 18:32:25</t>
  </si>
  <si>
    <t>18:32:25</t>
  </si>
  <si>
    <t>20250923 18:32:27</t>
  </si>
  <si>
    <t>18:32:27</t>
  </si>
  <si>
    <t>20250923 18:32:29</t>
  </si>
  <si>
    <t>18:32:29</t>
  </si>
  <si>
    <t>20250923 18:32:31</t>
  </si>
  <si>
    <t>18:32:31</t>
  </si>
  <si>
    <t>20250923 18:32:33</t>
  </si>
  <si>
    <t>18:32:33</t>
  </si>
  <si>
    <t>20250923 18:32:35</t>
  </si>
  <si>
    <t>18:32:35</t>
  </si>
  <si>
    <t>20250923 18:32:37</t>
  </si>
  <si>
    <t>18:32:37</t>
  </si>
  <si>
    <t>20250923 18:32:39</t>
  </si>
  <si>
    <t>18:32:39</t>
  </si>
  <si>
    <t>20250923 18:32:41</t>
  </si>
  <si>
    <t>18:32:41</t>
  </si>
  <si>
    <t>20250923 18:32:43</t>
  </si>
  <si>
    <t>18:32:43</t>
  </si>
  <si>
    <t>20250923 18:32:45</t>
  </si>
  <si>
    <t>18:32:45</t>
  </si>
  <si>
    <t>20250923 18:32:47</t>
  </si>
  <si>
    <t>18:32:47</t>
  </si>
  <si>
    <t>20250923 18:32:49</t>
  </si>
  <si>
    <t>18:32:49</t>
  </si>
  <si>
    <t>20250923 18:32:51</t>
  </si>
  <si>
    <t>18:32:51</t>
  </si>
  <si>
    <t>20250923 18:32:53</t>
  </si>
  <si>
    <t>18:32:53</t>
  </si>
  <si>
    <t>20250923 18:32:55</t>
  </si>
  <si>
    <t>18:32:55</t>
  </si>
  <si>
    <t>20250923 18:32:57</t>
  </si>
  <si>
    <t>18:32:57</t>
  </si>
  <si>
    <t>20250923 18:32:59</t>
  </si>
  <si>
    <t>18:32:59</t>
  </si>
  <si>
    <t>20250923 18:33:01</t>
  </si>
  <si>
    <t>18:33:01</t>
  </si>
  <si>
    <t>20250923 18:33:03</t>
  </si>
  <si>
    <t>18:33:03</t>
  </si>
  <si>
    <t>20250923 18:33:05</t>
  </si>
  <si>
    <t>18:33:05</t>
  </si>
  <si>
    <t>20250923 18:33:07</t>
  </si>
  <si>
    <t>18:33:07</t>
  </si>
  <si>
    <t>20250923 18:33:09</t>
  </si>
  <si>
    <t>18:33:09</t>
  </si>
  <si>
    <t>20250923 18:33:11</t>
  </si>
  <si>
    <t>18:33:11</t>
  </si>
  <si>
    <t>20250923 18:33:13</t>
  </si>
  <si>
    <t>18:33:13</t>
  </si>
  <si>
    <t>20250923 18:33:15</t>
  </si>
  <si>
    <t>18:33:15</t>
  </si>
  <si>
    <t>20250923 18:33:17</t>
  </si>
  <si>
    <t>18:33:17</t>
  </si>
  <si>
    <t>20250923 18:38:26</t>
  </si>
  <si>
    <t>18:38:26</t>
  </si>
  <si>
    <t>227</t>
  </si>
  <si>
    <t>20250923 18:38:28</t>
  </si>
  <si>
    <t>18:38:28</t>
  </si>
  <si>
    <t>20250923 18:38:31</t>
  </si>
  <si>
    <t>18:38:31</t>
  </si>
  <si>
    <t>20250923 18:38:33</t>
  </si>
  <si>
    <t>18:38:33</t>
  </si>
  <si>
    <t>20250923 18:38:35</t>
  </si>
  <si>
    <t>18:38:35</t>
  </si>
  <si>
    <t>20250923 18:38:37</t>
  </si>
  <si>
    <t>18:38:37</t>
  </si>
  <si>
    <t>20250923 18:38:39</t>
  </si>
  <si>
    <t>18:38:39</t>
  </si>
  <si>
    <t>20250923 18:38:41</t>
  </si>
  <si>
    <t>18:38:41</t>
  </si>
  <si>
    <t>20250923 18:38:43</t>
  </si>
  <si>
    <t>18:38:43</t>
  </si>
  <si>
    <t>20250923 18:38:45</t>
  </si>
  <si>
    <t>18:38:45</t>
  </si>
  <si>
    <t>20250923 18:38:47</t>
  </si>
  <si>
    <t>18:38:47</t>
  </si>
  <si>
    <t>20250923 18:38:49</t>
  </si>
  <si>
    <t>18:38:49</t>
  </si>
  <si>
    <t>20250923 18:38:51</t>
  </si>
  <si>
    <t>18:38:51</t>
  </si>
  <si>
    <t>20250923 18:38:53</t>
  </si>
  <si>
    <t>18:38:53</t>
  </si>
  <si>
    <t>20250923 18:38:55</t>
  </si>
  <si>
    <t>18:38:55</t>
  </si>
  <si>
    <t>20250923 18:38:57</t>
  </si>
  <si>
    <t>18:38:57</t>
  </si>
  <si>
    <t>20250923 18:38:59</t>
  </si>
  <si>
    <t>18:38:59</t>
  </si>
  <si>
    <t>20250923 18:39:01</t>
  </si>
  <si>
    <t>18:39:01</t>
  </si>
  <si>
    <t>20250923 18:39:03</t>
  </si>
  <si>
    <t>18:39:03</t>
  </si>
  <si>
    <t>20250923 18:39:05</t>
  </si>
  <si>
    <t>18:39:05</t>
  </si>
  <si>
    <t>20250923 18:39:07</t>
  </si>
  <si>
    <t>18:39:07</t>
  </si>
  <si>
    <t>20250923 18:39:09</t>
  </si>
  <si>
    <t>18:39:09</t>
  </si>
  <si>
    <t>20250923 18:39:11</t>
  </si>
  <si>
    <t>18:39:11</t>
  </si>
  <si>
    <t>20250923 18:39:13</t>
  </si>
  <si>
    <t>18:39:13</t>
  </si>
  <si>
    <t>20250923 18:39:15</t>
  </si>
  <si>
    <t>18:39:15</t>
  </si>
  <si>
    <t>20250923 18:39:17</t>
  </si>
  <si>
    <t>18:39:17</t>
  </si>
  <si>
    <t>20250923 18:39:19</t>
  </si>
  <si>
    <t>18:39:19</t>
  </si>
  <si>
    <t>20250923 18:39:21</t>
  </si>
  <si>
    <t>18:39:21</t>
  </si>
  <si>
    <t>20250923 18:39:23</t>
  </si>
  <si>
    <t>18:39:23</t>
  </si>
  <si>
    <t>20250923 18:39:25</t>
  </si>
  <si>
    <t>18:39:25</t>
  </si>
  <si>
    <t>20250923 18:46:30</t>
  </si>
  <si>
    <t>18:46:30</t>
  </si>
  <si>
    <t>197</t>
  </si>
  <si>
    <t>20250923 18:46:32</t>
  </si>
  <si>
    <t>18:46:32</t>
  </si>
  <si>
    <t>20250923 18:46:34</t>
  </si>
  <si>
    <t>18:46:34</t>
  </si>
  <si>
    <t>20250923 18:46:36</t>
  </si>
  <si>
    <t>18:46:36</t>
  </si>
  <si>
    <t>20250923 18:46:38</t>
  </si>
  <si>
    <t>18:46:38</t>
  </si>
  <si>
    <t>20250923 18:46:40</t>
  </si>
  <si>
    <t>18:46:40</t>
  </si>
  <si>
    <t>20250923 18:46:42</t>
  </si>
  <si>
    <t>18:46:42</t>
  </si>
  <si>
    <t>20250923 18:46:44</t>
  </si>
  <si>
    <t>18:46:44</t>
  </si>
  <si>
    <t>20250923 18:46:46</t>
  </si>
  <si>
    <t>18:46:46</t>
  </si>
  <si>
    <t>20250923 18:46:48</t>
  </si>
  <si>
    <t>18:46:48</t>
  </si>
  <si>
    <t>20250923 18:46:50</t>
  </si>
  <si>
    <t>18:46:50</t>
  </si>
  <si>
    <t>20250923 18:46:52</t>
  </si>
  <si>
    <t>18:46:52</t>
  </si>
  <si>
    <t>20250923 18:46:54</t>
  </si>
  <si>
    <t>18:46:54</t>
  </si>
  <si>
    <t>20250923 18:46:56</t>
  </si>
  <si>
    <t>18:46:56</t>
  </si>
  <si>
    <t>20250923 18:46:58</t>
  </si>
  <si>
    <t>18:46:58</t>
  </si>
  <si>
    <t>20250923 18:47:00</t>
  </si>
  <si>
    <t>18:47:00</t>
  </si>
  <si>
    <t>20250923 18:47:02</t>
  </si>
  <si>
    <t>18:47:02</t>
  </si>
  <si>
    <t>20250923 18:47:04</t>
  </si>
  <si>
    <t>18:47:04</t>
  </si>
  <si>
    <t>20250923 18:47:06</t>
  </si>
  <si>
    <t>18:47:06</t>
  </si>
  <si>
    <t>20250923 18:47:08</t>
  </si>
  <si>
    <t>18:47:08</t>
  </si>
  <si>
    <t>20250923 18:47:10</t>
  </si>
  <si>
    <t>18:47:10</t>
  </si>
  <si>
    <t>20250923 18:47:12</t>
  </si>
  <si>
    <t>18:47:12</t>
  </si>
  <si>
    <t>20250923 18:47:14</t>
  </si>
  <si>
    <t>18:47:14</t>
  </si>
  <si>
    <t>20250923 18:47:16</t>
  </si>
  <si>
    <t>18:47:16</t>
  </si>
  <si>
    <t>20250923 18:47:18</t>
  </si>
  <si>
    <t>18:47:18</t>
  </si>
  <si>
    <t>20250923 18:47:20</t>
  </si>
  <si>
    <t>18:47:20</t>
  </si>
  <si>
    <t>20250923 18:47:22</t>
  </si>
  <si>
    <t>18:47:22</t>
  </si>
  <si>
    <t>20250923 18:47:24</t>
  </si>
  <si>
    <t>18:47:24</t>
  </si>
  <si>
    <t>20250923 18:47:26</t>
  </si>
  <si>
    <t>18:47:26</t>
  </si>
  <si>
    <t>20250923 18:47:28</t>
  </si>
  <si>
    <t>18:47:28</t>
  </si>
  <si>
    <t>20250923 18:53:38</t>
  </si>
  <si>
    <t>18:53:38</t>
  </si>
  <si>
    <t>233</t>
  </si>
  <si>
    <t>20250923 18:53:40</t>
  </si>
  <si>
    <t>18:53:40</t>
  </si>
  <si>
    <t>20250923 18:53:42</t>
  </si>
  <si>
    <t>18:53:42</t>
  </si>
  <si>
    <t>20250923 18:53:44</t>
  </si>
  <si>
    <t>18:53:44</t>
  </si>
  <si>
    <t>20250923 18:53:46</t>
  </si>
  <si>
    <t>18:53:46</t>
  </si>
  <si>
    <t>20250923 18:53:48</t>
  </si>
  <si>
    <t>18:53:48</t>
  </si>
  <si>
    <t>20250923 18:53:50</t>
  </si>
  <si>
    <t>18:53:50</t>
  </si>
  <si>
    <t>20250923 18:53:52</t>
  </si>
  <si>
    <t>18:53:52</t>
  </si>
  <si>
    <t>20250923 18:53:54</t>
  </si>
  <si>
    <t>18:53:54</t>
  </si>
  <si>
    <t>20250923 18:53:56</t>
  </si>
  <si>
    <t>18:53:56</t>
  </si>
  <si>
    <t>20250923 18:53:58</t>
  </si>
  <si>
    <t>18:53:58</t>
  </si>
  <si>
    <t>20250923 18:54:00</t>
  </si>
  <si>
    <t>18:54:00</t>
  </si>
  <si>
    <t>20250923 18:54:02</t>
  </si>
  <si>
    <t>18:54:02</t>
  </si>
  <si>
    <t>20250923 18:54:04</t>
  </si>
  <si>
    <t>18:54:04</t>
  </si>
  <si>
    <t>20250923 18:54:06</t>
  </si>
  <si>
    <t>18:54:06</t>
  </si>
  <si>
    <t>20250923 18:54:08</t>
  </si>
  <si>
    <t>18:54:08</t>
  </si>
  <si>
    <t>20250923 18:54:10</t>
  </si>
  <si>
    <t>18:54:10</t>
  </si>
  <si>
    <t>20250923 18:54:12</t>
  </si>
  <si>
    <t>18:54:12</t>
  </si>
  <si>
    <t>20250923 18:54:14</t>
  </si>
  <si>
    <t>18:54:14</t>
  </si>
  <si>
    <t>20250923 18:54:16</t>
  </si>
  <si>
    <t>18:54:16</t>
  </si>
  <si>
    <t>20250923 18:54:18</t>
  </si>
  <si>
    <t>18:54:18</t>
  </si>
  <si>
    <t>20250923 18:54:20</t>
  </si>
  <si>
    <t>18:54:20</t>
  </si>
  <si>
    <t>20250923 18:54:22</t>
  </si>
  <si>
    <t>18:54:22</t>
  </si>
  <si>
    <t>20250923 18:54:24</t>
  </si>
  <si>
    <t>18:54:24</t>
  </si>
  <si>
    <t>20250923 18:54:26</t>
  </si>
  <si>
    <t>18:54:26</t>
  </si>
  <si>
    <t>20250923 18:54:28</t>
  </si>
  <si>
    <t>18:54:28</t>
  </si>
  <si>
    <t>20250923 18:54:30</t>
  </si>
  <si>
    <t>18:54:30</t>
  </si>
  <si>
    <t>20250923 18:54:32</t>
  </si>
  <si>
    <t>18:54:32</t>
  </si>
  <si>
    <t>20250923 18:54:34</t>
  </si>
  <si>
    <t>18:54:34</t>
  </si>
  <si>
    <t>20250923 18:54:36</t>
  </si>
  <si>
    <t>18:54:36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</si>
</sst>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225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0</v>
      </c>
      <c r="D7">
        <v>0</v>
      </c>
      <c r="E7">
        <v>1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0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414</v>
      </c>
      <c r="HO16" t="s">
        <v>414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1758668801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1758668798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1.1</v>
      </c>
      <c r="DB17">
        <v>0.5</v>
      </c>
      <c r="DC17" t="s">
        <v>423</v>
      </c>
      <c r="DD17">
        <v>2</v>
      </c>
      <c r="DE17">
        <v>1758668798</v>
      </c>
      <c r="DF17">
        <v>419.5986</v>
      </c>
      <c r="DG17">
        <v>419.4584</v>
      </c>
      <c r="DH17">
        <v>21.17802</v>
      </c>
      <c r="DI17">
        <v>21.03362</v>
      </c>
      <c r="DJ17">
        <v>417.2576</v>
      </c>
      <c r="DK17">
        <v>20.92928</v>
      </c>
      <c r="DL17">
        <v>499.9894</v>
      </c>
      <c r="DM17">
        <v>90.09428</v>
      </c>
      <c r="DN17">
        <v>0.03378288</v>
      </c>
      <c r="DO17">
        <v>28.20658</v>
      </c>
      <c r="DP17">
        <v>27.93496</v>
      </c>
      <c r="DQ17">
        <v>999.9</v>
      </c>
      <c r="DR17">
        <v>0</v>
      </c>
      <c r="DS17">
        <v>0</v>
      </c>
      <c r="DT17">
        <v>10001.24</v>
      </c>
      <c r="DU17">
        <v>0</v>
      </c>
      <c r="DV17">
        <v>0.330984</v>
      </c>
      <c r="DW17">
        <v>0.14007568</v>
      </c>
      <c r="DX17">
        <v>428.6768</v>
      </c>
      <c r="DY17">
        <v>428.4706</v>
      </c>
      <c r="DZ17">
        <v>0.1444036</v>
      </c>
      <c r="EA17">
        <v>419.4584</v>
      </c>
      <c r="EB17">
        <v>21.03362</v>
      </c>
      <c r="EC17">
        <v>1.908022</v>
      </c>
      <c r="ED17">
        <v>1.895008</v>
      </c>
      <c r="EE17">
        <v>16.70102</v>
      </c>
      <c r="EF17">
        <v>16.59334</v>
      </c>
      <c r="EG17">
        <v>0.00500059</v>
      </c>
      <c r="EH17">
        <v>0</v>
      </c>
      <c r="EI17">
        <v>0</v>
      </c>
      <c r="EJ17">
        <v>0</v>
      </c>
      <c r="EK17">
        <v>73.98</v>
      </c>
      <c r="EL17">
        <v>0.00500059</v>
      </c>
      <c r="EM17">
        <v>-11.1</v>
      </c>
      <c r="EN17">
        <v>-1.3</v>
      </c>
      <c r="EO17">
        <v>35.4246</v>
      </c>
      <c r="EP17">
        <v>38.4874</v>
      </c>
      <c r="EQ17">
        <v>36.75</v>
      </c>
      <c r="ER17">
        <v>38.437</v>
      </c>
      <c r="ES17">
        <v>37.5</v>
      </c>
      <c r="ET17">
        <v>0</v>
      </c>
      <c r="EU17">
        <v>0</v>
      </c>
      <c r="EV17">
        <v>0</v>
      </c>
      <c r="EW17">
        <v>1758668797.1</v>
      </c>
      <c r="EX17">
        <v>0</v>
      </c>
      <c r="EY17">
        <v>72.8423076923077</v>
      </c>
      <c r="EZ17">
        <v>5.39145284301978</v>
      </c>
      <c r="FA17">
        <v>9.61367489908597</v>
      </c>
      <c r="FB17">
        <v>-10.6461538461538</v>
      </c>
      <c r="FC17">
        <v>15</v>
      </c>
      <c r="FD17">
        <v>0</v>
      </c>
      <c r="FE17" t="s">
        <v>424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0.164572580952381</v>
      </c>
      <c r="FR17">
        <v>0.0931606285714285</v>
      </c>
      <c r="FS17">
        <v>0.053682191811186</v>
      </c>
      <c r="FT17">
        <v>1</v>
      </c>
      <c r="FU17">
        <v>72.4</v>
      </c>
      <c r="FV17">
        <v>-4.38808261218511</v>
      </c>
      <c r="FW17">
        <v>5.35234967643404</v>
      </c>
      <c r="FX17">
        <v>-1</v>
      </c>
      <c r="FY17">
        <v>0.143015095238095</v>
      </c>
      <c r="FZ17">
        <v>0.0354085714285716</v>
      </c>
      <c r="GA17">
        <v>0.00506142063536242</v>
      </c>
      <c r="GB17">
        <v>1</v>
      </c>
      <c r="GC17">
        <v>2</v>
      </c>
      <c r="GD17">
        <v>2</v>
      </c>
      <c r="GE17" t="s">
        <v>425</v>
      </c>
      <c r="GF17">
        <v>3.1325</v>
      </c>
      <c r="GG17">
        <v>2.71178</v>
      </c>
      <c r="GH17">
        <v>0.0890209</v>
      </c>
      <c r="GI17">
        <v>0.0894957</v>
      </c>
      <c r="GJ17">
        <v>0.0939073</v>
      </c>
      <c r="GK17">
        <v>0.0941088</v>
      </c>
      <c r="GL17">
        <v>34323</v>
      </c>
      <c r="GM17">
        <v>36763.4</v>
      </c>
      <c r="GN17">
        <v>34087.7</v>
      </c>
      <c r="GO17">
        <v>36557.1</v>
      </c>
      <c r="GP17">
        <v>43631.8</v>
      </c>
      <c r="GQ17">
        <v>47551.6</v>
      </c>
      <c r="GR17">
        <v>53181.3</v>
      </c>
      <c r="GS17">
        <v>58434.5</v>
      </c>
      <c r="GT17">
        <v>1.95653</v>
      </c>
      <c r="GU17">
        <v>1.67087</v>
      </c>
      <c r="GV17">
        <v>0.0630841</v>
      </c>
      <c r="GW17">
        <v>0</v>
      </c>
      <c r="GX17">
        <v>26.9062</v>
      </c>
      <c r="GY17">
        <v>999.9</v>
      </c>
      <c r="GZ17">
        <v>58.149</v>
      </c>
      <c r="HA17">
        <v>31.119</v>
      </c>
      <c r="HB17">
        <v>29.3149</v>
      </c>
      <c r="HC17">
        <v>54.7212</v>
      </c>
      <c r="HD17">
        <v>48.5337</v>
      </c>
      <c r="HE17">
        <v>1</v>
      </c>
      <c r="HF17">
        <v>0.0507876</v>
      </c>
      <c r="HG17">
        <v>0</v>
      </c>
      <c r="HH17">
        <v>20.1446</v>
      </c>
      <c r="HI17">
        <v>5.19842</v>
      </c>
      <c r="HJ17">
        <v>12.0041</v>
      </c>
      <c r="HK17">
        <v>4.97535</v>
      </c>
      <c r="HL17">
        <v>3.294</v>
      </c>
      <c r="HM17">
        <v>9999</v>
      </c>
      <c r="HN17">
        <v>9999</v>
      </c>
      <c r="HO17">
        <v>9999</v>
      </c>
      <c r="HP17">
        <v>999.9</v>
      </c>
      <c r="HQ17">
        <v>1.86325</v>
      </c>
      <c r="HR17">
        <v>1.86813</v>
      </c>
      <c r="HS17">
        <v>1.86784</v>
      </c>
      <c r="HT17">
        <v>1.86905</v>
      </c>
      <c r="HU17">
        <v>1.86983</v>
      </c>
      <c r="HV17">
        <v>1.86588</v>
      </c>
      <c r="HW17">
        <v>1.86699</v>
      </c>
      <c r="HX17">
        <v>1.86844</v>
      </c>
      <c r="HY17">
        <v>5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2.341</v>
      </c>
      <c r="IM17">
        <v>0.2486</v>
      </c>
      <c r="IN17">
        <v>0.906057038451913</v>
      </c>
      <c r="IO17">
        <v>0.0035345843924776</v>
      </c>
      <c r="IP17">
        <v>-2.64816659447492e-07</v>
      </c>
      <c r="IQ17">
        <v>8.34288589605837e-11</v>
      </c>
      <c r="IR17">
        <v>-0.0959386602361304</v>
      </c>
      <c r="IS17">
        <v>-0.0176560419405299</v>
      </c>
      <c r="IT17">
        <v>0.00209561082831985</v>
      </c>
      <c r="IU17">
        <v>-2.22236070504758e-05</v>
      </c>
      <c r="IV17">
        <v>5</v>
      </c>
      <c r="IW17">
        <v>2220</v>
      </c>
      <c r="IX17">
        <v>0</v>
      </c>
      <c r="IY17">
        <v>28</v>
      </c>
      <c r="IZ17">
        <v>29311146.7</v>
      </c>
      <c r="JA17">
        <v>29311146.7</v>
      </c>
      <c r="JB17">
        <v>0.906982</v>
      </c>
      <c r="JC17">
        <v>2.62817</v>
      </c>
      <c r="JD17">
        <v>1.54785</v>
      </c>
      <c r="JE17">
        <v>2.31445</v>
      </c>
      <c r="JF17">
        <v>1.64673</v>
      </c>
      <c r="JG17">
        <v>2.30347</v>
      </c>
      <c r="JH17">
        <v>34.6006</v>
      </c>
      <c r="JI17">
        <v>24.2188</v>
      </c>
      <c r="JJ17">
        <v>18</v>
      </c>
      <c r="JK17">
        <v>504.724</v>
      </c>
      <c r="JL17">
        <v>337.06</v>
      </c>
      <c r="JM17">
        <v>27.6627</v>
      </c>
      <c r="JN17">
        <v>28.0322</v>
      </c>
      <c r="JO17">
        <v>30</v>
      </c>
      <c r="JP17">
        <v>28.048</v>
      </c>
      <c r="JQ17">
        <v>28.0138</v>
      </c>
      <c r="JR17">
        <v>18.1814</v>
      </c>
      <c r="JS17">
        <v>32.571</v>
      </c>
      <c r="JT17">
        <v>88.3103</v>
      </c>
      <c r="JU17">
        <v>-999.9</v>
      </c>
      <c r="JV17">
        <v>420</v>
      </c>
      <c r="JW17">
        <v>21.1201</v>
      </c>
      <c r="JX17">
        <v>96.6691</v>
      </c>
      <c r="JY17">
        <v>94.6716</v>
      </c>
    </row>
    <row r="18" spans="1:285">
      <c r="A18">
        <v>2</v>
      </c>
      <c r="B18">
        <v>1758668804</v>
      </c>
      <c r="C18">
        <v>3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1758668800.4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1.1</v>
      </c>
      <c r="DB18">
        <v>0.5</v>
      </c>
      <c r="DC18" t="s">
        <v>423</v>
      </c>
      <c r="DD18">
        <v>2</v>
      </c>
      <c r="DE18">
        <v>1758668800.4</v>
      </c>
      <c r="DF18">
        <v>419.5938</v>
      </c>
      <c r="DG18">
        <v>419.3664</v>
      </c>
      <c r="DH18">
        <v>21.17668</v>
      </c>
      <c r="DI18">
        <v>21.05338</v>
      </c>
      <c r="DJ18">
        <v>417.253</v>
      </c>
      <c r="DK18">
        <v>20.92798</v>
      </c>
      <c r="DL18">
        <v>500.0194</v>
      </c>
      <c r="DM18">
        <v>90.09464</v>
      </c>
      <c r="DN18">
        <v>0.0337688</v>
      </c>
      <c r="DO18">
        <v>28.20646</v>
      </c>
      <c r="DP18">
        <v>27.9359</v>
      </c>
      <c r="DQ18">
        <v>999.9</v>
      </c>
      <c r="DR18">
        <v>0</v>
      </c>
      <c r="DS18">
        <v>0</v>
      </c>
      <c r="DT18">
        <v>10003.98</v>
      </c>
      <c r="DU18">
        <v>0</v>
      </c>
      <c r="DV18">
        <v>0.330984</v>
      </c>
      <c r="DW18">
        <v>0.22745968</v>
      </c>
      <c r="DX18">
        <v>428.6714</v>
      </c>
      <c r="DY18">
        <v>428.3852</v>
      </c>
      <c r="DZ18">
        <v>0.12329324</v>
      </c>
      <c r="EA18">
        <v>419.3664</v>
      </c>
      <c r="EB18">
        <v>21.05338</v>
      </c>
      <c r="EC18">
        <v>1.907906</v>
      </c>
      <c r="ED18">
        <v>1.896796</v>
      </c>
      <c r="EE18">
        <v>16.70008</v>
      </c>
      <c r="EF18">
        <v>16.60814</v>
      </c>
      <c r="EG18">
        <v>0.00500059</v>
      </c>
      <c r="EH18">
        <v>0</v>
      </c>
      <c r="EI18">
        <v>0</v>
      </c>
      <c r="EJ18">
        <v>0</v>
      </c>
      <c r="EK18">
        <v>73.5</v>
      </c>
      <c r="EL18">
        <v>0.00500059</v>
      </c>
      <c r="EM18">
        <v>-7.58</v>
      </c>
      <c r="EN18">
        <v>-1.1</v>
      </c>
      <c r="EO18">
        <v>35.3998</v>
      </c>
      <c r="EP18">
        <v>38.4622</v>
      </c>
      <c r="EQ18">
        <v>36.7374</v>
      </c>
      <c r="ER18">
        <v>38.4122</v>
      </c>
      <c r="ES18">
        <v>37.4874</v>
      </c>
      <c r="ET18">
        <v>0</v>
      </c>
      <c r="EU18">
        <v>0</v>
      </c>
      <c r="EV18">
        <v>0</v>
      </c>
      <c r="EW18">
        <v>1758668800.1</v>
      </c>
      <c r="EX18">
        <v>0</v>
      </c>
      <c r="EY18">
        <v>73.46</v>
      </c>
      <c r="EZ18">
        <v>5.89999978939666</v>
      </c>
      <c r="FA18">
        <v>-7.2153847939399</v>
      </c>
      <c r="FB18">
        <v>-9.884</v>
      </c>
      <c r="FC18">
        <v>15</v>
      </c>
      <c r="FD18">
        <v>0</v>
      </c>
      <c r="FE18" t="s">
        <v>424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0.170950771428571</v>
      </c>
      <c r="FR18">
        <v>0.235273948051948</v>
      </c>
      <c r="FS18">
        <v>0.0588614150607788</v>
      </c>
      <c r="FT18">
        <v>1</v>
      </c>
      <c r="FU18">
        <v>72.5676470588235</v>
      </c>
      <c r="FV18">
        <v>5.57219243472881</v>
      </c>
      <c r="FW18">
        <v>5.27757300438459</v>
      </c>
      <c r="FX18">
        <v>-1</v>
      </c>
      <c r="FY18">
        <v>0.142494666666667</v>
      </c>
      <c r="FZ18">
        <v>0.00512633766233787</v>
      </c>
      <c r="GA18">
        <v>0.00650584622315691</v>
      </c>
      <c r="GB18">
        <v>1</v>
      </c>
      <c r="GC18">
        <v>2</v>
      </c>
      <c r="GD18">
        <v>2</v>
      </c>
      <c r="GE18" t="s">
        <v>425</v>
      </c>
      <c r="GF18">
        <v>3.13223</v>
      </c>
      <c r="GG18">
        <v>2.71206</v>
      </c>
      <c r="GH18">
        <v>0.0890089</v>
      </c>
      <c r="GI18">
        <v>0.089479</v>
      </c>
      <c r="GJ18">
        <v>0.0939418</v>
      </c>
      <c r="GK18">
        <v>0.0943091</v>
      </c>
      <c r="GL18">
        <v>34323.7</v>
      </c>
      <c r="GM18">
        <v>36763.9</v>
      </c>
      <c r="GN18">
        <v>34087.9</v>
      </c>
      <c r="GO18">
        <v>36557</v>
      </c>
      <c r="GP18">
        <v>43630.4</v>
      </c>
      <c r="GQ18">
        <v>47540.8</v>
      </c>
      <c r="GR18">
        <v>53181.6</v>
      </c>
      <c r="GS18">
        <v>58434.5</v>
      </c>
      <c r="GT18">
        <v>1.95665</v>
      </c>
      <c r="GU18">
        <v>1.67135</v>
      </c>
      <c r="GV18">
        <v>0.0626296</v>
      </c>
      <c r="GW18">
        <v>0</v>
      </c>
      <c r="GX18">
        <v>26.9079</v>
      </c>
      <c r="GY18">
        <v>999.9</v>
      </c>
      <c r="GZ18">
        <v>58.149</v>
      </c>
      <c r="HA18">
        <v>31.119</v>
      </c>
      <c r="HB18">
        <v>29.3169</v>
      </c>
      <c r="HC18">
        <v>54.3612</v>
      </c>
      <c r="HD18">
        <v>48.9543</v>
      </c>
      <c r="HE18">
        <v>1</v>
      </c>
      <c r="HF18">
        <v>0.0508003</v>
      </c>
      <c r="HG18">
        <v>0</v>
      </c>
      <c r="HH18">
        <v>20.1446</v>
      </c>
      <c r="HI18">
        <v>5.19827</v>
      </c>
      <c r="HJ18">
        <v>12.004</v>
      </c>
      <c r="HK18">
        <v>4.97525</v>
      </c>
      <c r="HL18">
        <v>3.294</v>
      </c>
      <c r="HM18">
        <v>9999</v>
      </c>
      <c r="HN18">
        <v>9999</v>
      </c>
      <c r="HO18">
        <v>9999</v>
      </c>
      <c r="HP18">
        <v>999.9</v>
      </c>
      <c r="HQ18">
        <v>1.86325</v>
      </c>
      <c r="HR18">
        <v>1.86813</v>
      </c>
      <c r="HS18">
        <v>1.86783</v>
      </c>
      <c r="HT18">
        <v>1.86905</v>
      </c>
      <c r="HU18">
        <v>1.86985</v>
      </c>
      <c r="HV18">
        <v>1.86587</v>
      </c>
      <c r="HW18">
        <v>1.86699</v>
      </c>
      <c r="HX18">
        <v>1.86843</v>
      </c>
      <c r="HY18">
        <v>5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2.34</v>
      </c>
      <c r="IM18">
        <v>0.249</v>
      </c>
      <c r="IN18">
        <v>0.906057038451913</v>
      </c>
      <c r="IO18">
        <v>0.0035345843924776</v>
      </c>
      <c r="IP18">
        <v>-2.64816659447492e-07</v>
      </c>
      <c r="IQ18">
        <v>8.34288589605837e-11</v>
      </c>
      <c r="IR18">
        <v>-0.0959386602361304</v>
      </c>
      <c r="IS18">
        <v>-0.0176560419405299</v>
      </c>
      <c r="IT18">
        <v>0.00209561082831985</v>
      </c>
      <c r="IU18">
        <v>-2.22236070504758e-05</v>
      </c>
      <c r="IV18">
        <v>5</v>
      </c>
      <c r="IW18">
        <v>2220</v>
      </c>
      <c r="IX18">
        <v>0</v>
      </c>
      <c r="IY18">
        <v>28</v>
      </c>
      <c r="IZ18">
        <v>29311146.7</v>
      </c>
      <c r="JA18">
        <v>29311146.7</v>
      </c>
      <c r="JB18">
        <v>0.906982</v>
      </c>
      <c r="JC18">
        <v>2.61963</v>
      </c>
      <c r="JD18">
        <v>1.54785</v>
      </c>
      <c r="JE18">
        <v>2.31445</v>
      </c>
      <c r="JF18">
        <v>1.64673</v>
      </c>
      <c r="JG18">
        <v>2.33398</v>
      </c>
      <c r="JH18">
        <v>34.6006</v>
      </c>
      <c r="JI18">
        <v>24.2276</v>
      </c>
      <c r="JJ18">
        <v>18</v>
      </c>
      <c r="JK18">
        <v>504.796</v>
      </c>
      <c r="JL18">
        <v>337.288</v>
      </c>
      <c r="JM18">
        <v>27.663</v>
      </c>
      <c r="JN18">
        <v>28.0322</v>
      </c>
      <c r="JO18">
        <v>30.0001</v>
      </c>
      <c r="JP18">
        <v>28.0468</v>
      </c>
      <c r="JQ18">
        <v>28.0138</v>
      </c>
      <c r="JR18">
        <v>18.2001</v>
      </c>
      <c r="JS18">
        <v>32.571</v>
      </c>
      <c r="JT18">
        <v>88.3103</v>
      </c>
      <c r="JU18">
        <v>-999.9</v>
      </c>
      <c r="JV18">
        <v>420</v>
      </c>
      <c r="JW18">
        <v>21.1146</v>
      </c>
      <c r="JX18">
        <v>96.6696</v>
      </c>
      <c r="JY18">
        <v>94.6714</v>
      </c>
    </row>
    <row r="19" spans="1:285">
      <c r="A19">
        <v>3</v>
      </c>
      <c r="B19">
        <v>1758668806</v>
      </c>
      <c r="C19">
        <v>5</v>
      </c>
      <c r="D19" t="s">
        <v>431</v>
      </c>
      <c r="E19" t="s">
        <v>432</v>
      </c>
      <c r="F19">
        <v>5</v>
      </c>
      <c r="G19" t="s">
        <v>419</v>
      </c>
      <c r="H19" t="s">
        <v>420</v>
      </c>
      <c r="I19" t="s">
        <v>421</v>
      </c>
      <c r="J19">
        <v>1758668803.33333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1.1</v>
      </c>
      <c r="DB19">
        <v>0.5</v>
      </c>
      <c r="DC19" t="s">
        <v>423</v>
      </c>
      <c r="DD19">
        <v>2</v>
      </c>
      <c r="DE19">
        <v>1758668803.33333</v>
      </c>
      <c r="DF19">
        <v>419.550666666667</v>
      </c>
      <c r="DG19">
        <v>419.230333333333</v>
      </c>
      <c r="DH19">
        <v>21.1819</v>
      </c>
      <c r="DI19">
        <v>21.0980666666667</v>
      </c>
      <c r="DJ19">
        <v>417.21</v>
      </c>
      <c r="DK19">
        <v>20.933</v>
      </c>
      <c r="DL19">
        <v>500.024</v>
      </c>
      <c r="DM19">
        <v>90.0946333333333</v>
      </c>
      <c r="DN19">
        <v>0.0340775333333333</v>
      </c>
      <c r="DO19">
        <v>28.2054333333333</v>
      </c>
      <c r="DP19">
        <v>27.9332666666667</v>
      </c>
      <c r="DQ19">
        <v>999.9</v>
      </c>
      <c r="DR19">
        <v>0</v>
      </c>
      <c r="DS19">
        <v>0</v>
      </c>
      <c r="DT19">
        <v>9981.65</v>
      </c>
      <c r="DU19">
        <v>0</v>
      </c>
      <c r="DV19">
        <v>0.330984</v>
      </c>
      <c r="DW19">
        <v>0.320465</v>
      </c>
      <c r="DX19">
        <v>428.63</v>
      </c>
      <c r="DY19">
        <v>428.266</v>
      </c>
      <c r="DZ19">
        <v>0.0838215</v>
      </c>
      <c r="EA19">
        <v>419.230333333333</v>
      </c>
      <c r="EB19">
        <v>21.0980666666667</v>
      </c>
      <c r="EC19">
        <v>1.90837666666667</v>
      </c>
      <c r="ED19">
        <v>1.90082333333333</v>
      </c>
      <c r="EE19">
        <v>16.7039666666667</v>
      </c>
      <c r="EF19">
        <v>16.6415</v>
      </c>
      <c r="EG19">
        <v>0.00500059</v>
      </c>
      <c r="EH19">
        <v>0</v>
      </c>
      <c r="EI19">
        <v>0</v>
      </c>
      <c r="EJ19">
        <v>0</v>
      </c>
      <c r="EK19">
        <v>71.9666666666667</v>
      </c>
      <c r="EL19">
        <v>0.00500059</v>
      </c>
      <c r="EM19">
        <v>-5.3</v>
      </c>
      <c r="EN19">
        <v>-0.666666666666667</v>
      </c>
      <c r="EO19">
        <v>35.375</v>
      </c>
      <c r="EP19">
        <v>38.437</v>
      </c>
      <c r="EQ19">
        <v>36.708</v>
      </c>
      <c r="ER19">
        <v>38.375</v>
      </c>
      <c r="ES19">
        <v>37.458</v>
      </c>
      <c r="ET19">
        <v>0</v>
      </c>
      <c r="EU19">
        <v>0</v>
      </c>
      <c r="EV19">
        <v>0</v>
      </c>
      <c r="EW19">
        <v>1758668801.9</v>
      </c>
      <c r="EX19">
        <v>0</v>
      </c>
      <c r="EY19">
        <v>73.7307692307692</v>
      </c>
      <c r="EZ19">
        <v>10.0444442664171</v>
      </c>
      <c r="FA19">
        <v>4.57777756221353</v>
      </c>
      <c r="FB19">
        <v>-10.0653846153846</v>
      </c>
      <c r="FC19">
        <v>15</v>
      </c>
      <c r="FD19">
        <v>0</v>
      </c>
      <c r="FE19" t="s">
        <v>424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0.20885317</v>
      </c>
      <c r="FR19">
        <v>0.372920778947368</v>
      </c>
      <c r="FS19">
        <v>0.0747349830651556</v>
      </c>
      <c r="FT19">
        <v>1</v>
      </c>
      <c r="FU19">
        <v>72.8441176470588</v>
      </c>
      <c r="FV19">
        <v>9.83498845049722</v>
      </c>
      <c r="FW19">
        <v>5.03839325324993</v>
      </c>
      <c r="FX19">
        <v>-1</v>
      </c>
      <c r="FY19">
        <v>0.13514527</v>
      </c>
      <c r="FZ19">
        <v>-0.16095752481203</v>
      </c>
      <c r="GA19">
        <v>0.0226514856197359</v>
      </c>
      <c r="GB19">
        <v>0</v>
      </c>
      <c r="GC19">
        <v>1</v>
      </c>
      <c r="GD19">
        <v>2</v>
      </c>
      <c r="GE19" t="s">
        <v>433</v>
      </c>
      <c r="GF19">
        <v>3.1324</v>
      </c>
      <c r="GG19">
        <v>2.71201</v>
      </c>
      <c r="GH19">
        <v>0.0890079</v>
      </c>
      <c r="GI19">
        <v>0.0894976</v>
      </c>
      <c r="GJ19">
        <v>0.0939869</v>
      </c>
      <c r="GK19">
        <v>0.0943509</v>
      </c>
      <c r="GL19">
        <v>34323.8</v>
      </c>
      <c r="GM19">
        <v>36763.2</v>
      </c>
      <c r="GN19">
        <v>34088</v>
      </c>
      <c r="GO19">
        <v>36557</v>
      </c>
      <c r="GP19">
        <v>43628</v>
      </c>
      <c r="GQ19">
        <v>47538.7</v>
      </c>
      <c r="GR19">
        <v>53181.4</v>
      </c>
      <c r="GS19">
        <v>58434.6</v>
      </c>
      <c r="GT19">
        <v>1.9566</v>
      </c>
      <c r="GU19">
        <v>1.67113</v>
      </c>
      <c r="GV19">
        <v>0.0628307</v>
      </c>
      <c r="GW19">
        <v>0</v>
      </c>
      <c r="GX19">
        <v>26.9085</v>
      </c>
      <c r="GY19">
        <v>999.9</v>
      </c>
      <c r="GZ19">
        <v>58.149</v>
      </c>
      <c r="HA19">
        <v>31.119</v>
      </c>
      <c r="HB19">
        <v>29.3169</v>
      </c>
      <c r="HC19">
        <v>54.6712</v>
      </c>
      <c r="HD19">
        <v>48.6058</v>
      </c>
      <c r="HE19">
        <v>1</v>
      </c>
      <c r="HF19">
        <v>0.05078</v>
      </c>
      <c r="HG19">
        <v>0</v>
      </c>
      <c r="HH19">
        <v>20.1445</v>
      </c>
      <c r="HI19">
        <v>5.19827</v>
      </c>
      <c r="HJ19">
        <v>12.004</v>
      </c>
      <c r="HK19">
        <v>4.97535</v>
      </c>
      <c r="HL19">
        <v>3.294</v>
      </c>
      <c r="HM19">
        <v>9999</v>
      </c>
      <c r="HN19">
        <v>9999</v>
      </c>
      <c r="HO19">
        <v>9999</v>
      </c>
      <c r="HP19">
        <v>999.9</v>
      </c>
      <c r="HQ19">
        <v>1.86325</v>
      </c>
      <c r="HR19">
        <v>1.86813</v>
      </c>
      <c r="HS19">
        <v>1.86783</v>
      </c>
      <c r="HT19">
        <v>1.86905</v>
      </c>
      <c r="HU19">
        <v>1.86985</v>
      </c>
      <c r="HV19">
        <v>1.86591</v>
      </c>
      <c r="HW19">
        <v>1.867</v>
      </c>
      <c r="HX19">
        <v>1.86843</v>
      </c>
      <c r="HY19">
        <v>5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2.34</v>
      </c>
      <c r="IM19">
        <v>0.2496</v>
      </c>
      <c r="IN19">
        <v>0.906057038451913</v>
      </c>
      <c r="IO19">
        <v>0.0035345843924776</v>
      </c>
      <c r="IP19">
        <v>-2.64816659447492e-07</v>
      </c>
      <c r="IQ19">
        <v>8.34288589605837e-11</v>
      </c>
      <c r="IR19">
        <v>-0.0959386602361304</v>
      </c>
      <c r="IS19">
        <v>-0.0176560419405299</v>
      </c>
      <c r="IT19">
        <v>0.00209561082831985</v>
      </c>
      <c r="IU19">
        <v>-2.22236070504758e-05</v>
      </c>
      <c r="IV19">
        <v>5</v>
      </c>
      <c r="IW19">
        <v>2220</v>
      </c>
      <c r="IX19">
        <v>0</v>
      </c>
      <c r="IY19">
        <v>28</v>
      </c>
      <c r="IZ19">
        <v>29311146.8</v>
      </c>
      <c r="JA19">
        <v>29311146.8</v>
      </c>
      <c r="JB19">
        <v>0.908203</v>
      </c>
      <c r="JC19">
        <v>2.62939</v>
      </c>
      <c r="JD19">
        <v>1.54785</v>
      </c>
      <c r="JE19">
        <v>2.31445</v>
      </c>
      <c r="JF19">
        <v>1.64673</v>
      </c>
      <c r="JG19">
        <v>2.26074</v>
      </c>
      <c r="JH19">
        <v>34.6006</v>
      </c>
      <c r="JI19">
        <v>24.2188</v>
      </c>
      <c r="JJ19">
        <v>18</v>
      </c>
      <c r="JK19">
        <v>504.758</v>
      </c>
      <c r="JL19">
        <v>337.18</v>
      </c>
      <c r="JM19">
        <v>27.6636</v>
      </c>
      <c r="JN19">
        <v>28.0322</v>
      </c>
      <c r="JO19">
        <v>30</v>
      </c>
      <c r="JP19">
        <v>28.0462</v>
      </c>
      <c r="JQ19">
        <v>28.0138</v>
      </c>
      <c r="JR19">
        <v>18.2091</v>
      </c>
      <c r="JS19">
        <v>32.571</v>
      </c>
      <c r="JT19">
        <v>87.9365</v>
      </c>
      <c r="JU19">
        <v>-999.9</v>
      </c>
      <c r="JV19">
        <v>420</v>
      </c>
      <c r="JW19">
        <v>21.1146</v>
      </c>
      <c r="JX19">
        <v>96.6695</v>
      </c>
      <c r="JY19">
        <v>94.6716</v>
      </c>
    </row>
    <row r="20" spans="1:285">
      <c r="A20">
        <v>4</v>
      </c>
      <c r="B20">
        <v>1758668808</v>
      </c>
      <c r="C20">
        <v>7</v>
      </c>
      <c r="D20" t="s">
        <v>434</v>
      </c>
      <c r="E20" t="s">
        <v>435</v>
      </c>
      <c r="F20">
        <v>5</v>
      </c>
      <c r="G20" t="s">
        <v>419</v>
      </c>
      <c r="H20" t="s">
        <v>420</v>
      </c>
      <c r="I20" t="s">
        <v>421</v>
      </c>
      <c r="J20">
        <v>1758668804.25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1.1</v>
      </c>
      <c r="DB20">
        <v>0.5</v>
      </c>
      <c r="DC20" t="s">
        <v>423</v>
      </c>
      <c r="DD20">
        <v>2</v>
      </c>
      <c r="DE20">
        <v>1758668804.25</v>
      </c>
      <c r="DF20">
        <v>419.54125</v>
      </c>
      <c r="DG20">
        <v>419.26625</v>
      </c>
      <c r="DH20">
        <v>21.187775</v>
      </c>
      <c r="DI20">
        <v>21.10585</v>
      </c>
      <c r="DJ20">
        <v>417.2005</v>
      </c>
      <c r="DK20">
        <v>20.938625</v>
      </c>
      <c r="DL20">
        <v>500.0215</v>
      </c>
      <c r="DM20">
        <v>90.094675</v>
      </c>
      <c r="DN20">
        <v>0.0339843</v>
      </c>
      <c r="DO20">
        <v>28.20545</v>
      </c>
      <c r="DP20">
        <v>27.93385</v>
      </c>
      <c r="DQ20">
        <v>999.9</v>
      </c>
      <c r="DR20">
        <v>0</v>
      </c>
      <c r="DS20">
        <v>0</v>
      </c>
      <c r="DT20">
        <v>9996.5375</v>
      </c>
      <c r="DU20">
        <v>0</v>
      </c>
      <c r="DV20">
        <v>0.330984</v>
      </c>
      <c r="DW20">
        <v>0.275093</v>
      </c>
      <c r="DX20">
        <v>428.62275</v>
      </c>
      <c r="DY20">
        <v>428.306</v>
      </c>
      <c r="DZ20">
        <v>0.081916725</v>
      </c>
      <c r="EA20">
        <v>419.26625</v>
      </c>
      <c r="EB20">
        <v>21.10585</v>
      </c>
      <c r="EC20">
        <v>1.908905</v>
      </c>
      <c r="ED20">
        <v>1.901525</v>
      </c>
      <c r="EE20">
        <v>16.708325</v>
      </c>
      <c r="EF20">
        <v>16.6473</v>
      </c>
      <c r="EG20">
        <v>0.00500059</v>
      </c>
      <c r="EH20">
        <v>0</v>
      </c>
      <c r="EI20">
        <v>0</v>
      </c>
      <c r="EJ20">
        <v>0</v>
      </c>
      <c r="EK20">
        <v>73.4</v>
      </c>
      <c r="EL20">
        <v>0.00500059</v>
      </c>
      <c r="EM20">
        <v>-5.875</v>
      </c>
      <c r="EN20">
        <v>-0.55</v>
      </c>
      <c r="EO20">
        <v>35.375</v>
      </c>
      <c r="EP20">
        <v>38.4215</v>
      </c>
      <c r="EQ20">
        <v>36.70275</v>
      </c>
      <c r="ER20">
        <v>38.35925</v>
      </c>
      <c r="ES20">
        <v>37.45275</v>
      </c>
      <c r="ET20">
        <v>0</v>
      </c>
      <c r="EU20">
        <v>0</v>
      </c>
      <c r="EV20">
        <v>0</v>
      </c>
      <c r="EW20">
        <v>1758668803.7</v>
      </c>
      <c r="EX20">
        <v>0</v>
      </c>
      <c r="EY20">
        <v>73.476</v>
      </c>
      <c r="EZ20">
        <v>17.8076920020275</v>
      </c>
      <c r="FA20">
        <v>4.29230743799454</v>
      </c>
      <c r="FB20">
        <v>-9.896</v>
      </c>
      <c r="FC20">
        <v>15</v>
      </c>
      <c r="FD20">
        <v>0</v>
      </c>
      <c r="FE20" t="s">
        <v>424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0.21442717</v>
      </c>
      <c r="FR20">
        <v>0.279160917293233</v>
      </c>
      <c r="FS20">
        <v>0.0733913505604652</v>
      </c>
      <c r="FT20">
        <v>1</v>
      </c>
      <c r="FU20">
        <v>73.3088235294118</v>
      </c>
      <c r="FV20">
        <v>9.72498079506474</v>
      </c>
      <c r="FW20">
        <v>4.92761531915429</v>
      </c>
      <c r="FX20">
        <v>-1</v>
      </c>
      <c r="FY20">
        <v>0.12803152</v>
      </c>
      <c r="FZ20">
        <v>-0.25298007518797</v>
      </c>
      <c r="GA20">
        <v>0.0295868242552762</v>
      </c>
      <c r="GB20">
        <v>0</v>
      </c>
      <c r="GC20">
        <v>1</v>
      </c>
      <c r="GD20">
        <v>2</v>
      </c>
      <c r="GE20" t="s">
        <v>433</v>
      </c>
      <c r="GF20">
        <v>3.13259</v>
      </c>
      <c r="GG20">
        <v>2.7119</v>
      </c>
      <c r="GH20">
        <v>0.0890113</v>
      </c>
      <c r="GI20">
        <v>0.0895119</v>
      </c>
      <c r="GJ20">
        <v>0.0940275</v>
      </c>
      <c r="GK20">
        <v>0.0943642</v>
      </c>
      <c r="GL20">
        <v>34323.8</v>
      </c>
      <c r="GM20">
        <v>36762.6</v>
      </c>
      <c r="GN20">
        <v>34088.1</v>
      </c>
      <c r="GO20">
        <v>36557</v>
      </c>
      <c r="GP20">
        <v>43626</v>
      </c>
      <c r="GQ20">
        <v>47538</v>
      </c>
      <c r="GR20">
        <v>53181.4</v>
      </c>
      <c r="GS20">
        <v>58434.6</v>
      </c>
      <c r="GT20">
        <v>1.95695</v>
      </c>
      <c r="GU20">
        <v>1.671</v>
      </c>
      <c r="GV20">
        <v>0.0628233</v>
      </c>
      <c r="GW20">
        <v>0</v>
      </c>
      <c r="GX20">
        <v>26.9096</v>
      </c>
      <c r="GY20">
        <v>999.9</v>
      </c>
      <c r="GZ20">
        <v>58.149</v>
      </c>
      <c r="HA20">
        <v>31.109</v>
      </c>
      <c r="HB20">
        <v>29.298</v>
      </c>
      <c r="HC20">
        <v>54.5612</v>
      </c>
      <c r="HD20">
        <v>48.6418</v>
      </c>
      <c r="HE20">
        <v>1</v>
      </c>
      <c r="HF20">
        <v>0.0507342</v>
      </c>
      <c r="HG20">
        <v>0</v>
      </c>
      <c r="HH20">
        <v>20.1446</v>
      </c>
      <c r="HI20">
        <v>5.19842</v>
      </c>
      <c r="HJ20">
        <v>12.004</v>
      </c>
      <c r="HK20">
        <v>4.9754</v>
      </c>
      <c r="HL20">
        <v>3.294</v>
      </c>
      <c r="HM20">
        <v>9999</v>
      </c>
      <c r="HN20">
        <v>9999</v>
      </c>
      <c r="HO20">
        <v>9999</v>
      </c>
      <c r="HP20">
        <v>999.9</v>
      </c>
      <c r="HQ20">
        <v>1.86325</v>
      </c>
      <c r="HR20">
        <v>1.86813</v>
      </c>
      <c r="HS20">
        <v>1.86784</v>
      </c>
      <c r="HT20">
        <v>1.86905</v>
      </c>
      <c r="HU20">
        <v>1.86983</v>
      </c>
      <c r="HV20">
        <v>1.86593</v>
      </c>
      <c r="HW20">
        <v>1.86701</v>
      </c>
      <c r="HX20">
        <v>1.86843</v>
      </c>
      <c r="HY20">
        <v>5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2.341</v>
      </c>
      <c r="IM20">
        <v>0.2501</v>
      </c>
      <c r="IN20">
        <v>0.906057038451913</v>
      </c>
      <c r="IO20">
        <v>0.0035345843924776</v>
      </c>
      <c r="IP20">
        <v>-2.64816659447492e-07</v>
      </c>
      <c r="IQ20">
        <v>8.34288589605837e-11</v>
      </c>
      <c r="IR20">
        <v>-0.0959386602361304</v>
      </c>
      <c r="IS20">
        <v>-0.0176560419405299</v>
      </c>
      <c r="IT20">
        <v>0.00209561082831985</v>
      </c>
      <c r="IU20">
        <v>-2.22236070504758e-05</v>
      </c>
      <c r="IV20">
        <v>5</v>
      </c>
      <c r="IW20">
        <v>2220</v>
      </c>
      <c r="IX20">
        <v>0</v>
      </c>
      <c r="IY20">
        <v>28</v>
      </c>
      <c r="IZ20">
        <v>29311146.8</v>
      </c>
      <c r="JA20">
        <v>29311146.8</v>
      </c>
      <c r="JB20">
        <v>0.908203</v>
      </c>
      <c r="JC20">
        <v>2.62451</v>
      </c>
      <c r="JD20">
        <v>1.54785</v>
      </c>
      <c r="JE20">
        <v>2.31445</v>
      </c>
      <c r="JF20">
        <v>1.64673</v>
      </c>
      <c r="JG20">
        <v>2.34375</v>
      </c>
      <c r="JH20">
        <v>34.6006</v>
      </c>
      <c r="JI20">
        <v>24.2276</v>
      </c>
      <c r="JJ20">
        <v>18</v>
      </c>
      <c r="JK20">
        <v>504.99</v>
      </c>
      <c r="JL20">
        <v>337.12</v>
      </c>
      <c r="JM20">
        <v>27.664</v>
      </c>
      <c r="JN20">
        <v>28.0322</v>
      </c>
      <c r="JO20">
        <v>30</v>
      </c>
      <c r="JP20">
        <v>28.0465</v>
      </c>
      <c r="JQ20">
        <v>28.0138</v>
      </c>
      <c r="JR20">
        <v>18.2183</v>
      </c>
      <c r="JS20">
        <v>32.571</v>
      </c>
      <c r="JT20">
        <v>87.9365</v>
      </c>
      <c r="JU20">
        <v>-999.9</v>
      </c>
      <c r="JV20">
        <v>420</v>
      </c>
      <c r="JW20">
        <v>21.1146</v>
      </c>
      <c r="JX20">
        <v>96.6696</v>
      </c>
      <c r="JY20">
        <v>94.6715</v>
      </c>
    </row>
    <row r="21" spans="1:285">
      <c r="A21">
        <v>5</v>
      </c>
      <c r="B21">
        <v>1758668811</v>
      </c>
      <c r="C21">
        <v>10</v>
      </c>
      <c r="D21" t="s">
        <v>436</v>
      </c>
      <c r="E21" t="s">
        <v>437</v>
      </c>
      <c r="F21">
        <v>5</v>
      </c>
      <c r="G21" t="s">
        <v>419</v>
      </c>
      <c r="H21" t="s">
        <v>420</v>
      </c>
      <c r="I21" t="s">
        <v>421</v>
      </c>
      <c r="J21">
        <v>1758668807.75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1.1</v>
      </c>
      <c r="DB21">
        <v>0.5</v>
      </c>
      <c r="DC21" t="s">
        <v>423</v>
      </c>
      <c r="DD21">
        <v>2</v>
      </c>
      <c r="DE21">
        <v>1758668807.75</v>
      </c>
      <c r="DF21">
        <v>419.5335</v>
      </c>
      <c r="DG21">
        <v>419.38125</v>
      </c>
      <c r="DH21">
        <v>21.209375</v>
      </c>
      <c r="DI21">
        <v>21.12765</v>
      </c>
      <c r="DJ21">
        <v>417.1925</v>
      </c>
      <c r="DK21">
        <v>20.959375</v>
      </c>
      <c r="DL21">
        <v>499.971</v>
      </c>
      <c r="DM21">
        <v>90.094575</v>
      </c>
      <c r="DN21">
        <v>0.033854475</v>
      </c>
      <c r="DO21">
        <v>28.2057</v>
      </c>
      <c r="DP21">
        <v>27.9352</v>
      </c>
      <c r="DQ21">
        <v>999.9</v>
      </c>
      <c r="DR21">
        <v>0</v>
      </c>
      <c r="DS21">
        <v>0</v>
      </c>
      <c r="DT21">
        <v>10008.4375</v>
      </c>
      <c r="DU21">
        <v>0</v>
      </c>
      <c r="DV21">
        <v>0.330984</v>
      </c>
      <c r="DW21">
        <v>0.152030875</v>
      </c>
      <c r="DX21">
        <v>428.62425</v>
      </c>
      <c r="DY21">
        <v>428.433</v>
      </c>
      <c r="DZ21">
        <v>0.08171035</v>
      </c>
      <c r="EA21">
        <v>419.38125</v>
      </c>
      <c r="EB21">
        <v>21.12765</v>
      </c>
      <c r="EC21">
        <v>1.9108475</v>
      </c>
      <c r="ED21">
        <v>1.903485</v>
      </c>
      <c r="EE21">
        <v>16.724325</v>
      </c>
      <c r="EF21">
        <v>16.66355</v>
      </c>
      <c r="EG21">
        <v>0.00500059</v>
      </c>
      <c r="EH21">
        <v>0</v>
      </c>
      <c r="EI21">
        <v>0</v>
      </c>
      <c r="EJ21">
        <v>0</v>
      </c>
      <c r="EK21">
        <v>75.525</v>
      </c>
      <c r="EL21">
        <v>0.00500059</v>
      </c>
      <c r="EM21">
        <v>-9.05</v>
      </c>
      <c r="EN21">
        <v>-0.9</v>
      </c>
      <c r="EO21">
        <v>35.35925</v>
      </c>
      <c r="EP21">
        <v>38.3905</v>
      </c>
      <c r="EQ21">
        <v>36.687</v>
      </c>
      <c r="ER21">
        <v>38.32775</v>
      </c>
      <c r="ES21">
        <v>37.437</v>
      </c>
      <c r="ET21">
        <v>0</v>
      </c>
      <c r="EU21">
        <v>0</v>
      </c>
      <c r="EV21">
        <v>0</v>
      </c>
      <c r="EW21">
        <v>1758668806.7</v>
      </c>
      <c r="EX21">
        <v>0</v>
      </c>
      <c r="EY21">
        <v>74.0538461538462</v>
      </c>
      <c r="EZ21">
        <v>21.6068374315782</v>
      </c>
      <c r="FA21">
        <v>0.735042580439644</v>
      </c>
      <c r="FB21">
        <v>-9.96538461538462</v>
      </c>
      <c r="FC21">
        <v>15</v>
      </c>
      <c r="FD21">
        <v>0</v>
      </c>
      <c r="FE21" t="s">
        <v>424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0.202728245</v>
      </c>
      <c r="FR21">
        <v>-0.176125114285714</v>
      </c>
      <c r="FS21">
        <v>0.0805552459054063</v>
      </c>
      <c r="FT21">
        <v>1</v>
      </c>
      <c r="FU21">
        <v>73.8</v>
      </c>
      <c r="FV21">
        <v>8.09167290834518</v>
      </c>
      <c r="FW21">
        <v>4.89747834274405</v>
      </c>
      <c r="FX21">
        <v>-1</v>
      </c>
      <c r="FY21">
        <v>0.11514273</v>
      </c>
      <c r="FZ21">
        <v>-0.285350959398496</v>
      </c>
      <c r="GA21">
        <v>0.0317798674966259</v>
      </c>
      <c r="GB21">
        <v>0</v>
      </c>
      <c r="GC21">
        <v>1</v>
      </c>
      <c r="GD21">
        <v>2</v>
      </c>
      <c r="GE21" t="s">
        <v>433</v>
      </c>
      <c r="GF21">
        <v>3.1324</v>
      </c>
      <c r="GG21">
        <v>2.71177</v>
      </c>
      <c r="GH21">
        <v>0.0890155</v>
      </c>
      <c r="GI21">
        <v>0.0895111</v>
      </c>
      <c r="GJ21">
        <v>0.0940747</v>
      </c>
      <c r="GK21">
        <v>0.0943389</v>
      </c>
      <c r="GL21">
        <v>34323.7</v>
      </c>
      <c r="GM21">
        <v>36762.6</v>
      </c>
      <c r="GN21">
        <v>34088.1</v>
      </c>
      <c r="GO21">
        <v>36557</v>
      </c>
      <c r="GP21">
        <v>43624</v>
      </c>
      <c r="GQ21">
        <v>47539.5</v>
      </c>
      <c r="GR21">
        <v>53181.8</v>
      </c>
      <c r="GS21">
        <v>58434.7</v>
      </c>
      <c r="GT21">
        <v>1.95643</v>
      </c>
      <c r="GU21">
        <v>1.6715</v>
      </c>
      <c r="GV21">
        <v>0.062339</v>
      </c>
      <c r="GW21">
        <v>0</v>
      </c>
      <c r="GX21">
        <v>26.9113</v>
      </c>
      <c r="GY21">
        <v>999.9</v>
      </c>
      <c r="GZ21">
        <v>58.149</v>
      </c>
      <c r="HA21">
        <v>31.119</v>
      </c>
      <c r="HB21">
        <v>29.3141</v>
      </c>
      <c r="HC21">
        <v>54.7712</v>
      </c>
      <c r="HD21">
        <v>48.75</v>
      </c>
      <c r="HE21">
        <v>1</v>
      </c>
      <c r="HF21">
        <v>0.050752</v>
      </c>
      <c r="HG21">
        <v>0</v>
      </c>
      <c r="HH21">
        <v>20.1447</v>
      </c>
      <c r="HI21">
        <v>5.19842</v>
      </c>
      <c r="HJ21">
        <v>12.004</v>
      </c>
      <c r="HK21">
        <v>4.97535</v>
      </c>
      <c r="HL21">
        <v>3.294</v>
      </c>
      <c r="HM21">
        <v>9999</v>
      </c>
      <c r="HN21">
        <v>9999</v>
      </c>
      <c r="HO21">
        <v>9999</v>
      </c>
      <c r="HP21">
        <v>999.9</v>
      </c>
      <c r="HQ21">
        <v>1.86325</v>
      </c>
      <c r="HR21">
        <v>1.86813</v>
      </c>
      <c r="HS21">
        <v>1.86784</v>
      </c>
      <c r="HT21">
        <v>1.86905</v>
      </c>
      <c r="HU21">
        <v>1.86983</v>
      </c>
      <c r="HV21">
        <v>1.86593</v>
      </c>
      <c r="HW21">
        <v>1.86701</v>
      </c>
      <c r="HX21">
        <v>1.86843</v>
      </c>
      <c r="HY21">
        <v>5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2.34</v>
      </c>
      <c r="IM21">
        <v>0.2507</v>
      </c>
      <c r="IN21">
        <v>0.906057038451913</v>
      </c>
      <c r="IO21">
        <v>0.0035345843924776</v>
      </c>
      <c r="IP21">
        <v>-2.64816659447492e-07</v>
      </c>
      <c r="IQ21">
        <v>8.34288589605837e-11</v>
      </c>
      <c r="IR21">
        <v>-0.0959386602361304</v>
      </c>
      <c r="IS21">
        <v>-0.0176560419405299</v>
      </c>
      <c r="IT21">
        <v>0.00209561082831985</v>
      </c>
      <c r="IU21">
        <v>-2.22236070504758e-05</v>
      </c>
      <c r="IV21">
        <v>5</v>
      </c>
      <c r="IW21">
        <v>2220</v>
      </c>
      <c r="IX21">
        <v>0</v>
      </c>
      <c r="IY21">
        <v>28</v>
      </c>
      <c r="IZ21">
        <v>29311146.9</v>
      </c>
      <c r="JA21">
        <v>29311146.9</v>
      </c>
      <c r="JB21">
        <v>0.909424</v>
      </c>
      <c r="JC21">
        <v>2.63306</v>
      </c>
      <c r="JD21">
        <v>1.54785</v>
      </c>
      <c r="JE21">
        <v>2.31445</v>
      </c>
      <c r="JF21">
        <v>1.64673</v>
      </c>
      <c r="JG21">
        <v>2.25586</v>
      </c>
      <c r="JH21">
        <v>34.6006</v>
      </c>
      <c r="JI21">
        <v>24.2188</v>
      </c>
      <c r="JJ21">
        <v>18</v>
      </c>
      <c r="JK21">
        <v>504.653</v>
      </c>
      <c r="JL21">
        <v>337.36</v>
      </c>
      <c r="JM21">
        <v>27.6644</v>
      </c>
      <c r="JN21">
        <v>28.0322</v>
      </c>
      <c r="JO21">
        <v>30</v>
      </c>
      <c r="JP21">
        <v>28.0474</v>
      </c>
      <c r="JQ21">
        <v>28.0138</v>
      </c>
      <c r="JR21">
        <v>18.2325</v>
      </c>
      <c r="JS21">
        <v>32.571</v>
      </c>
      <c r="JT21">
        <v>87.9365</v>
      </c>
      <c r="JU21">
        <v>-999.9</v>
      </c>
      <c r="JV21">
        <v>420</v>
      </c>
      <c r="JW21">
        <v>21.1146</v>
      </c>
      <c r="JX21">
        <v>96.6702</v>
      </c>
      <c r="JY21">
        <v>94.6717</v>
      </c>
    </row>
    <row r="22" spans="1:285">
      <c r="A22">
        <v>6</v>
      </c>
      <c r="B22">
        <v>1758668813</v>
      </c>
      <c r="C22">
        <v>12</v>
      </c>
      <c r="D22" t="s">
        <v>438</v>
      </c>
      <c r="E22" t="s">
        <v>439</v>
      </c>
      <c r="F22">
        <v>5</v>
      </c>
      <c r="G22" t="s">
        <v>419</v>
      </c>
      <c r="H22" t="s">
        <v>420</v>
      </c>
      <c r="I22" t="s">
        <v>421</v>
      </c>
      <c r="J22">
        <v>1758668810.33333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1.1</v>
      </c>
      <c r="DB22">
        <v>0.5</v>
      </c>
      <c r="DC22" t="s">
        <v>423</v>
      </c>
      <c r="DD22">
        <v>2</v>
      </c>
      <c r="DE22">
        <v>1758668810.33333</v>
      </c>
      <c r="DF22">
        <v>419.554333333333</v>
      </c>
      <c r="DG22">
        <v>419.432333333333</v>
      </c>
      <c r="DH22">
        <v>21.2232333333333</v>
      </c>
      <c r="DI22">
        <v>21.1257666666667</v>
      </c>
      <c r="DJ22">
        <v>417.213333333333</v>
      </c>
      <c r="DK22">
        <v>20.9727333333333</v>
      </c>
      <c r="DL22">
        <v>499.976333333333</v>
      </c>
      <c r="DM22">
        <v>90.0943333333333</v>
      </c>
      <c r="DN22">
        <v>0.0338191333333333</v>
      </c>
      <c r="DO22">
        <v>28.2063</v>
      </c>
      <c r="DP22">
        <v>27.9326</v>
      </c>
      <c r="DQ22">
        <v>999.9</v>
      </c>
      <c r="DR22">
        <v>0</v>
      </c>
      <c r="DS22">
        <v>0</v>
      </c>
      <c r="DT22">
        <v>9999.6</v>
      </c>
      <c r="DU22">
        <v>0</v>
      </c>
      <c r="DV22">
        <v>0.330984</v>
      </c>
      <c r="DW22">
        <v>0.121592166666667</v>
      </c>
      <c r="DX22">
        <v>428.651666666667</v>
      </c>
      <c r="DY22">
        <v>428.484666666667</v>
      </c>
      <c r="DZ22">
        <v>0.0974755666666667</v>
      </c>
      <c r="EA22">
        <v>419.432333333333</v>
      </c>
      <c r="EB22">
        <v>21.1257666666667</v>
      </c>
      <c r="EC22">
        <v>1.91209333333333</v>
      </c>
      <c r="ED22">
        <v>1.90331</v>
      </c>
      <c r="EE22">
        <v>16.7345666666667</v>
      </c>
      <c r="EF22">
        <v>16.6621</v>
      </c>
      <c r="EG22">
        <v>0.00500059</v>
      </c>
      <c r="EH22">
        <v>0</v>
      </c>
      <c r="EI22">
        <v>0</v>
      </c>
      <c r="EJ22">
        <v>0</v>
      </c>
      <c r="EK22">
        <v>76.7666666666667</v>
      </c>
      <c r="EL22">
        <v>0.00500059</v>
      </c>
      <c r="EM22">
        <v>-15.4333333333333</v>
      </c>
      <c r="EN22">
        <v>-2.43333333333333</v>
      </c>
      <c r="EO22">
        <v>35.333</v>
      </c>
      <c r="EP22">
        <v>38.375</v>
      </c>
      <c r="EQ22">
        <v>36.6663333333333</v>
      </c>
      <c r="ER22">
        <v>38.2913333333333</v>
      </c>
      <c r="ES22">
        <v>37.437</v>
      </c>
      <c r="ET22">
        <v>0</v>
      </c>
      <c r="EU22">
        <v>0</v>
      </c>
      <c r="EV22">
        <v>0</v>
      </c>
      <c r="EW22">
        <v>1758668809.1</v>
      </c>
      <c r="EX22">
        <v>0</v>
      </c>
      <c r="EY22">
        <v>74.9692307692308</v>
      </c>
      <c r="EZ22">
        <v>-0.560683796339502</v>
      </c>
      <c r="FA22">
        <v>-20.2564105003151</v>
      </c>
      <c r="FB22">
        <v>-10.0423076923077</v>
      </c>
      <c r="FC22">
        <v>15</v>
      </c>
      <c r="FD22">
        <v>0</v>
      </c>
      <c r="FE22" t="s">
        <v>424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0.200019471428571</v>
      </c>
      <c r="FR22">
        <v>-0.196433438961039</v>
      </c>
      <c r="FS22">
        <v>0.079541748142045</v>
      </c>
      <c r="FT22">
        <v>1</v>
      </c>
      <c r="FU22">
        <v>74.0264705882353</v>
      </c>
      <c r="FV22">
        <v>9.27272715474789</v>
      </c>
      <c r="FW22">
        <v>4.94976581879382</v>
      </c>
      <c r="FX22">
        <v>-1</v>
      </c>
      <c r="FY22">
        <v>0.114582504761905</v>
      </c>
      <c r="FZ22">
        <v>-0.255606787012987</v>
      </c>
      <c r="GA22">
        <v>0.0311150075069966</v>
      </c>
      <c r="GB22">
        <v>0</v>
      </c>
      <c r="GC22">
        <v>1</v>
      </c>
      <c r="GD22">
        <v>2</v>
      </c>
      <c r="GE22" t="s">
        <v>433</v>
      </c>
      <c r="GF22">
        <v>3.1324</v>
      </c>
      <c r="GG22">
        <v>2.71193</v>
      </c>
      <c r="GH22">
        <v>0.0890161</v>
      </c>
      <c r="GI22">
        <v>0.0895085</v>
      </c>
      <c r="GJ22">
        <v>0.0940912</v>
      </c>
      <c r="GK22">
        <v>0.0943082</v>
      </c>
      <c r="GL22">
        <v>34323.5</v>
      </c>
      <c r="GM22">
        <v>36762.8</v>
      </c>
      <c r="GN22">
        <v>34087.9</v>
      </c>
      <c r="GO22">
        <v>36557.1</v>
      </c>
      <c r="GP22">
        <v>43623.1</v>
      </c>
      <c r="GQ22">
        <v>47541.1</v>
      </c>
      <c r="GR22">
        <v>53181.7</v>
      </c>
      <c r="GS22">
        <v>58434.7</v>
      </c>
      <c r="GT22">
        <v>1.9564</v>
      </c>
      <c r="GU22">
        <v>1.67138</v>
      </c>
      <c r="GV22">
        <v>0.062041</v>
      </c>
      <c r="GW22">
        <v>0</v>
      </c>
      <c r="GX22">
        <v>26.9124</v>
      </c>
      <c r="GY22">
        <v>999.9</v>
      </c>
      <c r="GZ22">
        <v>58.125</v>
      </c>
      <c r="HA22">
        <v>31.119</v>
      </c>
      <c r="HB22">
        <v>29.3003</v>
      </c>
      <c r="HC22">
        <v>54.0612</v>
      </c>
      <c r="HD22">
        <v>48.6218</v>
      </c>
      <c r="HE22">
        <v>1</v>
      </c>
      <c r="HF22">
        <v>0.0507419</v>
      </c>
      <c r="HG22">
        <v>0</v>
      </c>
      <c r="HH22">
        <v>20.1447</v>
      </c>
      <c r="HI22">
        <v>5.19812</v>
      </c>
      <c r="HJ22">
        <v>12.004</v>
      </c>
      <c r="HK22">
        <v>4.97535</v>
      </c>
      <c r="HL22">
        <v>3.294</v>
      </c>
      <c r="HM22">
        <v>9999</v>
      </c>
      <c r="HN22">
        <v>9999</v>
      </c>
      <c r="HO22">
        <v>9999</v>
      </c>
      <c r="HP22">
        <v>999.9</v>
      </c>
      <c r="HQ22">
        <v>1.86325</v>
      </c>
      <c r="HR22">
        <v>1.86813</v>
      </c>
      <c r="HS22">
        <v>1.86783</v>
      </c>
      <c r="HT22">
        <v>1.86905</v>
      </c>
      <c r="HU22">
        <v>1.86982</v>
      </c>
      <c r="HV22">
        <v>1.86589</v>
      </c>
      <c r="HW22">
        <v>1.86701</v>
      </c>
      <c r="HX22">
        <v>1.86844</v>
      </c>
      <c r="HY22">
        <v>5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2.341</v>
      </c>
      <c r="IM22">
        <v>0.2508</v>
      </c>
      <c r="IN22">
        <v>0.906057038451913</v>
      </c>
      <c r="IO22">
        <v>0.0035345843924776</v>
      </c>
      <c r="IP22">
        <v>-2.64816659447492e-07</v>
      </c>
      <c r="IQ22">
        <v>8.34288589605837e-11</v>
      </c>
      <c r="IR22">
        <v>-0.0959386602361304</v>
      </c>
      <c r="IS22">
        <v>-0.0176560419405299</v>
      </c>
      <c r="IT22">
        <v>0.00209561082831985</v>
      </c>
      <c r="IU22">
        <v>-2.22236070504758e-05</v>
      </c>
      <c r="IV22">
        <v>5</v>
      </c>
      <c r="IW22">
        <v>2220</v>
      </c>
      <c r="IX22">
        <v>0</v>
      </c>
      <c r="IY22">
        <v>28</v>
      </c>
      <c r="IZ22">
        <v>29311146.9</v>
      </c>
      <c r="JA22">
        <v>29311146.9</v>
      </c>
      <c r="JB22">
        <v>0.909424</v>
      </c>
      <c r="JC22">
        <v>2.62451</v>
      </c>
      <c r="JD22">
        <v>1.54785</v>
      </c>
      <c r="JE22">
        <v>2.31445</v>
      </c>
      <c r="JF22">
        <v>1.64673</v>
      </c>
      <c r="JG22">
        <v>2.3584</v>
      </c>
      <c r="JH22">
        <v>34.6006</v>
      </c>
      <c r="JI22">
        <v>24.2276</v>
      </c>
      <c r="JJ22">
        <v>18</v>
      </c>
      <c r="JK22">
        <v>504.63</v>
      </c>
      <c r="JL22">
        <v>337.3</v>
      </c>
      <c r="JM22">
        <v>27.6649</v>
      </c>
      <c r="JN22">
        <v>28.0322</v>
      </c>
      <c r="JO22">
        <v>30</v>
      </c>
      <c r="JP22">
        <v>28.0466</v>
      </c>
      <c r="JQ22">
        <v>28.0138</v>
      </c>
      <c r="JR22">
        <v>18.2418</v>
      </c>
      <c r="JS22">
        <v>32.571</v>
      </c>
      <c r="JT22">
        <v>87.9365</v>
      </c>
      <c r="JU22">
        <v>-999.9</v>
      </c>
      <c r="JV22">
        <v>420</v>
      </c>
      <c r="JW22">
        <v>21.1146</v>
      </c>
      <c r="JX22">
        <v>96.6697</v>
      </c>
      <c r="JY22">
        <v>94.6718</v>
      </c>
    </row>
    <row r="23" spans="1:285">
      <c r="A23">
        <v>7</v>
      </c>
      <c r="B23">
        <v>1758668815</v>
      </c>
      <c r="C23">
        <v>14</v>
      </c>
      <c r="D23" t="s">
        <v>440</v>
      </c>
      <c r="E23" t="s">
        <v>441</v>
      </c>
      <c r="F23">
        <v>5</v>
      </c>
      <c r="G23" t="s">
        <v>419</v>
      </c>
      <c r="H23" t="s">
        <v>420</v>
      </c>
      <c r="I23" t="s">
        <v>421</v>
      </c>
      <c r="J23">
        <v>1758668811.25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1.1</v>
      </c>
      <c r="DB23">
        <v>0.5</v>
      </c>
      <c r="DC23" t="s">
        <v>423</v>
      </c>
      <c r="DD23">
        <v>2</v>
      </c>
      <c r="DE23">
        <v>1758668811.25</v>
      </c>
      <c r="DF23">
        <v>419.551</v>
      </c>
      <c r="DG23">
        <v>419.4295</v>
      </c>
      <c r="DH23">
        <v>21.2256</v>
      </c>
      <c r="DI23">
        <v>21.1219</v>
      </c>
      <c r="DJ23">
        <v>417.21025</v>
      </c>
      <c r="DK23">
        <v>20.975</v>
      </c>
      <c r="DL23">
        <v>499.9945</v>
      </c>
      <c r="DM23">
        <v>90.0949</v>
      </c>
      <c r="DN23">
        <v>0.03377185</v>
      </c>
      <c r="DO23">
        <v>28.20625</v>
      </c>
      <c r="DP23">
        <v>27.9316</v>
      </c>
      <c r="DQ23">
        <v>999.9</v>
      </c>
      <c r="DR23">
        <v>0</v>
      </c>
      <c r="DS23">
        <v>0</v>
      </c>
      <c r="DT23">
        <v>10002.5</v>
      </c>
      <c r="DU23">
        <v>0</v>
      </c>
      <c r="DV23">
        <v>0.330984</v>
      </c>
      <c r="DW23">
        <v>0.121314875</v>
      </c>
      <c r="DX23">
        <v>428.6495</v>
      </c>
      <c r="DY23">
        <v>428.48</v>
      </c>
      <c r="DZ23">
        <v>0.103690175</v>
      </c>
      <c r="EA23">
        <v>419.4295</v>
      </c>
      <c r="EB23">
        <v>21.1219</v>
      </c>
      <c r="EC23">
        <v>1.9123175</v>
      </c>
      <c r="ED23">
        <v>1.902975</v>
      </c>
      <c r="EE23">
        <v>16.736425</v>
      </c>
      <c r="EF23">
        <v>16.659325</v>
      </c>
      <c r="EG23">
        <v>0.00500059</v>
      </c>
      <c r="EH23">
        <v>0</v>
      </c>
      <c r="EI23">
        <v>0</v>
      </c>
      <c r="EJ23">
        <v>0</v>
      </c>
      <c r="EK23">
        <v>75.85</v>
      </c>
      <c r="EL23">
        <v>0.00500059</v>
      </c>
      <c r="EM23">
        <v>-11.65</v>
      </c>
      <c r="EN23">
        <v>-1.75</v>
      </c>
      <c r="EO23">
        <v>35.32775</v>
      </c>
      <c r="EP23">
        <v>38.375</v>
      </c>
      <c r="EQ23">
        <v>36.656</v>
      </c>
      <c r="ER23">
        <v>38.281</v>
      </c>
      <c r="ES23">
        <v>37.4215</v>
      </c>
      <c r="ET23">
        <v>0</v>
      </c>
      <c r="EU23">
        <v>0</v>
      </c>
      <c r="EV23">
        <v>0</v>
      </c>
      <c r="EW23">
        <v>1758668810.9</v>
      </c>
      <c r="EX23">
        <v>0</v>
      </c>
      <c r="EY23">
        <v>74.224</v>
      </c>
      <c r="EZ23">
        <v>-5.023076882047</v>
      </c>
      <c r="FA23">
        <v>-16.6692308937304</v>
      </c>
      <c r="FB23">
        <v>-9.344</v>
      </c>
      <c r="FC23">
        <v>15</v>
      </c>
      <c r="FD23">
        <v>0</v>
      </c>
      <c r="FE23" t="s">
        <v>424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0.190855519047619</v>
      </c>
      <c r="FR23">
        <v>-0.174147319480519</v>
      </c>
      <c r="FS23">
        <v>0.0788435004219638</v>
      </c>
      <c r="FT23">
        <v>1</v>
      </c>
      <c r="FU23">
        <v>73.9205882352941</v>
      </c>
      <c r="FV23">
        <v>12.5240641126059</v>
      </c>
      <c r="FW23">
        <v>5.49608306576092</v>
      </c>
      <c r="FX23">
        <v>-1</v>
      </c>
      <c r="FY23">
        <v>0.111551742857143</v>
      </c>
      <c r="FZ23">
        <v>-0.198271425974026</v>
      </c>
      <c r="GA23">
        <v>0.0293883170189492</v>
      </c>
      <c r="GB23">
        <v>0</v>
      </c>
      <c r="GC23">
        <v>1</v>
      </c>
      <c r="GD23">
        <v>2</v>
      </c>
      <c r="GE23" t="s">
        <v>433</v>
      </c>
      <c r="GF23">
        <v>3.13241</v>
      </c>
      <c r="GG23">
        <v>2.71163</v>
      </c>
      <c r="GH23">
        <v>0.0890165</v>
      </c>
      <c r="GI23">
        <v>0.0895169</v>
      </c>
      <c r="GJ23">
        <v>0.0940986</v>
      </c>
      <c r="GK23">
        <v>0.0942969</v>
      </c>
      <c r="GL23">
        <v>34323.3</v>
      </c>
      <c r="GM23">
        <v>36762.5</v>
      </c>
      <c r="GN23">
        <v>34087.8</v>
      </c>
      <c r="GO23">
        <v>36557.2</v>
      </c>
      <c r="GP23">
        <v>43622.6</v>
      </c>
      <c r="GQ23">
        <v>47541.7</v>
      </c>
      <c r="GR23">
        <v>53181.6</v>
      </c>
      <c r="GS23">
        <v>58434.7</v>
      </c>
      <c r="GT23">
        <v>1.95678</v>
      </c>
      <c r="GU23">
        <v>1.67095</v>
      </c>
      <c r="GV23">
        <v>0.0624731</v>
      </c>
      <c r="GW23">
        <v>0</v>
      </c>
      <c r="GX23">
        <v>26.913</v>
      </c>
      <c r="GY23">
        <v>999.9</v>
      </c>
      <c r="GZ23">
        <v>58.125</v>
      </c>
      <c r="HA23">
        <v>31.109</v>
      </c>
      <c r="HB23">
        <v>29.2864</v>
      </c>
      <c r="HC23">
        <v>54.8212</v>
      </c>
      <c r="HD23">
        <v>48.9343</v>
      </c>
      <c r="HE23">
        <v>1</v>
      </c>
      <c r="HF23">
        <v>0.0507012</v>
      </c>
      <c r="HG23">
        <v>0</v>
      </c>
      <c r="HH23">
        <v>20.1446</v>
      </c>
      <c r="HI23">
        <v>5.19827</v>
      </c>
      <c r="HJ23">
        <v>12.004</v>
      </c>
      <c r="HK23">
        <v>4.9754</v>
      </c>
      <c r="HL23">
        <v>3.294</v>
      </c>
      <c r="HM23">
        <v>9999</v>
      </c>
      <c r="HN23">
        <v>9999</v>
      </c>
      <c r="HO23">
        <v>9999</v>
      </c>
      <c r="HP23">
        <v>999.9</v>
      </c>
      <c r="HQ23">
        <v>1.86325</v>
      </c>
      <c r="HR23">
        <v>1.86813</v>
      </c>
      <c r="HS23">
        <v>1.86783</v>
      </c>
      <c r="HT23">
        <v>1.86905</v>
      </c>
      <c r="HU23">
        <v>1.86981</v>
      </c>
      <c r="HV23">
        <v>1.86587</v>
      </c>
      <c r="HW23">
        <v>1.86701</v>
      </c>
      <c r="HX23">
        <v>1.86844</v>
      </c>
      <c r="HY23">
        <v>5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2.341</v>
      </c>
      <c r="IM23">
        <v>0.251</v>
      </c>
      <c r="IN23">
        <v>0.906057038451913</v>
      </c>
      <c r="IO23">
        <v>0.0035345843924776</v>
      </c>
      <c r="IP23">
        <v>-2.64816659447492e-07</v>
      </c>
      <c r="IQ23">
        <v>8.34288589605837e-11</v>
      </c>
      <c r="IR23">
        <v>-0.0959386602361304</v>
      </c>
      <c r="IS23">
        <v>-0.0176560419405299</v>
      </c>
      <c r="IT23">
        <v>0.00209561082831985</v>
      </c>
      <c r="IU23">
        <v>-2.22236070504758e-05</v>
      </c>
      <c r="IV23">
        <v>5</v>
      </c>
      <c r="IW23">
        <v>2220</v>
      </c>
      <c r="IX23">
        <v>0</v>
      </c>
      <c r="IY23">
        <v>28</v>
      </c>
      <c r="IZ23">
        <v>29311146.9</v>
      </c>
      <c r="JA23">
        <v>29311146.9</v>
      </c>
      <c r="JB23">
        <v>0.910645</v>
      </c>
      <c r="JC23">
        <v>2.62573</v>
      </c>
      <c r="JD23">
        <v>1.54785</v>
      </c>
      <c r="JE23">
        <v>2.31445</v>
      </c>
      <c r="JF23">
        <v>1.64673</v>
      </c>
      <c r="JG23">
        <v>2.29248</v>
      </c>
      <c r="JH23">
        <v>34.6006</v>
      </c>
      <c r="JI23">
        <v>24.2276</v>
      </c>
      <c r="JJ23">
        <v>18</v>
      </c>
      <c r="JK23">
        <v>504.873</v>
      </c>
      <c r="JL23">
        <v>337.095</v>
      </c>
      <c r="JM23">
        <v>27.6653</v>
      </c>
      <c r="JN23">
        <v>28.0322</v>
      </c>
      <c r="JO23">
        <v>30</v>
      </c>
      <c r="JP23">
        <v>28.0462</v>
      </c>
      <c r="JQ23">
        <v>28.0137</v>
      </c>
      <c r="JR23">
        <v>18.2494</v>
      </c>
      <c r="JS23">
        <v>32.571</v>
      </c>
      <c r="JT23">
        <v>87.9365</v>
      </c>
      <c r="JU23">
        <v>-999.9</v>
      </c>
      <c r="JV23">
        <v>420</v>
      </c>
      <c r="JW23">
        <v>21.1146</v>
      </c>
      <c r="JX23">
        <v>96.6695</v>
      </c>
      <c r="JY23">
        <v>94.6719</v>
      </c>
    </row>
    <row r="24" spans="1:285">
      <c r="A24">
        <v>8</v>
      </c>
      <c r="B24">
        <v>1758668817</v>
      </c>
      <c r="C24">
        <v>16</v>
      </c>
      <c r="D24" t="s">
        <v>442</v>
      </c>
      <c r="E24" t="s">
        <v>443</v>
      </c>
      <c r="F24">
        <v>5</v>
      </c>
      <c r="G24" t="s">
        <v>419</v>
      </c>
      <c r="H24" t="s">
        <v>420</v>
      </c>
      <c r="I24" t="s">
        <v>421</v>
      </c>
      <c r="J24">
        <v>1758668814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1.1</v>
      </c>
      <c r="DB24">
        <v>0.5</v>
      </c>
      <c r="DC24" t="s">
        <v>423</v>
      </c>
      <c r="DD24">
        <v>2</v>
      </c>
      <c r="DE24">
        <v>1758668814</v>
      </c>
      <c r="DF24">
        <v>419.552666666667</v>
      </c>
      <c r="DG24">
        <v>419.437666666667</v>
      </c>
      <c r="DH24">
        <v>21.232</v>
      </c>
      <c r="DI24">
        <v>21.1123</v>
      </c>
      <c r="DJ24">
        <v>417.212333333333</v>
      </c>
      <c r="DK24">
        <v>20.9811666666667</v>
      </c>
      <c r="DL24">
        <v>499.991333333333</v>
      </c>
      <c r="DM24">
        <v>90.0961666666667</v>
      </c>
      <c r="DN24">
        <v>0.0336572666666667</v>
      </c>
      <c r="DO24">
        <v>28.2058666666667</v>
      </c>
      <c r="DP24">
        <v>27.9301</v>
      </c>
      <c r="DQ24">
        <v>999.9</v>
      </c>
      <c r="DR24">
        <v>0</v>
      </c>
      <c r="DS24">
        <v>0</v>
      </c>
      <c r="DT24">
        <v>10007.9</v>
      </c>
      <c r="DU24">
        <v>0</v>
      </c>
      <c r="DV24">
        <v>0.330984</v>
      </c>
      <c r="DW24">
        <v>0.1151935</v>
      </c>
      <c r="DX24">
        <v>428.654</v>
      </c>
      <c r="DY24">
        <v>428.484</v>
      </c>
      <c r="DZ24">
        <v>0.119714</v>
      </c>
      <c r="EA24">
        <v>419.437666666667</v>
      </c>
      <c r="EB24">
        <v>21.1123</v>
      </c>
      <c r="EC24">
        <v>1.91292333333333</v>
      </c>
      <c r="ED24">
        <v>1.90213666666667</v>
      </c>
      <c r="EE24">
        <v>16.7414</v>
      </c>
      <c r="EF24">
        <v>16.6524</v>
      </c>
      <c r="EG24">
        <v>0.00500059</v>
      </c>
      <c r="EH24">
        <v>0</v>
      </c>
      <c r="EI24">
        <v>0</v>
      </c>
      <c r="EJ24">
        <v>0</v>
      </c>
      <c r="EK24">
        <v>75.5</v>
      </c>
      <c r="EL24">
        <v>0.00500059</v>
      </c>
      <c r="EM24">
        <v>-14.3666666666667</v>
      </c>
      <c r="EN24">
        <v>-2</v>
      </c>
      <c r="EO24">
        <v>35.312</v>
      </c>
      <c r="EP24">
        <v>38.354</v>
      </c>
      <c r="EQ24">
        <v>36.625</v>
      </c>
      <c r="ER24">
        <v>38.25</v>
      </c>
      <c r="ES24">
        <v>37.3956666666667</v>
      </c>
      <c r="ET24">
        <v>0</v>
      </c>
      <c r="EU24">
        <v>0</v>
      </c>
      <c r="EV24">
        <v>0</v>
      </c>
      <c r="EW24">
        <v>1758668812.7</v>
      </c>
      <c r="EX24">
        <v>0</v>
      </c>
      <c r="EY24">
        <v>74.6038461538461</v>
      </c>
      <c r="EZ24">
        <v>1.16581200541295</v>
      </c>
      <c r="FA24">
        <v>-23.6136751617987</v>
      </c>
      <c r="FB24">
        <v>-10.65</v>
      </c>
      <c r="FC24">
        <v>15</v>
      </c>
      <c r="FD24">
        <v>0</v>
      </c>
      <c r="FE24" t="s">
        <v>424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0.180443185714286</v>
      </c>
      <c r="FR24">
        <v>-0.216095485714286</v>
      </c>
      <c r="FS24">
        <v>0.0801543191207958</v>
      </c>
      <c r="FT24">
        <v>1</v>
      </c>
      <c r="FU24">
        <v>73.65</v>
      </c>
      <c r="FV24">
        <v>7.73567609416653</v>
      </c>
      <c r="FW24">
        <v>4.89815391394614</v>
      </c>
      <c r="FX24">
        <v>-1</v>
      </c>
      <c r="FY24">
        <v>0.109458838095238</v>
      </c>
      <c r="FZ24">
        <v>-0.120887493506494</v>
      </c>
      <c r="GA24">
        <v>0.0276562012711603</v>
      </c>
      <c r="GB24">
        <v>0</v>
      </c>
      <c r="GC24">
        <v>1</v>
      </c>
      <c r="GD24">
        <v>2</v>
      </c>
      <c r="GE24" t="s">
        <v>433</v>
      </c>
      <c r="GF24">
        <v>3.1325</v>
      </c>
      <c r="GG24">
        <v>2.7116</v>
      </c>
      <c r="GH24">
        <v>0.0890204</v>
      </c>
      <c r="GI24">
        <v>0.0895356</v>
      </c>
      <c r="GJ24">
        <v>0.0940995</v>
      </c>
      <c r="GK24">
        <v>0.0942935</v>
      </c>
      <c r="GL24">
        <v>34323.2</v>
      </c>
      <c r="GM24">
        <v>36761.9</v>
      </c>
      <c r="GN24">
        <v>34087.8</v>
      </c>
      <c r="GO24">
        <v>36557.3</v>
      </c>
      <c r="GP24">
        <v>43622.5</v>
      </c>
      <c r="GQ24">
        <v>47541.9</v>
      </c>
      <c r="GR24">
        <v>53181.5</v>
      </c>
      <c r="GS24">
        <v>58434.7</v>
      </c>
      <c r="GT24">
        <v>1.95653</v>
      </c>
      <c r="GU24">
        <v>1.67108</v>
      </c>
      <c r="GV24">
        <v>0.0623092</v>
      </c>
      <c r="GW24">
        <v>0</v>
      </c>
      <c r="GX24">
        <v>26.9142</v>
      </c>
      <c r="GY24">
        <v>999.9</v>
      </c>
      <c r="GZ24">
        <v>58.125</v>
      </c>
      <c r="HA24">
        <v>31.109</v>
      </c>
      <c r="HB24">
        <v>29.2858</v>
      </c>
      <c r="HC24">
        <v>54.6212</v>
      </c>
      <c r="HD24">
        <v>48.6018</v>
      </c>
      <c r="HE24">
        <v>1</v>
      </c>
      <c r="HF24">
        <v>0.0507012</v>
      </c>
      <c r="HG24">
        <v>0</v>
      </c>
      <c r="HH24">
        <v>20.1445</v>
      </c>
      <c r="HI24">
        <v>5.19842</v>
      </c>
      <c r="HJ24">
        <v>12.004</v>
      </c>
      <c r="HK24">
        <v>4.9754</v>
      </c>
      <c r="HL24">
        <v>3.294</v>
      </c>
      <c r="HM24">
        <v>9999</v>
      </c>
      <c r="HN24">
        <v>9999</v>
      </c>
      <c r="HO24">
        <v>9999</v>
      </c>
      <c r="HP24">
        <v>999.9</v>
      </c>
      <c r="HQ24">
        <v>1.86325</v>
      </c>
      <c r="HR24">
        <v>1.86813</v>
      </c>
      <c r="HS24">
        <v>1.86783</v>
      </c>
      <c r="HT24">
        <v>1.86905</v>
      </c>
      <c r="HU24">
        <v>1.86982</v>
      </c>
      <c r="HV24">
        <v>1.8659</v>
      </c>
      <c r="HW24">
        <v>1.86703</v>
      </c>
      <c r="HX24">
        <v>1.86843</v>
      </c>
      <c r="HY24">
        <v>5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2.341</v>
      </c>
      <c r="IM24">
        <v>0.2509</v>
      </c>
      <c r="IN24">
        <v>0.906057038451913</v>
      </c>
      <c r="IO24">
        <v>0.0035345843924776</v>
      </c>
      <c r="IP24">
        <v>-2.64816659447492e-07</v>
      </c>
      <c r="IQ24">
        <v>8.34288589605837e-11</v>
      </c>
      <c r="IR24">
        <v>-0.0959386602361304</v>
      </c>
      <c r="IS24">
        <v>-0.0176560419405299</v>
      </c>
      <c r="IT24">
        <v>0.00209561082831985</v>
      </c>
      <c r="IU24">
        <v>-2.22236070504758e-05</v>
      </c>
      <c r="IV24">
        <v>5</v>
      </c>
      <c r="IW24">
        <v>2220</v>
      </c>
      <c r="IX24">
        <v>0</v>
      </c>
      <c r="IY24">
        <v>28</v>
      </c>
      <c r="IZ24">
        <v>29311146.9</v>
      </c>
      <c r="JA24">
        <v>29311146.9</v>
      </c>
      <c r="JB24">
        <v>0.910645</v>
      </c>
      <c r="JC24">
        <v>2.62695</v>
      </c>
      <c r="JD24">
        <v>1.54785</v>
      </c>
      <c r="JE24">
        <v>2.31445</v>
      </c>
      <c r="JF24">
        <v>1.64673</v>
      </c>
      <c r="JG24">
        <v>2.29126</v>
      </c>
      <c r="JH24">
        <v>34.6006</v>
      </c>
      <c r="JI24">
        <v>24.2276</v>
      </c>
      <c r="JJ24">
        <v>18</v>
      </c>
      <c r="JK24">
        <v>504.708</v>
      </c>
      <c r="JL24">
        <v>337.149</v>
      </c>
      <c r="JM24">
        <v>27.6656</v>
      </c>
      <c r="JN24">
        <v>28.0322</v>
      </c>
      <c r="JO24">
        <v>30</v>
      </c>
      <c r="JP24">
        <v>28.0462</v>
      </c>
      <c r="JQ24">
        <v>28.0125</v>
      </c>
      <c r="JR24">
        <v>18.2544</v>
      </c>
      <c r="JS24">
        <v>32.571</v>
      </c>
      <c r="JT24">
        <v>87.9365</v>
      </c>
      <c r="JU24">
        <v>-999.9</v>
      </c>
      <c r="JV24">
        <v>420</v>
      </c>
      <c r="JW24">
        <v>21.1146</v>
      </c>
      <c r="JX24">
        <v>96.6694</v>
      </c>
      <c r="JY24">
        <v>94.672</v>
      </c>
    </row>
    <row r="25" spans="1:285">
      <c r="A25">
        <v>9</v>
      </c>
      <c r="B25">
        <v>1758668819</v>
      </c>
      <c r="C25">
        <v>18</v>
      </c>
      <c r="D25" t="s">
        <v>444</v>
      </c>
      <c r="E25" t="s">
        <v>445</v>
      </c>
      <c r="F25">
        <v>5</v>
      </c>
      <c r="G25" t="s">
        <v>419</v>
      </c>
      <c r="H25" t="s">
        <v>420</v>
      </c>
      <c r="I25" t="s">
        <v>421</v>
      </c>
      <c r="J25">
        <v>1758668816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1.1</v>
      </c>
      <c r="DB25">
        <v>0.5</v>
      </c>
      <c r="DC25" t="s">
        <v>423</v>
      </c>
      <c r="DD25">
        <v>2</v>
      </c>
      <c r="DE25">
        <v>1758668816</v>
      </c>
      <c r="DF25">
        <v>419.568666666667</v>
      </c>
      <c r="DG25">
        <v>419.513</v>
      </c>
      <c r="DH25">
        <v>21.2335666666667</v>
      </c>
      <c r="DI25">
        <v>21.1089666666667</v>
      </c>
      <c r="DJ25">
        <v>417.228333333333</v>
      </c>
      <c r="DK25">
        <v>20.9826666666667</v>
      </c>
      <c r="DL25">
        <v>500.032666666667</v>
      </c>
      <c r="DM25">
        <v>90.0969666666667</v>
      </c>
      <c r="DN25">
        <v>0.0335674333333333</v>
      </c>
      <c r="DO25">
        <v>28.2053666666667</v>
      </c>
      <c r="DP25">
        <v>27.9304666666667</v>
      </c>
      <c r="DQ25">
        <v>999.9</v>
      </c>
      <c r="DR25">
        <v>0</v>
      </c>
      <c r="DS25">
        <v>0</v>
      </c>
      <c r="DT25">
        <v>10014.5666666667</v>
      </c>
      <c r="DU25">
        <v>0</v>
      </c>
      <c r="DV25">
        <v>0.330984</v>
      </c>
      <c r="DW25">
        <v>0.0559792666666667</v>
      </c>
      <c r="DX25">
        <v>428.671</v>
      </c>
      <c r="DY25">
        <v>428.559333333333</v>
      </c>
      <c r="DZ25">
        <v>0.124612666666667</v>
      </c>
      <c r="EA25">
        <v>419.513</v>
      </c>
      <c r="EB25">
        <v>21.1089666666667</v>
      </c>
      <c r="EC25">
        <v>1.91308</v>
      </c>
      <c r="ED25">
        <v>1.90185333333333</v>
      </c>
      <c r="EE25">
        <v>16.7427</v>
      </c>
      <c r="EF25">
        <v>16.6500666666667</v>
      </c>
      <c r="EG25">
        <v>0.00500059</v>
      </c>
      <c r="EH25">
        <v>0</v>
      </c>
      <c r="EI25">
        <v>0</v>
      </c>
      <c r="EJ25">
        <v>0</v>
      </c>
      <c r="EK25">
        <v>73.9333333333333</v>
      </c>
      <c r="EL25">
        <v>0.00500059</v>
      </c>
      <c r="EM25">
        <v>-10.5333333333333</v>
      </c>
      <c r="EN25">
        <v>-0.966666666666667</v>
      </c>
      <c r="EO25">
        <v>35.312</v>
      </c>
      <c r="EP25">
        <v>38.333</v>
      </c>
      <c r="EQ25">
        <v>36.625</v>
      </c>
      <c r="ER25">
        <v>38.25</v>
      </c>
      <c r="ES25">
        <v>37.375</v>
      </c>
      <c r="ET25">
        <v>0</v>
      </c>
      <c r="EU25">
        <v>0</v>
      </c>
      <c r="EV25">
        <v>0</v>
      </c>
      <c r="EW25">
        <v>1758668815.1</v>
      </c>
      <c r="EX25">
        <v>0</v>
      </c>
      <c r="EY25">
        <v>75.6423076923077</v>
      </c>
      <c r="EZ25">
        <v>11.2170940675468</v>
      </c>
      <c r="FA25">
        <v>-26.0273502823451</v>
      </c>
      <c r="FB25">
        <v>-11.7576923076923</v>
      </c>
      <c r="FC25">
        <v>15</v>
      </c>
      <c r="FD25">
        <v>0</v>
      </c>
      <c r="FE25" t="s">
        <v>424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0.168891533333333</v>
      </c>
      <c r="FR25">
        <v>-0.414869197402597</v>
      </c>
      <c r="FS25">
        <v>0.0884003606584236</v>
      </c>
      <c r="FT25">
        <v>1</v>
      </c>
      <c r="FU25">
        <v>74.4823529411765</v>
      </c>
      <c r="FV25">
        <v>2.89686781383592</v>
      </c>
      <c r="FW25">
        <v>4.73127706850507</v>
      </c>
      <c r="FX25">
        <v>-1</v>
      </c>
      <c r="FY25">
        <v>0.107733838095238</v>
      </c>
      <c r="FZ25">
        <v>-0.0358053272727274</v>
      </c>
      <c r="GA25">
        <v>0.0259839184787983</v>
      </c>
      <c r="GB25">
        <v>1</v>
      </c>
      <c r="GC25">
        <v>2</v>
      </c>
      <c r="GD25">
        <v>2</v>
      </c>
      <c r="GE25" t="s">
        <v>425</v>
      </c>
      <c r="GF25">
        <v>3.13245</v>
      </c>
      <c r="GG25">
        <v>2.71172</v>
      </c>
      <c r="GH25">
        <v>0.089028</v>
      </c>
      <c r="GI25">
        <v>0.0895546</v>
      </c>
      <c r="GJ25">
        <v>0.0941024</v>
      </c>
      <c r="GK25">
        <v>0.0942906</v>
      </c>
      <c r="GL25">
        <v>34322.9</v>
      </c>
      <c r="GM25">
        <v>36761</v>
      </c>
      <c r="GN25">
        <v>34087.7</v>
      </c>
      <c r="GO25">
        <v>36557.2</v>
      </c>
      <c r="GP25">
        <v>43622.4</v>
      </c>
      <c r="GQ25">
        <v>47542</v>
      </c>
      <c r="GR25">
        <v>53181.6</v>
      </c>
      <c r="GS25">
        <v>58434.6</v>
      </c>
      <c r="GT25">
        <v>1.95653</v>
      </c>
      <c r="GU25">
        <v>1.67118</v>
      </c>
      <c r="GV25">
        <v>0.0617504</v>
      </c>
      <c r="GW25">
        <v>0</v>
      </c>
      <c r="GX25">
        <v>26.9151</v>
      </c>
      <c r="GY25">
        <v>999.9</v>
      </c>
      <c r="GZ25">
        <v>58.125</v>
      </c>
      <c r="HA25">
        <v>31.119</v>
      </c>
      <c r="HB25">
        <v>29.3016</v>
      </c>
      <c r="HC25">
        <v>54.3612</v>
      </c>
      <c r="HD25">
        <v>48.7139</v>
      </c>
      <c r="HE25">
        <v>1</v>
      </c>
      <c r="HF25">
        <v>0.0506555</v>
      </c>
      <c r="HG25">
        <v>0</v>
      </c>
      <c r="HH25">
        <v>20.1445</v>
      </c>
      <c r="HI25">
        <v>5.19812</v>
      </c>
      <c r="HJ25">
        <v>12.004</v>
      </c>
      <c r="HK25">
        <v>4.9753</v>
      </c>
      <c r="HL25">
        <v>3.294</v>
      </c>
      <c r="HM25">
        <v>9999</v>
      </c>
      <c r="HN25">
        <v>9999</v>
      </c>
      <c r="HO25">
        <v>9999</v>
      </c>
      <c r="HP25">
        <v>999.9</v>
      </c>
      <c r="HQ25">
        <v>1.86325</v>
      </c>
      <c r="HR25">
        <v>1.86813</v>
      </c>
      <c r="HS25">
        <v>1.86784</v>
      </c>
      <c r="HT25">
        <v>1.86905</v>
      </c>
      <c r="HU25">
        <v>1.86982</v>
      </c>
      <c r="HV25">
        <v>1.86592</v>
      </c>
      <c r="HW25">
        <v>1.86702</v>
      </c>
      <c r="HX25">
        <v>1.86843</v>
      </c>
      <c r="HY25">
        <v>5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2.341</v>
      </c>
      <c r="IM25">
        <v>0.251</v>
      </c>
      <c r="IN25">
        <v>0.906057038451913</v>
      </c>
      <c r="IO25">
        <v>0.0035345843924776</v>
      </c>
      <c r="IP25">
        <v>-2.64816659447492e-07</v>
      </c>
      <c r="IQ25">
        <v>8.34288589605837e-11</v>
      </c>
      <c r="IR25">
        <v>-0.0959386602361304</v>
      </c>
      <c r="IS25">
        <v>-0.0176560419405299</v>
      </c>
      <c r="IT25">
        <v>0.00209561082831985</v>
      </c>
      <c r="IU25">
        <v>-2.22236070504758e-05</v>
      </c>
      <c r="IV25">
        <v>5</v>
      </c>
      <c r="IW25">
        <v>2220</v>
      </c>
      <c r="IX25">
        <v>0</v>
      </c>
      <c r="IY25">
        <v>28</v>
      </c>
      <c r="IZ25">
        <v>29311147</v>
      </c>
      <c r="JA25">
        <v>29311147</v>
      </c>
      <c r="JB25">
        <v>0.910645</v>
      </c>
      <c r="JC25">
        <v>2.62329</v>
      </c>
      <c r="JD25">
        <v>1.54785</v>
      </c>
      <c r="JE25">
        <v>2.31445</v>
      </c>
      <c r="JF25">
        <v>1.64551</v>
      </c>
      <c r="JG25">
        <v>2.34985</v>
      </c>
      <c r="JH25">
        <v>34.6006</v>
      </c>
      <c r="JI25">
        <v>24.2276</v>
      </c>
      <c r="JJ25">
        <v>18</v>
      </c>
      <c r="JK25">
        <v>504.709</v>
      </c>
      <c r="JL25">
        <v>337.19</v>
      </c>
      <c r="JM25">
        <v>27.6659</v>
      </c>
      <c r="JN25">
        <v>28.0322</v>
      </c>
      <c r="JO25">
        <v>30</v>
      </c>
      <c r="JP25">
        <v>28.0462</v>
      </c>
      <c r="JQ25">
        <v>28.0114</v>
      </c>
      <c r="JR25">
        <v>18.2588</v>
      </c>
      <c r="JS25">
        <v>32.571</v>
      </c>
      <c r="JT25">
        <v>87.5605</v>
      </c>
      <c r="JU25">
        <v>-999.9</v>
      </c>
      <c r="JV25">
        <v>420</v>
      </c>
      <c r="JW25">
        <v>21.1146</v>
      </c>
      <c r="JX25">
        <v>96.6694</v>
      </c>
      <c r="JY25">
        <v>94.6718</v>
      </c>
    </row>
    <row r="26" spans="1:285">
      <c r="A26">
        <v>10</v>
      </c>
      <c r="B26">
        <v>1758668821</v>
      </c>
      <c r="C26">
        <v>20</v>
      </c>
      <c r="D26" t="s">
        <v>446</v>
      </c>
      <c r="E26" t="s">
        <v>447</v>
      </c>
      <c r="F26">
        <v>5</v>
      </c>
      <c r="G26" t="s">
        <v>419</v>
      </c>
      <c r="H26" t="s">
        <v>420</v>
      </c>
      <c r="I26" t="s">
        <v>421</v>
      </c>
      <c r="J26">
        <v>1758668818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1.1</v>
      </c>
      <c r="DB26">
        <v>0.5</v>
      </c>
      <c r="DC26" t="s">
        <v>423</v>
      </c>
      <c r="DD26">
        <v>2</v>
      </c>
      <c r="DE26">
        <v>1758668818</v>
      </c>
      <c r="DF26">
        <v>419.62</v>
      </c>
      <c r="DG26">
        <v>419.585333333333</v>
      </c>
      <c r="DH26">
        <v>21.2341666666667</v>
      </c>
      <c r="DI26">
        <v>21.1082333333333</v>
      </c>
      <c r="DJ26">
        <v>417.279</v>
      </c>
      <c r="DK26">
        <v>20.9832333333333</v>
      </c>
      <c r="DL26">
        <v>500.042666666667</v>
      </c>
      <c r="DM26">
        <v>90.0971333333333</v>
      </c>
      <c r="DN26">
        <v>0.0335236</v>
      </c>
      <c r="DO26">
        <v>28.2046</v>
      </c>
      <c r="DP26">
        <v>27.9293</v>
      </c>
      <c r="DQ26">
        <v>999.9</v>
      </c>
      <c r="DR26">
        <v>0</v>
      </c>
      <c r="DS26">
        <v>0</v>
      </c>
      <c r="DT26">
        <v>10006.25</v>
      </c>
      <c r="DU26">
        <v>0</v>
      </c>
      <c r="DV26">
        <v>0.330984</v>
      </c>
      <c r="DW26">
        <v>0.0347493333333333</v>
      </c>
      <c r="DX26">
        <v>428.723333333333</v>
      </c>
      <c r="DY26">
        <v>428.633</v>
      </c>
      <c r="DZ26">
        <v>0.125967333333333</v>
      </c>
      <c r="EA26">
        <v>419.585333333333</v>
      </c>
      <c r="EB26">
        <v>21.1082333333333</v>
      </c>
      <c r="EC26">
        <v>1.91313666666667</v>
      </c>
      <c r="ED26">
        <v>1.90179</v>
      </c>
      <c r="EE26">
        <v>16.7431666666667</v>
      </c>
      <c r="EF26">
        <v>16.6495333333333</v>
      </c>
      <c r="EG26">
        <v>0.00500059</v>
      </c>
      <c r="EH26">
        <v>0</v>
      </c>
      <c r="EI26">
        <v>0</v>
      </c>
      <c r="EJ26">
        <v>0</v>
      </c>
      <c r="EK26">
        <v>71.2</v>
      </c>
      <c r="EL26">
        <v>0.00500059</v>
      </c>
      <c r="EM26">
        <v>-13.3</v>
      </c>
      <c r="EN26">
        <v>-1.4</v>
      </c>
      <c r="EO26">
        <v>35.312</v>
      </c>
      <c r="EP26">
        <v>38.312</v>
      </c>
      <c r="EQ26">
        <v>36.604</v>
      </c>
      <c r="ER26">
        <v>38.229</v>
      </c>
      <c r="ES26">
        <v>37.354</v>
      </c>
      <c r="ET26">
        <v>0</v>
      </c>
      <c r="EU26">
        <v>0</v>
      </c>
      <c r="EV26">
        <v>0</v>
      </c>
      <c r="EW26">
        <v>1758668816.9</v>
      </c>
      <c r="EX26">
        <v>0</v>
      </c>
      <c r="EY26">
        <v>74.496</v>
      </c>
      <c r="EZ26">
        <v>-4.7769230800501</v>
      </c>
      <c r="FA26">
        <v>-23.2076921297719</v>
      </c>
      <c r="FB26">
        <v>-11.836</v>
      </c>
      <c r="FC26">
        <v>15</v>
      </c>
      <c r="FD26">
        <v>0</v>
      </c>
      <c r="FE26" t="s">
        <v>424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0.153577523809524</v>
      </c>
      <c r="FR26">
        <v>-0.805820836363636</v>
      </c>
      <c r="FS26">
        <v>0.10709123855917</v>
      </c>
      <c r="FT26">
        <v>0</v>
      </c>
      <c r="FU26">
        <v>75.35</v>
      </c>
      <c r="FV26">
        <v>8.40183345164865</v>
      </c>
      <c r="FW26">
        <v>4.98204127784161</v>
      </c>
      <c r="FX26">
        <v>-1</v>
      </c>
      <c r="FY26">
        <v>0.105926647619048</v>
      </c>
      <c r="FZ26">
        <v>0.0596058779220781</v>
      </c>
      <c r="GA26">
        <v>0.0238663597460769</v>
      </c>
      <c r="GB26">
        <v>1</v>
      </c>
      <c r="GC26">
        <v>1</v>
      </c>
      <c r="GD26">
        <v>2</v>
      </c>
      <c r="GE26" t="s">
        <v>433</v>
      </c>
      <c r="GF26">
        <v>3.13251</v>
      </c>
      <c r="GG26">
        <v>2.71136</v>
      </c>
      <c r="GH26">
        <v>0.089042</v>
      </c>
      <c r="GI26">
        <v>0.0895389</v>
      </c>
      <c r="GJ26">
        <v>0.0941043</v>
      </c>
      <c r="GK26">
        <v>0.0942865</v>
      </c>
      <c r="GL26">
        <v>34322.5</v>
      </c>
      <c r="GM26">
        <v>36761.6</v>
      </c>
      <c r="GN26">
        <v>34087.9</v>
      </c>
      <c r="GO26">
        <v>36557.1</v>
      </c>
      <c r="GP26">
        <v>43622.4</v>
      </c>
      <c r="GQ26">
        <v>47542.2</v>
      </c>
      <c r="GR26">
        <v>53181.6</v>
      </c>
      <c r="GS26">
        <v>58434.7</v>
      </c>
      <c r="GT26">
        <v>1.95678</v>
      </c>
      <c r="GU26">
        <v>1.671</v>
      </c>
      <c r="GV26">
        <v>0.0620782</v>
      </c>
      <c r="GW26">
        <v>0</v>
      </c>
      <c r="GX26">
        <v>26.9151</v>
      </c>
      <c r="GY26">
        <v>999.9</v>
      </c>
      <c r="GZ26">
        <v>58.125</v>
      </c>
      <c r="HA26">
        <v>31.109</v>
      </c>
      <c r="HB26">
        <v>29.2897</v>
      </c>
      <c r="HC26">
        <v>54.5512</v>
      </c>
      <c r="HD26">
        <v>48.5417</v>
      </c>
      <c r="HE26">
        <v>1</v>
      </c>
      <c r="HF26">
        <v>0.0506352</v>
      </c>
      <c r="HG26">
        <v>0</v>
      </c>
      <c r="HH26">
        <v>20.1446</v>
      </c>
      <c r="HI26">
        <v>5.19812</v>
      </c>
      <c r="HJ26">
        <v>12.004</v>
      </c>
      <c r="HK26">
        <v>4.9753</v>
      </c>
      <c r="HL26">
        <v>3.294</v>
      </c>
      <c r="HM26">
        <v>9999</v>
      </c>
      <c r="HN26">
        <v>9999</v>
      </c>
      <c r="HO26">
        <v>9999</v>
      </c>
      <c r="HP26">
        <v>999.9</v>
      </c>
      <c r="HQ26">
        <v>1.86325</v>
      </c>
      <c r="HR26">
        <v>1.86813</v>
      </c>
      <c r="HS26">
        <v>1.86784</v>
      </c>
      <c r="HT26">
        <v>1.86905</v>
      </c>
      <c r="HU26">
        <v>1.86981</v>
      </c>
      <c r="HV26">
        <v>1.86589</v>
      </c>
      <c r="HW26">
        <v>1.86701</v>
      </c>
      <c r="HX26">
        <v>1.86843</v>
      </c>
      <c r="HY26">
        <v>5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2.341</v>
      </c>
      <c r="IM26">
        <v>0.251</v>
      </c>
      <c r="IN26">
        <v>0.906057038451913</v>
      </c>
      <c r="IO26">
        <v>0.0035345843924776</v>
      </c>
      <c r="IP26">
        <v>-2.64816659447492e-07</v>
      </c>
      <c r="IQ26">
        <v>8.34288589605837e-11</v>
      </c>
      <c r="IR26">
        <v>-0.0959386602361304</v>
      </c>
      <c r="IS26">
        <v>-0.0176560419405299</v>
      </c>
      <c r="IT26">
        <v>0.00209561082831985</v>
      </c>
      <c r="IU26">
        <v>-2.22236070504758e-05</v>
      </c>
      <c r="IV26">
        <v>5</v>
      </c>
      <c r="IW26">
        <v>2220</v>
      </c>
      <c r="IX26">
        <v>0</v>
      </c>
      <c r="IY26">
        <v>28</v>
      </c>
      <c r="IZ26">
        <v>29311147</v>
      </c>
      <c r="JA26">
        <v>29311147</v>
      </c>
      <c r="JB26">
        <v>0.911865</v>
      </c>
      <c r="JC26">
        <v>2.63062</v>
      </c>
      <c r="JD26">
        <v>1.54785</v>
      </c>
      <c r="JE26">
        <v>2.31445</v>
      </c>
      <c r="JF26">
        <v>1.64673</v>
      </c>
      <c r="JG26">
        <v>2.24365</v>
      </c>
      <c r="JH26">
        <v>34.6006</v>
      </c>
      <c r="JI26">
        <v>24.2188</v>
      </c>
      <c r="JJ26">
        <v>18</v>
      </c>
      <c r="JK26">
        <v>504.873</v>
      </c>
      <c r="JL26">
        <v>337.106</v>
      </c>
      <c r="JM26">
        <v>27.6664</v>
      </c>
      <c r="JN26">
        <v>28.0322</v>
      </c>
      <c r="JO26">
        <v>29.9999</v>
      </c>
      <c r="JP26">
        <v>28.0462</v>
      </c>
      <c r="JQ26">
        <v>28.0114</v>
      </c>
      <c r="JR26">
        <v>18.2687</v>
      </c>
      <c r="JS26">
        <v>32.571</v>
      </c>
      <c r="JT26">
        <v>87.5605</v>
      </c>
      <c r="JU26">
        <v>-999.9</v>
      </c>
      <c r="JV26">
        <v>420</v>
      </c>
      <c r="JW26">
        <v>21.1146</v>
      </c>
      <c r="JX26">
        <v>96.6697</v>
      </c>
      <c r="JY26">
        <v>94.6718</v>
      </c>
    </row>
    <row r="27" spans="1:285">
      <c r="A27">
        <v>11</v>
      </c>
      <c r="B27">
        <v>1758668823</v>
      </c>
      <c r="C27">
        <v>22</v>
      </c>
      <c r="D27" t="s">
        <v>448</v>
      </c>
      <c r="E27" t="s">
        <v>449</v>
      </c>
      <c r="F27">
        <v>5</v>
      </c>
      <c r="G27" t="s">
        <v>419</v>
      </c>
      <c r="H27" t="s">
        <v>420</v>
      </c>
      <c r="I27" t="s">
        <v>421</v>
      </c>
      <c r="J27">
        <v>1758668820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1.1</v>
      </c>
      <c r="DB27">
        <v>0.5</v>
      </c>
      <c r="DC27" t="s">
        <v>423</v>
      </c>
      <c r="DD27">
        <v>2</v>
      </c>
      <c r="DE27">
        <v>1758668820</v>
      </c>
      <c r="DF27">
        <v>419.676333333333</v>
      </c>
      <c r="DG27">
        <v>419.584</v>
      </c>
      <c r="DH27">
        <v>21.2344333333333</v>
      </c>
      <c r="DI27">
        <v>21.1067666666667</v>
      </c>
      <c r="DJ27">
        <v>417.334666666667</v>
      </c>
      <c r="DK27">
        <v>20.9834666666667</v>
      </c>
      <c r="DL27">
        <v>500.039666666667</v>
      </c>
      <c r="DM27">
        <v>90.0967666666667</v>
      </c>
      <c r="DN27">
        <v>0.0333956666666667</v>
      </c>
      <c r="DO27">
        <v>28.2033333333333</v>
      </c>
      <c r="DP27">
        <v>27.9298666666667</v>
      </c>
      <c r="DQ27">
        <v>999.9</v>
      </c>
      <c r="DR27">
        <v>0</v>
      </c>
      <c r="DS27">
        <v>0</v>
      </c>
      <c r="DT27">
        <v>10004.5833333333</v>
      </c>
      <c r="DU27">
        <v>0</v>
      </c>
      <c r="DV27">
        <v>0.330984</v>
      </c>
      <c r="DW27">
        <v>0.0920511666666667</v>
      </c>
      <c r="DX27">
        <v>428.781</v>
      </c>
      <c r="DY27">
        <v>428.631333333333</v>
      </c>
      <c r="DZ27">
        <v>0.127674</v>
      </c>
      <c r="EA27">
        <v>419.584</v>
      </c>
      <c r="EB27">
        <v>21.1067666666667</v>
      </c>
      <c r="EC27">
        <v>1.91315333333333</v>
      </c>
      <c r="ED27">
        <v>1.90165333333333</v>
      </c>
      <c r="EE27">
        <v>16.7433</v>
      </c>
      <c r="EF27">
        <v>16.6483666666667</v>
      </c>
      <c r="EG27">
        <v>0.00500059</v>
      </c>
      <c r="EH27">
        <v>0</v>
      </c>
      <c r="EI27">
        <v>0</v>
      </c>
      <c r="EJ27">
        <v>0</v>
      </c>
      <c r="EK27">
        <v>73.0666666666667</v>
      </c>
      <c r="EL27">
        <v>0.00500059</v>
      </c>
      <c r="EM27">
        <v>-12.7333333333333</v>
      </c>
      <c r="EN27">
        <v>-0.9</v>
      </c>
      <c r="EO27">
        <v>35.2913333333333</v>
      </c>
      <c r="EP27">
        <v>38.2913333333333</v>
      </c>
      <c r="EQ27">
        <v>36.583</v>
      </c>
      <c r="ER27">
        <v>38.208</v>
      </c>
      <c r="ES27">
        <v>37.333</v>
      </c>
      <c r="ET27">
        <v>0</v>
      </c>
      <c r="EU27">
        <v>0</v>
      </c>
      <c r="EV27">
        <v>0</v>
      </c>
      <c r="EW27">
        <v>1758668818.7</v>
      </c>
      <c r="EX27">
        <v>0</v>
      </c>
      <c r="EY27">
        <v>74.2884615384615</v>
      </c>
      <c r="EZ27">
        <v>-15.1145299931446</v>
      </c>
      <c r="FA27">
        <v>-2.35213652087418</v>
      </c>
      <c r="FB27">
        <v>-11.8461538461538</v>
      </c>
      <c r="FC27">
        <v>15</v>
      </c>
      <c r="FD27">
        <v>0</v>
      </c>
      <c r="FE27" t="s">
        <v>424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0.147981180952381</v>
      </c>
      <c r="FR27">
        <v>-0.884925179220779</v>
      </c>
      <c r="FS27">
        <v>0.107601475964304</v>
      </c>
      <c r="FT27">
        <v>0</v>
      </c>
      <c r="FU27">
        <v>74.5764705882353</v>
      </c>
      <c r="FV27">
        <v>-1.90068758361428</v>
      </c>
      <c r="FW27">
        <v>5.46131091909418</v>
      </c>
      <c r="FX27">
        <v>-1</v>
      </c>
      <c r="FY27">
        <v>0.104409361904762</v>
      </c>
      <c r="FZ27">
        <v>0.16007297922078</v>
      </c>
      <c r="GA27">
        <v>0.0218060617747075</v>
      </c>
      <c r="GB27">
        <v>0</v>
      </c>
      <c r="GC27">
        <v>0</v>
      </c>
      <c r="GD27">
        <v>2</v>
      </c>
      <c r="GE27" t="s">
        <v>450</v>
      </c>
      <c r="GF27">
        <v>3.1324</v>
      </c>
      <c r="GG27">
        <v>2.71117</v>
      </c>
      <c r="GH27">
        <v>0.0890455</v>
      </c>
      <c r="GI27">
        <v>0.0895208</v>
      </c>
      <c r="GJ27">
        <v>0.0940983</v>
      </c>
      <c r="GK27">
        <v>0.0942667</v>
      </c>
      <c r="GL27">
        <v>34322.5</v>
      </c>
      <c r="GM27">
        <v>36762.2</v>
      </c>
      <c r="GN27">
        <v>34088</v>
      </c>
      <c r="GO27">
        <v>36557</v>
      </c>
      <c r="GP27">
        <v>43622.6</v>
      </c>
      <c r="GQ27">
        <v>47543.3</v>
      </c>
      <c r="GR27">
        <v>53181.5</v>
      </c>
      <c r="GS27">
        <v>58434.7</v>
      </c>
      <c r="GT27">
        <v>1.95648</v>
      </c>
      <c r="GU27">
        <v>1.67092</v>
      </c>
      <c r="GV27">
        <v>0.0625849</v>
      </c>
      <c r="GW27">
        <v>0</v>
      </c>
      <c r="GX27">
        <v>26.9148</v>
      </c>
      <c r="GY27">
        <v>999.9</v>
      </c>
      <c r="GZ27">
        <v>58.125</v>
      </c>
      <c r="HA27">
        <v>31.119</v>
      </c>
      <c r="HB27">
        <v>29.3013</v>
      </c>
      <c r="HC27">
        <v>54.7412</v>
      </c>
      <c r="HD27">
        <v>48.8942</v>
      </c>
      <c r="HE27">
        <v>1</v>
      </c>
      <c r="HF27">
        <v>0.0506504</v>
      </c>
      <c r="HG27">
        <v>0</v>
      </c>
      <c r="HH27">
        <v>20.1445</v>
      </c>
      <c r="HI27">
        <v>5.19842</v>
      </c>
      <c r="HJ27">
        <v>12.004</v>
      </c>
      <c r="HK27">
        <v>4.9753</v>
      </c>
      <c r="HL27">
        <v>3.294</v>
      </c>
      <c r="HM27">
        <v>9999</v>
      </c>
      <c r="HN27">
        <v>9999</v>
      </c>
      <c r="HO27">
        <v>9999</v>
      </c>
      <c r="HP27">
        <v>999.9</v>
      </c>
      <c r="HQ27">
        <v>1.86325</v>
      </c>
      <c r="HR27">
        <v>1.86813</v>
      </c>
      <c r="HS27">
        <v>1.86783</v>
      </c>
      <c r="HT27">
        <v>1.86905</v>
      </c>
      <c r="HU27">
        <v>1.86981</v>
      </c>
      <c r="HV27">
        <v>1.86587</v>
      </c>
      <c r="HW27">
        <v>1.86701</v>
      </c>
      <c r="HX27">
        <v>1.86843</v>
      </c>
      <c r="HY27">
        <v>5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2.341</v>
      </c>
      <c r="IM27">
        <v>0.2509</v>
      </c>
      <c r="IN27">
        <v>0.906057038451913</v>
      </c>
      <c r="IO27">
        <v>0.0035345843924776</v>
      </c>
      <c r="IP27">
        <v>-2.64816659447492e-07</v>
      </c>
      <c r="IQ27">
        <v>8.34288589605837e-11</v>
      </c>
      <c r="IR27">
        <v>-0.0959386602361304</v>
      </c>
      <c r="IS27">
        <v>-0.0176560419405299</v>
      </c>
      <c r="IT27">
        <v>0.00209561082831985</v>
      </c>
      <c r="IU27">
        <v>-2.22236070504758e-05</v>
      </c>
      <c r="IV27">
        <v>5</v>
      </c>
      <c r="IW27">
        <v>2220</v>
      </c>
      <c r="IX27">
        <v>0</v>
      </c>
      <c r="IY27">
        <v>28</v>
      </c>
      <c r="IZ27">
        <v>29311147.1</v>
      </c>
      <c r="JA27">
        <v>29311147.1</v>
      </c>
      <c r="JB27">
        <v>0.911865</v>
      </c>
      <c r="JC27">
        <v>2.62451</v>
      </c>
      <c r="JD27">
        <v>1.54785</v>
      </c>
      <c r="JE27">
        <v>2.31445</v>
      </c>
      <c r="JF27">
        <v>1.64673</v>
      </c>
      <c r="JG27">
        <v>2.34375</v>
      </c>
      <c r="JH27">
        <v>34.6006</v>
      </c>
      <c r="JI27">
        <v>24.2276</v>
      </c>
      <c r="JJ27">
        <v>18</v>
      </c>
      <c r="JK27">
        <v>504.675</v>
      </c>
      <c r="JL27">
        <v>337.07</v>
      </c>
      <c r="JM27">
        <v>27.6668</v>
      </c>
      <c r="JN27">
        <v>28.0322</v>
      </c>
      <c r="JO27">
        <v>30</v>
      </c>
      <c r="JP27">
        <v>28.0462</v>
      </c>
      <c r="JQ27">
        <v>28.0114</v>
      </c>
      <c r="JR27">
        <v>18.2775</v>
      </c>
      <c r="JS27">
        <v>32.571</v>
      </c>
      <c r="JT27">
        <v>87.5605</v>
      </c>
      <c r="JU27">
        <v>-999.9</v>
      </c>
      <c r="JV27">
        <v>420</v>
      </c>
      <c r="JW27">
        <v>21.1146</v>
      </c>
      <c r="JX27">
        <v>96.6697</v>
      </c>
      <c r="JY27">
        <v>94.6717</v>
      </c>
    </row>
    <row r="28" spans="1:285">
      <c r="A28">
        <v>12</v>
      </c>
      <c r="B28">
        <v>1758668825</v>
      </c>
      <c r="C28">
        <v>24</v>
      </c>
      <c r="D28" t="s">
        <v>451</v>
      </c>
      <c r="E28" t="s">
        <v>452</v>
      </c>
      <c r="F28">
        <v>5</v>
      </c>
      <c r="G28" t="s">
        <v>419</v>
      </c>
      <c r="H28" t="s">
        <v>420</v>
      </c>
      <c r="I28" t="s">
        <v>421</v>
      </c>
      <c r="J28">
        <v>1758668822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1.1</v>
      </c>
      <c r="DB28">
        <v>0.5</v>
      </c>
      <c r="DC28" t="s">
        <v>423</v>
      </c>
      <c r="DD28">
        <v>2</v>
      </c>
      <c r="DE28">
        <v>1758668822</v>
      </c>
      <c r="DF28">
        <v>419.706666666667</v>
      </c>
      <c r="DG28">
        <v>419.538666666667</v>
      </c>
      <c r="DH28">
        <v>21.2338</v>
      </c>
      <c r="DI28">
        <v>21.1019666666667</v>
      </c>
      <c r="DJ28">
        <v>417.365</v>
      </c>
      <c r="DK28">
        <v>20.9828666666667</v>
      </c>
      <c r="DL28">
        <v>500.022</v>
      </c>
      <c r="DM28">
        <v>90.097</v>
      </c>
      <c r="DN28">
        <v>0.0331808333333333</v>
      </c>
      <c r="DO28">
        <v>28.2021</v>
      </c>
      <c r="DP28">
        <v>27.9330666666667</v>
      </c>
      <c r="DQ28">
        <v>999.9</v>
      </c>
      <c r="DR28">
        <v>0</v>
      </c>
      <c r="DS28">
        <v>0</v>
      </c>
      <c r="DT28">
        <v>10010.2166666667</v>
      </c>
      <c r="DU28">
        <v>0</v>
      </c>
      <c r="DV28">
        <v>0.330984</v>
      </c>
      <c r="DW28">
        <v>0.167755066666667</v>
      </c>
      <c r="DX28">
        <v>428.811666666667</v>
      </c>
      <c r="DY28">
        <v>428.583</v>
      </c>
      <c r="DZ28">
        <v>0.131834666666667</v>
      </c>
      <c r="EA28">
        <v>419.538666666667</v>
      </c>
      <c r="EB28">
        <v>21.1019666666667</v>
      </c>
      <c r="EC28">
        <v>1.9131</v>
      </c>
      <c r="ED28">
        <v>1.90122666666667</v>
      </c>
      <c r="EE28">
        <v>16.7429</v>
      </c>
      <c r="EF28">
        <v>16.6448333333333</v>
      </c>
      <c r="EG28">
        <v>0.00500059</v>
      </c>
      <c r="EH28">
        <v>0</v>
      </c>
      <c r="EI28">
        <v>0</v>
      </c>
      <c r="EJ28">
        <v>0</v>
      </c>
      <c r="EK28">
        <v>69.4666666666667</v>
      </c>
      <c r="EL28">
        <v>0.00500059</v>
      </c>
      <c r="EM28">
        <v>-12.3333333333333</v>
      </c>
      <c r="EN28">
        <v>-0.8</v>
      </c>
      <c r="EO28">
        <v>35.2706666666667</v>
      </c>
      <c r="EP28">
        <v>38.2706666666667</v>
      </c>
      <c r="EQ28">
        <v>36.562</v>
      </c>
      <c r="ER28">
        <v>38.1663333333333</v>
      </c>
      <c r="ES28">
        <v>37.312</v>
      </c>
      <c r="ET28">
        <v>0</v>
      </c>
      <c r="EU28">
        <v>0</v>
      </c>
      <c r="EV28">
        <v>0</v>
      </c>
      <c r="EW28">
        <v>1758668821.1</v>
      </c>
      <c r="EX28">
        <v>0</v>
      </c>
      <c r="EY28">
        <v>74.0653846153846</v>
      </c>
      <c r="EZ28">
        <v>-16.0512821695772</v>
      </c>
      <c r="FA28">
        <v>-0.875213482179779</v>
      </c>
      <c r="FB28">
        <v>-12.8384615384615</v>
      </c>
      <c r="FC28">
        <v>15</v>
      </c>
      <c r="FD28">
        <v>0</v>
      </c>
      <c r="FE28" t="s">
        <v>424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0.143303276190476</v>
      </c>
      <c r="FR28">
        <v>-0.425368628571429</v>
      </c>
      <c r="FS28">
        <v>0.100625138215703</v>
      </c>
      <c r="FT28">
        <v>1</v>
      </c>
      <c r="FU28">
        <v>74.4441176470588</v>
      </c>
      <c r="FV28">
        <v>-8.86325447656202</v>
      </c>
      <c r="FW28">
        <v>5.6913862250448</v>
      </c>
      <c r="FX28">
        <v>-1</v>
      </c>
      <c r="FY28">
        <v>0.106364980952381</v>
      </c>
      <c r="FZ28">
        <v>0.21494234025974</v>
      </c>
      <c r="GA28">
        <v>0.0230086403357649</v>
      </c>
      <c r="GB28">
        <v>0</v>
      </c>
      <c r="GC28">
        <v>1</v>
      </c>
      <c r="GD28">
        <v>2</v>
      </c>
      <c r="GE28" t="s">
        <v>433</v>
      </c>
      <c r="GF28">
        <v>3.13242</v>
      </c>
      <c r="GG28">
        <v>2.71112</v>
      </c>
      <c r="GH28">
        <v>0.0890415</v>
      </c>
      <c r="GI28">
        <v>0.0895288</v>
      </c>
      <c r="GJ28">
        <v>0.0940894</v>
      </c>
      <c r="GK28">
        <v>0.0942382</v>
      </c>
      <c r="GL28">
        <v>34322.8</v>
      </c>
      <c r="GM28">
        <v>36761.9</v>
      </c>
      <c r="GN28">
        <v>34088.1</v>
      </c>
      <c r="GO28">
        <v>36557</v>
      </c>
      <c r="GP28">
        <v>43623.2</v>
      </c>
      <c r="GQ28">
        <v>47544.9</v>
      </c>
      <c r="GR28">
        <v>53181.7</v>
      </c>
      <c r="GS28">
        <v>58434.8</v>
      </c>
      <c r="GT28">
        <v>1.95655</v>
      </c>
      <c r="GU28">
        <v>1.67097</v>
      </c>
      <c r="GV28">
        <v>0.0626296</v>
      </c>
      <c r="GW28">
        <v>0</v>
      </c>
      <c r="GX28">
        <v>26.9137</v>
      </c>
      <c r="GY28">
        <v>999.9</v>
      </c>
      <c r="GZ28">
        <v>58.125</v>
      </c>
      <c r="HA28">
        <v>31.109</v>
      </c>
      <c r="HB28">
        <v>29.2841</v>
      </c>
      <c r="HC28">
        <v>54.6612</v>
      </c>
      <c r="HD28">
        <v>48.8542</v>
      </c>
      <c r="HE28">
        <v>1</v>
      </c>
      <c r="HF28">
        <v>0.0506352</v>
      </c>
      <c r="HG28">
        <v>0</v>
      </c>
      <c r="HH28">
        <v>20.1445</v>
      </c>
      <c r="HI28">
        <v>5.19842</v>
      </c>
      <c r="HJ28">
        <v>12.004</v>
      </c>
      <c r="HK28">
        <v>4.97535</v>
      </c>
      <c r="HL28">
        <v>3.294</v>
      </c>
      <c r="HM28">
        <v>9999</v>
      </c>
      <c r="HN28">
        <v>9999</v>
      </c>
      <c r="HO28">
        <v>9999</v>
      </c>
      <c r="HP28">
        <v>999.9</v>
      </c>
      <c r="HQ28">
        <v>1.86325</v>
      </c>
      <c r="HR28">
        <v>1.86813</v>
      </c>
      <c r="HS28">
        <v>1.86783</v>
      </c>
      <c r="HT28">
        <v>1.86905</v>
      </c>
      <c r="HU28">
        <v>1.86982</v>
      </c>
      <c r="HV28">
        <v>1.86588</v>
      </c>
      <c r="HW28">
        <v>1.86702</v>
      </c>
      <c r="HX28">
        <v>1.86844</v>
      </c>
      <c r="HY28">
        <v>5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2.342</v>
      </c>
      <c r="IM28">
        <v>0.2507</v>
      </c>
      <c r="IN28">
        <v>0.906057038451913</v>
      </c>
      <c r="IO28">
        <v>0.0035345843924776</v>
      </c>
      <c r="IP28">
        <v>-2.64816659447492e-07</v>
      </c>
      <c r="IQ28">
        <v>8.34288589605837e-11</v>
      </c>
      <c r="IR28">
        <v>-0.0959386602361304</v>
      </c>
      <c r="IS28">
        <v>-0.0176560419405299</v>
      </c>
      <c r="IT28">
        <v>0.00209561082831985</v>
      </c>
      <c r="IU28">
        <v>-2.22236070504758e-05</v>
      </c>
      <c r="IV28">
        <v>5</v>
      </c>
      <c r="IW28">
        <v>2220</v>
      </c>
      <c r="IX28">
        <v>0</v>
      </c>
      <c r="IY28">
        <v>28</v>
      </c>
      <c r="IZ28">
        <v>29311147.1</v>
      </c>
      <c r="JA28">
        <v>29311147.1</v>
      </c>
      <c r="JB28">
        <v>0.911865</v>
      </c>
      <c r="JC28">
        <v>2.62207</v>
      </c>
      <c r="JD28">
        <v>1.54785</v>
      </c>
      <c r="JE28">
        <v>2.31323</v>
      </c>
      <c r="JF28">
        <v>1.64551</v>
      </c>
      <c r="JG28">
        <v>2.31689</v>
      </c>
      <c r="JH28">
        <v>34.6006</v>
      </c>
      <c r="JI28">
        <v>24.2276</v>
      </c>
      <c r="JJ28">
        <v>18</v>
      </c>
      <c r="JK28">
        <v>504.725</v>
      </c>
      <c r="JL28">
        <v>337.094</v>
      </c>
      <c r="JM28">
        <v>27.6669</v>
      </c>
      <c r="JN28">
        <v>28.0322</v>
      </c>
      <c r="JO28">
        <v>29.9999</v>
      </c>
      <c r="JP28">
        <v>28.0462</v>
      </c>
      <c r="JQ28">
        <v>28.0114</v>
      </c>
      <c r="JR28">
        <v>18.2849</v>
      </c>
      <c r="JS28">
        <v>32.571</v>
      </c>
      <c r="JT28">
        <v>87.5605</v>
      </c>
      <c r="JU28">
        <v>-999.9</v>
      </c>
      <c r="JV28">
        <v>420</v>
      </c>
      <c r="JW28">
        <v>21.1146</v>
      </c>
      <c r="JX28">
        <v>96.67</v>
      </c>
      <c r="JY28">
        <v>94.6718</v>
      </c>
    </row>
    <row r="29" spans="1:285">
      <c r="A29">
        <v>13</v>
      </c>
      <c r="B29">
        <v>1758668827</v>
      </c>
      <c r="C29">
        <v>26</v>
      </c>
      <c r="D29" t="s">
        <v>453</v>
      </c>
      <c r="E29" t="s">
        <v>454</v>
      </c>
      <c r="F29">
        <v>5</v>
      </c>
      <c r="G29" t="s">
        <v>419</v>
      </c>
      <c r="H29" t="s">
        <v>420</v>
      </c>
      <c r="I29" t="s">
        <v>421</v>
      </c>
      <c r="J29">
        <v>1758668824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1.1</v>
      </c>
      <c r="DB29">
        <v>0.5</v>
      </c>
      <c r="DC29" t="s">
        <v>423</v>
      </c>
      <c r="DD29">
        <v>2</v>
      </c>
      <c r="DE29">
        <v>1758668824</v>
      </c>
      <c r="DF29">
        <v>419.708333333333</v>
      </c>
      <c r="DG29">
        <v>419.503333333333</v>
      </c>
      <c r="DH29">
        <v>21.2320666666667</v>
      </c>
      <c r="DI29">
        <v>21.0952</v>
      </c>
      <c r="DJ29">
        <v>417.367</v>
      </c>
      <c r="DK29">
        <v>20.9812</v>
      </c>
      <c r="DL29">
        <v>499.997</v>
      </c>
      <c r="DM29">
        <v>90.0975</v>
      </c>
      <c r="DN29">
        <v>0.0330148666666667</v>
      </c>
      <c r="DO29">
        <v>28.2018333333333</v>
      </c>
      <c r="DP29">
        <v>27.9360666666667</v>
      </c>
      <c r="DQ29">
        <v>999.9</v>
      </c>
      <c r="DR29">
        <v>0</v>
      </c>
      <c r="DS29">
        <v>0</v>
      </c>
      <c r="DT29">
        <v>10015</v>
      </c>
      <c r="DU29">
        <v>0</v>
      </c>
      <c r="DV29">
        <v>0.325467666666667</v>
      </c>
      <c r="DW29">
        <v>0.204956</v>
      </c>
      <c r="DX29">
        <v>428.813</v>
      </c>
      <c r="DY29">
        <v>428.544</v>
      </c>
      <c r="DZ29">
        <v>0.136844666666667</v>
      </c>
      <c r="EA29">
        <v>419.503333333333</v>
      </c>
      <c r="EB29">
        <v>21.0952</v>
      </c>
      <c r="EC29">
        <v>1.91295666666667</v>
      </c>
      <c r="ED29">
        <v>1.90062666666667</v>
      </c>
      <c r="EE29">
        <v>16.7417</v>
      </c>
      <c r="EF29">
        <v>16.6399</v>
      </c>
      <c r="EG29">
        <v>0.00500059</v>
      </c>
      <c r="EH29">
        <v>0</v>
      </c>
      <c r="EI29">
        <v>0</v>
      </c>
      <c r="EJ29">
        <v>0</v>
      </c>
      <c r="EK29">
        <v>70.8666666666667</v>
      </c>
      <c r="EL29">
        <v>0.00500059</v>
      </c>
      <c r="EM29">
        <v>-11.6666666666667</v>
      </c>
      <c r="EN29">
        <v>-0.4</v>
      </c>
      <c r="EO29">
        <v>35.25</v>
      </c>
      <c r="EP29">
        <v>38.25</v>
      </c>
      <c r="EQ29">
        <v>36.562</v>
      </c>
      <c r="ER29">
        <v>38.1456666666667</v>
      </c>
      <c r="ES29">
        <v>37.312</v>
      </c>
      <c r="ET29">
        <v>0</v>
      </c>
      <c r="EU29">
        <v>0</v>
      </c>
      <c r="EV29">
        <v>0</v>
      </c>
      <c r="EW29">
        <v>1758668822.9</v>
      </c>
      <c r="EX29">
        <v>0</v>
      </c>
      <c r="EY29">
        <v>73.104</v>
      </c>
      <c r="EZ29">
        <v>-24.5461540871822</v>
      </c>
      <c r="FA29">
        <v>4.31538510959765</v>
      </c>
      <c r="FB29">
        <v>-11.992</v>
      </c>
      <c r="FC29">
        <v>15</v>
      </c>
      <c r="FD29">
        <v>0</v>
      </c>
      <c r="FE29" t="s">
        <v>424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0.130108038095238</v>
      </c>
      <c r="FR29">
        <v>-0.0053744415584413</v>
      </c>
      <c r="FS29">
        <v>0.0816802820671898</v>
      </c>
      <c r="FT29">
        <v>1</v>
      </c>
      <c r="FU29">
        <v>74.1558823529412</v>
      </c>
      <c r="FV29">
        <v>-8.75019106782789</v>
      </c>
      <c r="FW29">
        <v>5.74810409544239</v>
      </c>
      <c r="FX29">
        <v>-1</v>
      </c>
      <c r="FY29">
        <v>0.11236139047619</v>
      </c>
      <c r="FZ29">
        <v>0.208940345454546</v>
      </c>
      <c r="GA29">
        <v>0.0224298958805282</v>
      </c>
      <c r="GB29">
        <v>0</v>
      </c>
      <c r="GC29">
        <v>1</v>
      </c>
      <c r="GD29">
        <v>2</v>
      </c>
      <c r="GE29" t="s">
        <v>433</v>
      </c>
      <c r="GF29">
        <v>3.13243</v>
      </c>
      <c r="GG29">
        <v>2.71097</v>
      </c>
      <c r="GH29">
        <v>0.0890428</v>
      </c>
      <c r="GI29">
        <v>0.0895366</v>
      </c>
      <c r="GJ29">
        <v>0.0940815</v>
      </c>
      <c r="GK29">
        <v>0.0942244</v>
      </c>
      <c r="GL29">
        <v>34322.8</v>
      </c>
      <c r="GM29">
        <v>36761.8</v>
      </c>
      <c r="GN29">
        <v>34088.2</v>
      </c>
      <c r="GO29">
        <v>36557.3</v>
      </c>
      <c r="GP29">
        <v>43623.8</v>
      </c>
      <c r="GQ29">
        <v>47545.7</v>
      </c>
      <c r="GR29">
        <v>53182</v>
      </c>
      <c r="GS29">
        <v>58434.9</v>
      </c>
      <c r="GT29">
        <v>1.9568</v>
      </c>
      <c r="GU29">
        <v>1.6711</v>
      </c>
      <c r="GV29">
        <v>0.062421</v>
      </c>
      <c r="GW29">
        <v>0</v>
      </c>
      <c r="GX29">
        <v>26.9128</v>
      </c>
      <c r="GY29">
        <v>999.9</v>
      </c>
      <c r="GZ29">
        <v>58.125</v>
      </c>
      <c r="HA29">
        <v>31.109</v>
      </c>
      <c r="HB29">
        <v>29.2874</v>
      </c>
      <c r="HC29">
        <v>54.7012</v>
      </c>
      <c r="HD29">
        <v>48.6579</v>
      </c>
      <c r="HE29">
        <v>1</v>
      </c>
      <c r="HF29">
        <v>0.050625</v>
      </c>
      <c r="HG29">
        <v>0</v>
      </c>
      <c r="HH29">
        <v>20.1445</v>
      </c>
      <c r="HI29">
        <v>5.19842</v>
      </c>
      <c r="HJ29">
        <v>12.004</v>
      </c>
      <c r="HK29">
        <v>4.9755</v>
      </c>
      <c r="HL29">
        <v>3.294</v>
      </c>
      <c r="HM29">
        <v>9999</v>
      </c>
      <c r="HN29">
        <v>9999</v>
      </c>
      <c r="HO29">
        <v>9999</v>
      </c>
      <c r="HP29">
        <v>999.9</v>
      </c>
      <c r="HQ29">
        <v>1.86325</v>
      </c>
      <c r="HR29">
        <v>1.86813</v>
      </c>
      <c r="HS29">
        <v>1.86783</v>
      </c>
      <c r="HT29">
        <v>1.86905</v>
      </c>
      <c r="HU29">
        <v>1.86981</v>
      </c>
      <c r="HV29">
        <v>1.86588</v>
      </c>
      <c r="HW29">
        <v>1.86702</v>
      </c>
      <c r="HX29">
        <v>1.86844</v>
      </c>
      <c r="HY29">
        <v>5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2.341</v>
      </c>
      <c r="IM29">
        <v>0.2507</v>
      </c>
      <c r="IN29">
        <v>0.906057038451913</v>
      </c>
      <c r="IO29">
        <v>0.0035345843924776</v>
      </c>
      <c r="IP29">
        <v>-2.64816659447492e-07</v>
      </c>
      <c r="IQ29">
        <v>8.34288589605837e-11</v>
      </c>
      <c r="IR29">
        <v>-0.0959386602361304</v>
      </c>
      <c r="IS29">
        <v>-0.0176560419405299</v>
      </c>
      <c r="IT29">
        <v>0.00209561082831985</v>
      </c>
      <c r="IU29">
        <v>-2.22236070504758e-05</v>
      </c>
      <c r="IV29">
        <v>5</v>
      </c>
      <c r="IW29">
        <v>2220</v>
      </c>
      <c r="IX29">
        <v>0</v>
      </c>
      <c r="IY29">
        <v>28</v>
      </c>
      <c r="IZ29">
        <v>29311147.1</v>
      </c>
      <c r="JA29">
        <v>29311147.1</v>
      </c>
      <c r="JB29">
        <v>0.913086</v>
      </c>
      <c r="JC29">
        <v>2.62695</v>
      </c>
      <c r="JD29">
        <v>1.54785</v>
      </c>
      <c r="JE29">
        <v>2.31445</v>
      </c>
      <c r="JF29">
        <v>1.64673</v>
      </c>
      <c r="JG29">
        <v>2.27661</v>
      </c>
      <c r="JH29">
        <v>34.6006</v>
      </c>
      <c r="JI29">
        <v>24.2188</v>
      </c>
      <c r="JJ29">
        <v>18</v>
      </c>
      <c r="JK29">
        <v>504.89</v>
      </c>
      <c r="JL29">
        <v>337.154</v>
      </c>
      <c r="JM29">
        <v>27.6672</v>
      </c>
      <c r="JN29">
        <v>28.0322</v>
      </c>
      <c r="JO29">
        <v>29.9999</v>
      </c>
      <c r="JP29">
        <v>28.0462</v>
      </c>
      <c r="JQ29">
        <v>28.0114</v>
      </c>
      <c r="JR29">
        <v>18.2907</v>
      </c>
      <c r="JS29">
        <v>32.571</v>
      </c>
      <c r="JT29">
        <v>87.5605</v>
      </c>
      <c r="JU29">
        <v>-999.9</v>
      </c>
      <c r="JV29">
        <v>420</v>
      </c>
      <c r="JW29">
        <v>21.1146</v>
      </c>
      <c r="JX29">
        <v>96.6704</v>
      </c>
      <c r="JY29">
        <v>94.6721</v>
      </c>
    </row>
    <row r="30" spans="1:285">
      <c r="A30">
        <v>14</v>
      </c>
      <c r="B30">
        <v>1758668829</v>
      </c>
      <c r="C30">
        <v>28</v>
      </c>
      <c r="D30" t="s">
        <v>455</v>
      </c>
      <c r="E30" t="s">
        <v>456</v>
      </c>
      <c r="F30">
        <v>5</v>
      </c>
      <c r="G30" t="s">
        <v>419</v>
      </c>
      <c r="H30" t="s">
        <v>420</v>
      </c>
      <c r="I30" t="s">
        <v>421</v>
      </c>
      <c r="J30">
        <v>1758668826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1.1</v>
      </c>
      <c r="DB30">
        <v>0.5</v>
      </c>
      <c r="DC30" t="s">
        <v>423</v>
      </c>
      <c r="DD30">
        <v>2</v>
      </c>
      <c r="DE30">
        <v>1758668826</v>
      </c>
      <c r="DF30">
        <v>419.705333333333</v>
      </c>
      <c r="DG30">
        <v>419.531333333333</v>
      </c>
      <c r="DH30">
        <v>21.2293333333333</v>
      </c>
      <c r="DI30">
        <v>21.0892</v>
      </c>
      <c r="DJ30">
        <v>417.364</v>
      </c>
      <c r="DK30">
        <v>20.9786</v>
      </c>
      <c r="DL30">
        <v>500.035</v>
      </c>
      <c r="DM30">
        <v>90.0976666666667</v>
      </c>
      <c r="DN30">
        <v>0.0330212</v>
      </c>
      <c r="DO30">
        <v>28.2026333333333</v>
      </c>
      <c r="DP30">
        <v>27.9345666666667</v>
      </c>
      <c r="DQ30">
        <v>999.9</v>
      </c>
      <c r="DR30">
        <v>0</v>
      </c>
      <c r="DS30">
        <v>0</v>
      </c>
      <c r="DT30">
        <v>10001.6666666667</v>
      </c>
      <c r="DU30">
        <v>0</v>
      </c>
      <c r="DV30">
        <v>0.316273666666667</v>
      </c>
      <c r="DW30">
        <v>0.174163666666667</v>
      </c>
      <c r="DX30">
        <v>428.808666666667</v>
      </c>
      <c r="DY30">
        <v>428.569666666667</v>
      </c>
      <c r="DZ30">
        <v>0.140131</v>
      </c>
      <c r="EA30">
        <v>419.531333333333</v>
      </c>
      <c r="EB30">
        <v>21.0892</v>
      </c>
      <c r="EC30">
        <v>1.91271333333333</v>
      </c>
      <c r="ED30">
        <v>1.90009</v>
      </c>
      <c r="EE30">
        <v>16.7397</v>
      </c>
      <c r="EF30">
        <v>16.6354666666667</v>
      </c>
      <c r="EG30">
        <v>0.00500059</v>
      </c>
      <c r="EH30">
        <v>0</v>
      </c>
      <c r="EI30">
        <v>0</v>
      </c>
      <c r="EJ30">
        <v>0</v>
      </c>
      <c r="EK30">
        <v>72.4666666666667</v>
      </c>
      <c r="EL30">
        <v>0.00500059</v>
      </c>
      <c r="EM30">
        <v>-10.1666666666667</v>
      </c>
      <c r="EN30">
        <v>0.133333333333333</v>
      </c>
      <c r="EO30">
        <v>35.25</v>
      </c>
      <c r="EP30">
        <v>38.25</v>
      </c>
      <c r="EQ30">
        <v>36.562</v>
      </c>
      <c r="ER30">
        <v>38.125</v>
      </c>
      <c r="ES30">
        <v>37.312</v>
      </c>
      <c r="ET30">
        <v>0</v>
      </c>
      <c r="EU30">
        <v>0</v>
      </c>
      <c r="EV30">
        <v>0</v>
      </c>
      <c r="EW30">
        <v>1758668824.7</v>
      </c>
      <c r="EX30">
        <v>0</v>
      </c>
      <c r="EY30">
        <v>73.4576923076923</v>
      </c>
      <c r="EZ30">
        <v>-6.76581242145175</v>
      </c>
      <c r="FA30">
        <v>-4.51965774997143</v>
      </c>
      <c r="FB30">
        <v>-12.2615384615385</v>
      </c>
      <c r="FC30">
        <v>15</v>
      </c>
      <c r="FD30">
        <v>0</v>
      </c>
      <c r="FE30" t="s">
        <v>424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0.125123514285714</v>
      </c>
      <c r="FR30">
        <v>0.196471511688312</v>
      </c>
      <c r="FS30">
        <v>0.0772164942213544</v>
      </c>
      <c r="FT30">
        <v>1</v>
      </c>
      <c r="FU30">
        <v>73.7264705882353</v>
      </c>
      <c r="FV30">
        <v>-18.2689076516941</v>
      </c>
      <c r="FW30">
        <v>5.84673407193781</v>
      </c>
      <c r="FX30">
        <v>-1</v>
      </c>
      <c r="FY30">
        <v>0.119106295238095</v>
      </c>
      <c r="FZ30">
        <v>0.176818597402597</v>
      </c>
      <c r="GA30">
        <v>0.0192606530849436</v>
      </c>
      <c r="GB30">
        <v>0</v>
      </c>
      <c r="GC30">
        <v>1</v>
      </c>
      <c r="GD30">
        <v>2</v>
      </c>
      <c r="GE30" t="s">
        <v>433</v>
      </c>
      <c r="GF30">
        <v>3.13244</v>
      </c>
      <c r="GG30">
        <v>2.71097</v>
      </c>
      <c r="GH30">
        <v>0.0890418</v>
      </c>
      <c r="GI30">
        <v>0.0895361</v>
      </c>
      <c r="GJ30">
        <v>0.094074</v>
      </c>
      <c r="GK30">
        <v>0.0942145</v>
      </c>
      <c r="GL30">
        <v>34322.8</v>
      </c>
      <c r="GM30">
        <v>36762</v>
      </c>
      <c r="GN30">
        <v>34088.2</v>
      </c>
      <c r="GO30">
        <v>36557.4</v>
      </c>
      <c r="GP30">
        <v>43624.2</v>
      </c>
      <c r="GQ30">
        <v>47546.2</v>
      </c>
      <c r="GR30">
        <v>53182.1</v>
      </c>
      <c r="GS30">
        <v>58434.9</v>
      </c>
      <c r="GT30">
        <v>1.9567</v>
      </c>
      <c r="GU30">
        <v>1.6712</v>
      </c>
      <c r="GV30">
        <v>0.06219</v>
      </c>
      <c r="GW30">
        <v>0</v>
      </c>
      <c r="GX30">
        <v>26.9126</v>
      </c>
      <c r="GY30">
        <v>999.9</v>
      </c>
      <c r="GZ30">
        <v>58.076</v>
      </c>
      <c r="HA30">
        <v>31.109</v>
      </c>
      <c r="HB30">
        <v>29.2589</v>
      </c>
      <c r="HC30">
        <v>54.4412</v>
      </c>
      <c r="HD30">
        <v>48.5857</v>
      </c>
      <c r="HE30">
        <v>1</v>
      </c>
      <c r="HF30">
        <v>0.0505132</v>
      </c>
      <c r="HG30">
        <v>0</v>
      </c>
      <c r="HH30">
        <v>20.1445</v>
      </c>
      <c r="HI30">
        <v>5.19827</v>
      </c>
      <c r="HJ30">
        <v>12.0041</v>
      </c>
      <c r="HK30">
        <v>4.9754</v>
      </c>
      <c r="HL30">
        <v>3.294</v>
      </c>
      <c r="HM30">
        <v>9999</v>
      </c>
      <c r="HN30">
        <v>9999</v>
      </c>
      <c r="HO30">
        <v>9999</v>
      </c>
      <c r="HP30">
        <v>999.9</v>
      </c>
      <c r="HQ30">
        <v>1.86325</v>
      </c>
      <c r="HR30">
        <v>1.86813</v>
      </c>
      <c r="HS30">
        <v>1.86784</v>
      </c>
      <c r="HT30">
        <v>1.86905</v>
      </c>
      <c r="HU30">
        <v>1.86981</v>
      </c>
      <c r="HV30">
        <v>1.86587</v>
      </c>
      <c r="HW30">
        <v>1.86702</v>
      </c>
      <c r="HX30">
        <v>1.86844</v>
      </c>
      <c r="HY30">
        <v>5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2.341</v>
      </c>
      <c r="IM30">
        <v>0.2506</v>
      </c>
      <c r="IN30">
        <v>0.906057038451913</v>
      </c>
      <c r="IO30">
        <v>0.0035345843924776</v>
      </c>
      <c r="IP30">
        <v>-2.64816659447492e-07</v>
      </c>
      <c r="IQ30">
        <v>8.34288589605837e-11</v>
      </c>
      <c r="IR30">
        <v>-0.0959386602361304</v>
      </c>
      <c r="IS30">
        <v>-0.0176560419405299</v>
      </c>
      <c r="IT30">
        <v>0.00209561082831985</v>
      </c>
      <c r="IU30">
        <v>-2.22236070504758e-05</v>
      </c>
      <c r="IV30">
        <v>5</v>
      </c>
      <c r="IW30">
        <v>2220</v>
      </c>
      <c r="IX30">
        <v>0</v>
      </c>
      <c r="IY30">
        <v>28</v>
      </c>
      <c r="IZ30">
        <v>29311147.1</v>
      </c>
      <c r="JA30">
        <v>29311147.1</v>
      </c>
      <c r="JB30">
        <v>0.913086</v>
      </c>
      <c r="JC30">
        <v>2.62329</v>
      </c>
      <c r="JD30">
        <v>1.54785</v>
      </c>
      <c r="JE30">
        <v>2.31445</v>
      </c>
      <c r="JF30">
        <v>1.64673</v>
      </c>
      <c r="JG30">
        <v>2.35107</v>
      </c>
      <c r="JH30">
        <v>34.6006</v>
      </c>
      <c r="JI30">
        <v>24.2276</v>
      </c>
      <c r="JJ30">
        <v>18</v>
      </c>
      <c r="JK30">
        <v>504.824</v>
      </c>
      <c r="JL30">
        <v>337.202</v>
      </c>
      <c r="JM30">
        <v>27.6676</v>
      </c>
      <c r="JN30">
        <v>28.0322</v>
      </c>
      <c r="JO30">
        <v>29.9999</v>
      </c>
      <c r="JP30">
        <v>28.0462</v>
      </c>
      <c r="JQ30">
        <v>28.0114</v>
      </c>
      <c r="JR30">
        <v>18.299</v>
      </c>
      <c r="JS30">
        <v>32.571</v>
      </c>
      <c r="JT30">
        <v>87.5605</v>
      </c>
      <c r="JU30">
        <v>-999.9</v>
      </c>
      <c r="JV30">
        <v>420</v>
      </c>
      <c r="JW30">
        <v>21.1146</v>
      </c>
      <c r="JX30">
        <v>96.6705</v>
      </c>
      <c r="JY30">
        <v>94.6722</v>
      </c>
    </row>
    <row r="31" spans="1:285">
      <c r="A31">
        <v>15</v>
      </c>
      <c r="B31">
        <v>1758668831</v>
      </c>
      <c r="C31">
        <v>30</v>
      </c>
      <c r="D31" t="s">
        <v>457</v>
      </c>
      <c r="E31" t="s">
        <v>458</v>
      </c>
      <c r="F31">
        <v>5</v>
      </c>
      <c r="G31" t="s">
        <v>419</v>
      </c>
      <c r="H31" t="s">
        <v>420</v>
      </c>
      <c r="I31" t="s">
        <v>421</v>
      </c>
      <c r="J31">
        <v>1758668828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1.1</v>
      </c>
      <c r="DB31">
        <v>0.5</v>
      </c>
      <c r="DC31" t="s">
        <v>423</v>
      </c>
      <c r="DD31">
        <v>2</v>
      </c>
      <c r="DE31">
        <v>1758668828</v>
      </c>
      <c r="DF31">
        <v>419.715333333333</v>
      </c>
      <c r="DG31">
        <v>419.547666666667</v>
      </c>
      <c r="DH31">
        <v>21.2265</v>
      </c>
      <c r="DI31">
        <v>21.0855333333333</v>
      </c>
      <c r="DJ31">
        <v>417.374</v>
      </c>
      <c r="DK31">
        <v>20.9758666666667</v>
      </c>
      <c r="DL31">
        <v>500.030333333333</v>
      </c>
      <c r="DM31">
        <v>90.0972666666667</v>
      </c>
      <c r="DN31">
        <v>0.0330838666666667</v>
      </c>
      <c r="DO31">
        <v>28.2027</v>
      </c>
      <c r="DP31">
        <v>27.9308666666667</v>
      </c>
      <c r="DQ31">
        <v>999.9</v>
      </c>
      <c r="DR31">
        <v>0</v>
      </c>
      <c r="DS31">
        <v>0</v>
      </c>
      <c r="DT31">
        <v>9987.49333333333</v>
      </c>
      <c r="DU31">
        <v>0</v>
      </c>
      <c r="DV31">
        <v>0.312596</v>
      </c>
      <c r="DW31">
        <v>0.167785666666667</v>
      </c>
      <c r="DX31">
        <v>428.817666666667</v>
      </c>
      <c r="DY31">
        <v>428.584666666667</v>
      </c>
      <c r="DZ31">
        <v>0.140976</v>
      </c>
      <c r="EA31">
        <v>419.547666666667</v>
      </c>
      <c r="EB31">
        <v>21.0855333333333</v>
      </c>
      <c r="EC31">
        <v>1.91245</v>
      </c>
      <c r="ED31">
        <v>1.89975</v>
      </c>
      <c r="EE31">
        <v>16.7375</v>
      </c>
      <c r="EF31">
        <v>16.6326666666667</v>
      </c>
      <c r="EG31">
        <v>0.00500059</v>
      </c>
      <c r="EH31">
        <v>0</v>
      </c>
      <c r="EI31">
        <v>0</v>
      </c>
      <c r="EJ31">
        <v>0</v>
      </c>
      <c r="EK31">
        <v>75.2</v>
      </c>
      <c r="EL31">
        <v>0.00500059</v>
      </c>
      <c r="EM31">
        <v>-10.2</v>
      </c>
      <c r="EN31">
        <v>0.333333333333333</v>
      </c>
      <c r="EO31">
        <v>35.229</v>
      </c>
      <c r="EP31">
        <v>38.25</v>
      </c>
      <c r="EQ31">
        <v>36.5413333333333</v>
      </c>
      <c r="ER31">
        <v>38.125</v>
      </c>
      <c r="ES31">
        <v>37.312</v>
      </c>
      <c r="ET31">
        <v>0</v>
      </c>
      <c r="EU31">
        <v>0</v>
      </c>
      <c r="EV31">
        <v>0</v>
      </c>
      <c r="EW31">
        <v>1758668827.1</v>
      </c>
      <c r="EX31">
        <v>0</v>
      </c>
      <c r="EY31">
        <v>73.8576923076923</v>
      </c>
      <c r="EZ31">
        <v>5.59658069075555</v>
      </c>
      <c r="FA31">
        <v>-0.916238975817461</v>
      </c>
      <c r="FB31">
        <v>-13.0769230769231</v>
      </c>
      <c r="FC31">
        <v>15</v>
      </c>
      <c r="FD31">
        <v>0</v>
      </c>
      <c r="FE31" t="s">
        <v>424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0.128018323809524</v>
      </c>
      <c r="FR31">
        <v>0.248255049350649</v>
      </c>
      <c r="FS31">
        <v>0.0777206513280302</v>
      </c>
      <c r="FT31">
        <v>1</v>
      </c>
      <c r="FU31">
        <v>73.6911764705882</v>
      </c>
      <c r="FV31">
        <v>-5.72498103743545</v>
      </c>
      <c r="FW31">
        <v>5.90485182595679</v>
      </c>
      <c r="FX31">
        <v>-1</v>
      </c>
      <c r="FY31">
        <v>0.125107985714286</v>
      </c>
      <c r="FZ31">
        <v>0.136604922077922</v>
      </c>
      <c r="GA31">
        <v>0.0149502520152126</v>
      </c>
      <c r="GB31">
        <v>0</v>
      </c>
      <c r="GC31">
        <v>1</v>
      </c>
      <c r="GD31">
        <v>2</v>
      </c>
      <c r="GE31" t="s">
        <v>433</v>
      </c>
      <c r="GF31">
        <v>3.13239</v>
      </c>
      <c r="GG31">
        <v>2.71115</v>
      </c>
      <c r="GH31">
        <v>0.089042</v>
      </c>
      <c r="GI31">
        <v>0.089531</v>
      </c>
      <c r="GJ31">
        <v>0.0940636</v>
      </c>
      <c r="GK31">
        <v>0.0942083</v>
      </c>
      <c r="GL31">
        <v>34322.8</v>
      </c>
      <c r="GM31">
        <v>36762.3</v>
      </c>
      <c r="GN31">
        <v>34088.2</v>
      </c>
      <c r="GO31">
        <v>36557.5</v>
      </c>
      <c r="GP31">
        <v>43624.7</v>
      </c>
      <c r="GQ31">
        <v>47546.9</v>
      </c>
      <c r="GR31">
        <v>53182</v>
      </c>
      <c r="GS31">
        <v>58435.2</v>
      </c>
      <c r="GT31">
        <v>1.95697</v>
      </c>
      <c r="GU31">
        <v>1.67115</v>
      </c>
      <c r="GV31">
        <v>0.0619739</v>
      </c>
      <c r="GW31">
        <v>0</v>
      </c>
      <c r="GX31">
        <v>26.9114</v>
      </c>
      <c r="GY31">
        <v>999.9</v>
      </c>
      <c r="GZ31">
        <v>58.076</v>
      </c>
      <c r="HA31">
        <v>31.109</v>
      </c>
      <c r="HB31">
        <v>29.2583</v>
      </c>
      <c r="HC31">
        <v>54.8412</v>
      </c>
      <c r="HD31">
        <v>48.8662</v>
      </c>
      <c r="HE31">
        <v>1</v>
      </c>
      <c r="HF31">
        <v>0.0502973</v>
      </c>
      <c r="HG31">
        <v>0</v>
      </c>
      <c r="HH31">
        <v>20.1445</v>
      </c>
      <c r="HI31">
        <v>5.19812</v>
      </c>
      <c r="HJ31">
        <v>12.0041</v>
      </c>
      <c r="HK31">
        <v>4.97535</v>
      </c>
      <c r="HL31">
        <v>3.294</v>
      </c>
      <c r="HM31">
        <v>9999</v>
      </c>
      <c r="HN31">
        <v>9999</v>
      </c>
      <c r="HO31">
        <v>9999</v>
      </c>
      <c r="HP31">
        <v>999.9</v>
      </c>
      <c r="HQ31">
        <v>1.86325</v>
      </c>
      <c r="HR31">
        <v>1.86813</v>
      </c>
      <c r="HS31">
        <v>1.86783</v>
      </c>
      <c r="HT31">
        <v>1.86905</v>
      </c>
      <c r="HU31">
        <v>1.86981</v>
      </c>
      <c r="HV31">
        <v>1.86586</v>
      </c>
      <c r="HW31">
        <v>1.86702</v>
      </c>
      <c r="HX31">
        <v>1.86844</v>
      </c>
      <c r="HY31">
        <v>5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2.341</v>
      </c>
      <c r="IM31">
        <v>0.2505</v>
      </c>
      <c r="IN31">
        <v>0.906057038451913</v>
      </c>
      <c r="IO31">
        <v>0.0035345843924776</v>
      </c>
      <c r="IP31">
        <v>-2.64816659447492e-07</v>
      </c>
      <c r="IQ31">
        <v>8.34288589605837e-11</v>
      </c>
      <c r="IR31">
        <v>-0.0959386602361304</v>
      </c>
      <c r="IS31">
        <v>-0.0176560419405299</v>
      </c>
      <c r="IT31">
        <v>0.00209561082831985</v>
      </c>
      <c r="IU31">
        <v>-2.22236070504758e-05</v>
      </c>
      <c r="IV31">
        <v>5</v>
      </c>
      <c r="IW31">
        <v>2220</v>
      </c>
      <c r="IX31">
        <v>0</v>
      </c>
      <c r="IY31">
        <v>28</v>
      </c>
      <c r="IZ31">
        <v>29311147.2</v>
      </c>
      <c r="JA31">
        <v>29311147.2</v>
      </c>
      <c r="JB31">
        <v>0.913086</v>
      </c>
      <c r="JC31">
        <v>2.62085</v>
      </c>
      <c r="JD31">
        <v>1.54785</v>
      </c>
      <c r="JE31">
        <v>2.31445</v>
      </c>
      <c r="JF31">
        <v>1.64673</v>
      </c>
      <c r="JG31">
        <v>2.32422</v>
      </c>
      <c r="JH31">
        <v>34.6006</v>
      </c>
      <c r="JI31">
        <v>24.2276</v>
      </c>
      <c r="JJ31">
        <v>18</v>
      </c>
      <c r="JK31">
        <v>505.005</v>
      </c>
      <c r="JL31">
        <v>337.178</v>
      </c>
      <c r="JM31">
        <v>27.668</v>
      </c>
      <c r="JN31">
        <v>28.0322</v>
      </c>
      <c r="JO31">
        <v>30</v>
      </c>
      <c r="JP31">
        <v>28.0462</v>
      </c>
      <c r="JQ31">
        <v>28.0114</v>
      </c>
      <c r="JR31">
        <v>18.3058</v>
      </c>
      <c r="JS31">
        <v>32.571</v>
      </c>
      <c r="JT31">
        <v>87.1774</v>
      </c>
      <c r="JU31">
        <v>-999.9</v>
      </c>
      <c r="JV31">
        <v>420</v>
      </c>
      <c r="JW31">
        <v>21.1146</v>
      </c>
      <c r="JX31">
        <v>96.6704</v>
      </c>
      <c r="JY31">
        <v>94.6728</v>
      </c>
    </row>
    <row r="32" spans="1:285">
      <c r="A32">
        <v>16</v>
      </c>
      <c r="B32">
        <v>1758668833</v>
      </c>
      <c r="C32">
        <v>32</v>
      </c>
      <c r="D32" t="s">
        <v>459</v>
      </c>
      <c r="E32" t="s">
        <v>460</v>
      </c>
      <c r="F32">
        <v>5</v>
      </c>
      <c r="G32" t="s">
        <v>419</v>
      </c>
      <c r="H32" t="s">
        <v>420</v>
      </c>
      <c r="I32" t="s">
        <v>421</v>
      </c>
      <c r="J32">
        <v>1758668830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1.1</v>
      </c>
      <c r="DB32">
        <v>0.5</v>
      </c>
      <c r="DC32" t="s">
        <v>423</v>
      </c>
      <c r="DD32">
        <v>2</v>
      </c>
      <c r="DE32">
        <v>1758668830</v>
      </c>
      <c r="DF32">
        <v>419.726</v>
      </c>
      <c r="DG32">
        <v>419.544</v>
      </c>
      <c r="DH32">
        <v>21.2239666666667</v>
      </c>
      <c r="DI32">
        <v>21.0837</v>
      </c>
      <c r="DJ32">
        <v>417.384333333333</v>
      </c>
      <c r="DK32">
        <v>20.9734666666667</v>
      </c>
      <c r="DL32">
        <v>500.009</v>
      </c>
      <c r="DM32">
        <v>90.0962666666667</v>
      </c>
      <c r="DN32">
        <v>0.0332132333333333</v>
      </c>
      <c r="DO32">
        <v>28.2019333333333</v>
      </c>
      <c r="DP32">
        <v>27.9258333333333</v>
      </c>
      <c r="DQ32">
        <v>999.9</v>
      </c>
      <c r="DR32">
        <v>0</v>
      </c>
      <c r="DS32">
        <v>0</v>
      </c>
      <c r="DT32">
        <v>9982.92</v>
      </c>
      <c r="DU32">
        <v>0</v>
      </c>
      <c r="DV32">
        <v>0.318112333333333</v>
      </c>
      <c r="DW32">
        <v>0.181905</v>
      </c>
      <c r="DX32">
        <v>428.827</v>
      </c>
      <c r="DY32">
        <v>428.58</v>
      </c>
      <c r="DZ32">
        <v>0.140322333333333</v>
      </c>
      <c r="EA32">
        <v>419.544</v>
      </c>
      <c r="EB32">
        <v>21.0837</v>
      </c>
      <c r="EC32">
        <v>1.9122</v>
      </c>
      <c r="ED32">
        <v>1.89956333333333</v>
      </c>
      <c r="EE32">
        <v>16.7354666666667</v>
      </c>
      <c r="EF32">
        <v>16.6311</v>
      </c>
      <c r="EG32">
        <v>0.00500059</v>
      </c>
      <c r="EH32">
        <v>0</v>
      </c>
      <c r="EI32">
        <v>0</v>
      </c>
      <c r="EJ32">
        <v>0</v>
      </c>
      <c r="EK32">
        <v>74</v>
      </c>
      <c r="EL32">
        <v>0.00500059</v>
      </c>
      <c r="EM32">
        <v>-9.66666666666667</v>
      </c>
      <c r="EN32">
        <v>0.2</v>
      </c>
      <c r="EO32">
        <v>35.229</v>
      </c>
      <c r="EP32">
        <v>38.229</v>
      </c>
      <c r="EQ32">
        <v>36.5206666666667</v>
      </c>
      <c r="ER32">
        <v>38.104</v>
      </c>
      <c r="ES32">
        <v>37.312</v>
      </c>
      <c r="ET32">
        <v>0</v>
      </c>
      <c r="EU32">
        <v>0</v>
      </c>
      <c r="EV32">
        <v>0</v>
      </c>
      <c r="EW32">
        <v>1758668828.9</v>
      </c>
      <c r="EX32">
        <v>0</v>
      </c>
      <c r="EY32">
        <v>72.804</v>
      </c>
      <c r="EZ32">
        <v>-4.55384682461573</v>
      </c>
      <c r="FA32">
        <v>-3.09230718828992</v>
      </c>
      <c r="FB32">
        <v>-12.38</v>
      </c>
      <c r="FC32">
        <v>15</v>
      </c>
      <c r="FD32">
        <v>0</v>
      </c>
      <c r="FE32" t="s">
        <v>424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0.134631919047619</v>
      </c>
      <c r="FR32">
        <v>0.292775937662338</v>
      </c>
      <c r="FS32">
        <v>0.0785855398401526</v>
      </c>
      <c r="FT32">
        <v>1</v>
      </c>
      <c r="FU32">
        <v>73.9676470588235</v>
      </c>
      <c r="FV32">
        <v>1.73109230018542</v>
      </c>
      <c r="FW32">
        <v>5.93993070806462</v>
      </c>
      <c r="FX32">
        <v>-1</v>
      </c>
      <c r="FY32">
        <v>0.129873523809524</v>
      </c>
      <c r="FZ32">
        <v>0.0976803116883117</v>
      </c>
      <c r="GA32">
        <v>0.0104664484840122</v>
      </c>
      <c r="GB32">
        <v>1</v>
      </c>
      <c r="GC32">
        <v>2</v>
      </c>
      <c r="GD32">
        <v>2</v>
      </c>
      <c r="GE32" t="s">
        <v>425</v>
      </c>
      <c r="GF32">
        <v>3.13238</v>
      </c>
      <c r="GG32">
        <v>2.71145</v>
      </c>
      <c r="GH32">
        <v>0.0890452</v>
      </c>
      <c r="GI32">
        <v>0.0895391</v>
      </c>
      <c r="GJ32">
        <v>0.0940573</v>
      </c>
      <c r="GK32">
        <v>0.0942112</v>
      </c>
      <c r="GL32">
        <v>34322.7</v>
      </c>
      <c r="GM32">
        <v>36762</v>
      </c>
      <c r="GN32">
        <v>34088.3</v>
      </c>
      <c r="GO32">
        <v>36557.6</v>
      </c>
      <c r="GP32">
        <v>43625</v>
      </c>
      <c r="GQ32">
        <v>47546.9</v>
      </c>
      <c r="GR32">
        <v>53182</v>
      </c>
      <c r="GS32">
        <v>58435.5</v>
      </c>
      <c r="GT32">
        <v>1.95658</v>
      </c>
      <c r="GU32">
        <v>1.67143</v>
      </c>
      <c r="GV32">
        <v>0.0617206</v>
      </c>
      <c r="GW32">
        <v>0</v>
      </c>
      <c r="GX32">
        <v>26.9105</v>
      </c>
      <c r="GY32">
        <v>999.9</v>
      </c>
      <c r="GZ32">
        <v>58.076</v>
      </c>
      <c r="HA32">
        <v>31.119</v>
      </c>
      <c r="HB32">
        <v>29.278</v>
      </c>
      <c r="HC32">
        <v>54.3712</v>
      </c>
      <c r="HD32">
        <v>48.5777</v>
      </c>
      <c r="HE32">
        <v>1</v>
      </c>
      <c r="HF32">
        <v>0.050437</v>
      </c>
      <c r="HG32">
        <v>0</v>
      </c>
      <c r="HH32">
        <v>20.1444</v>
      </c>
      <c r="HI32">
        <v>5.19797</v>
      </c>
      <c r="HJ32">
        <v>12.004</v>
      </c>
      <c r="HK32">
        <v>4.9753</v>
      </c>
      <c r="HL32">
        <v>3.294</v>
      </c>
      <c r="HM32">
        <v>9999</v>
      </c>
      <c r="HN32">
        <v>9999</v>
      </c>
      <c r="HO32">
        <v>9999</v>
      </c>
      <c r="HP32">
        <v>999.9</v>
      </c>
      <c r="HQ32">
        <v>1.86325</v>
      </c>
      <c r="HR32">
        <v>1.86813</v>
      </c>
      <c r="HS32">
        <v>1.86783</v>
      </c>
      <c r="HT32">
        <v>1.86905</v>
      </c>
      <c r="HU32">
        <v>1.86982</v>
      </c>
      <c r="HV32">
        <v>1.86587</v>
      </c>
      <c r="HW32">
        <v>1.867</v>
      </c>
      <c r="HX32">
        <v>1.86844</v>
      </c>
      <c r="HY32">
        <v>5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2.341</v>
      </c>
      <c r="IM32">
        <v>0.2505</v>
      </c>
      <c r="IN32">
        <v>0.906057038451913</v>
      </c>
      <c r="IO32">
        <v>0.0035345843924776</v>
      </c>
      <c r="IP32">
        <v>-2.64816659447492e-07</v>
      </c>
      <c r="IQ32">
        <v>8.34288589605837e-11</v>
      </c>
      <c r="IR32">
        <v>-0.0959386602361304</v>
      </c>
      <c r="IS32">
        <v>-0.0176560419405299</v>
      </c>
      <c r="IT32">
        <v>0.00209561082831985</v>
      </c>
      <c r="IU32">
        <v>-2.22236070504758e-05</v>
      </c>
      <c r="IV32">
        <v>5</v>
      </c>
      <c r="IW32">
        <v>2220</v>
      </c>
      <c r="IX32">
        <v>0</v>
      </c>
      <c r="IY32">
        <v>28</v>
      </c>
      <c r="IZ32">
        <v>29311147.2</v>
      </c>
      <c r="JA32">
        <v>29311147.2</v>
      </c>
      <c r="JB32">
        <v>0.913086</v>
      </c>
      <c r="JC32">
        <v>2.63184</v>
      </c>
      <c r="JD32">
        <v>1.54785</v>
      </c>
      <c r="JE32">
        <v>2.31323</v>
      </c>
      <c r="JF32">
        <v>1.64673</v>
      </c>
      <c r="JG32">
        <v>2.27539</v>
      </c>
      <c r="JH32">
        <v>34.6006</v>
      </c>
      <c r="JI32">
        <v>24.2276</v>
      </c>
      <c r="JJ32">
        <v>18</v>
      </c>
      <c r="JK32">
        <v>504.742</v>
      </c>
      <c r="JL32">
        <v>337.31</v>
      </c>
      <c r="JM32">
        <v>27.6683</v>
      </c>
      <c r="JN32">
        <v>28.0322</v>
      </c>
      <c r="JO32">
        <v>30.0001</v>
      </c>
      <c r="JP32">
        <v>28.0462</v>
      </c>
      <c r="JQ32">
        <v>28.0114</v>
      </c>
      <c r="JR32">
        <v>18.3101</v>
      </c>
      <c r="JS32">
        <v>32.571</v>
      </c>
      <c r="JT32">
        <v>87.1774</v>
      </c>
      <c r="JU32">
        <v>-999.9</v>
      </c>
      <c r="JV32">
        <v>420</v>
      </c>
      <c r="JW32">
        <v>21.1146</v>
      </c>
      <c r="JX32">
        <v>96.6705</v>
      </c>
      <c r="JY32">
        <v>94.673</v>
      </c>
    </row>
    <row r="33" spans="1:285">
      <c r="A33">
        <v>17</v>
      </c>
      <c r="B33">
        <v>1758668835</v>
      </c>
      <c r="C33">
        <v>34</v>
      </c>
      <c r="D33" t="s">
        <v>461</v>
      </c>
      <c r="E33" t="s">
        <v>462</v>
      </c>
      <c r="F33">
        <v>5</v>
      </c>
      <c r="G33" t="s">
        <v>419</v>
      </c>
      <c r="H33" t="s">
        <v>420</v>
      </c>
      <c r="I33" t="s">
        <v>421</v>
      </c>
      <c r="J33">
        <v>1758668832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1.1</v>
      </c>
      <c r="DB33">
        <v>0.5</v>
      </c>
      <c r="DC33" t="s">
        <v>423</v>
      </c>
      <c r="DD33">
        <v>2</v>
      </c>
      <c r="DE33">
        <v>1758668832</v>
      </c>
      <c r="DF33">
        <v>419.724666666667</v>
      </c>
      <c r="DG33">
        <v>419.564</v>
      </c>
      <c r="DH33">
        <v>21.2216333333333</v>
      </c>
      <c r="DI33">
        <v>21.0821666666667</v>
      </c>
      <c r="DJ33">
        <v>417.383333333333</v>
      </c>
      <c r="DK33">
        <v>20.9712</v>
      </c>
      <c r="DL33">
        <v>500.007333333333</v>
      </c>
      <c r="DM33">
        <v>90.0958</v>
      </c>
      <c r="DN33">
        <v>0.0332831</v>
      </c>
      <c r="DO33">
        <v>28.2011666666667</v>
      </c>
      <c r="DP33">
        <v>27.9216</v>
      </c>
      <c r="DQ33">
        <v>999.9</v>
      </c>
      <c r="DR33">
        <v>0</v>
      </c>
      <c r="DS33">
        <v>0</v>
      </c>
      <c r="DT33">
        <v>9998.75333333333</v>
      </c>
      <c r="DU33">
        <v>0</v>
      </c>
      <c r="DV33">
        <v>0.327306333333333</v>
      </c>
      <c r="DW33">
        <v>0.1606852</v>
      </c>
      <c r="DX33">
        <v>428.824666666667</v>
      </c>
      <c r="DY33">
        <v>428.599666666667</v>
      </c>
      <c r="DZ33">
        <v>0.13952</v>
      </c>
      <c r="EA33">
        <v>419.564</v>
      </c>
      <c r="EB33">
        <v>21.0821666666667</v>
      </c>
      <c r="EC33">
        <v>1.91198</v>
      </c>
      <c r="ED33">
        <v>1.89941333333333</v>
      </c>
      <c r="EE33">
        <v>16.7336666666667</v>
      </c>
      <c r="EF33">
        <v>16.6298666666667</v>
      </c>
      <c r="EG33">
        <v>0.00500059</v>
      </c>
      <c r="EH33">
        <v>0</v>
      </c>
      <c r="EI33">
        <v>0</v>
      </c>
      <c r="EJ33">
        <v>0</v>
      </c>
      <c r="EK33">
        <v>72</v>
      </c>
      <c r="EL33">
        <v>0.00500059</v>
      </c>
      <c r="EM33">
        <v>-9.83333333333333</v>
      </c>
      <c r="EN33">
        <v>-0.366666666666667</v>
      </c>
      <c r="EO33">
        <v>35.208</v>
      </c>
      <c r="EP33">
        <v>38.208</v>
      </c>
      <c r="EQ33">
        <v>36.5</v>
      </c>
      <c r="ER33">
        <v>38.083</v>
      </c>
      <c r="ES33">
        <v>37.2913333333333</v>
      </c>
      <c r="ET33">
        <v>0</v>
      </c>
      <c r="EU33">
        <v>0</v>
      </c>
      <c r="EV33">
        <v>0</v>
      </c>
      <c r="EW33">
        <v>1758668830.7</v>
      </c>
      <c r="EX33">
        <v>0</v>
      </c>
      <c r="EY33">
        <v>71.9884615384615</v>
      </c>
      <c r="EZ33">
        <v>13.2957259204542</v>
      </c>
      <c r="FA33">
        <v>-5.37777738185674</v>
      </c>
      <c r="FB33">
        <v>-12.1038461538462</v>
      </c>
      <c r="FC33">
        <v>15</v>
      </c>
      <c r="FD33">
        <v>0</v>
      </c>
      <c r="FE33" t="s">
        <v>424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0.138341966666667</v>
      </c>
      <c r="FR33">
        <v>0.381325605194805</v>
      </c>
      <c r="FS33">
        <v>0.0803176649402225</v>
      </c>
      <c r="FT33">
        <v>1</v>
      </c>
      <c r="FU33">
        <v>73.1264705882353</v>
      </c>
      <c r="FV33">
        <v>-3.98013773591982</v>
      </c>
      <c r="FW33">
        <v>5.78895036831221</v>
      </c>
      <c r="FX33">
        <v>-1</v>
      </c>
      <c r="FY33">
        <v>0.132861714285714</v>
      </c>
      <c r="FZ33">
        <v>0.0696499480519482</v>
      </c>
      <c r="GA33">
        <v>0.00759543506476945</v>
      </c>
      <c r="GB33">
        <v>1</v>
      </c>
      <c r="GC33">
        <v>2</v>
      </c>
      <c r="GD33">
        <v>2</v>
      </c>
      <c r="GE33" t="s">
        <v>425</v>
      </c>
      <c r="GF33">
        <v>3.13243</v>
      </c>
      <c r="GG33">
        <v>2.71159</v>
      </c>
      <c r="GH33">
        <v>0.0890437</v>
      </c>
      <c r="GI33">
        <v>0.0895434</v>
      </c>
      <c r="GJ33">
        <v>0.0940495</v>
      </c>
      <c r="GK33">
        <v>0.0941988</v>
      </c>
      <c r="GL33">
        <v>34322.7</v>
      </c>
      <c r="GM33">
        <v>36761.8</v>
      </c>
      <c r="GN33">
        <v>34088.2</v>
      </c>
      <c r="GO33">
        <v>36557.4</v>
      </c>
      <c r="GP33">
        <v>43625.3</v>
      </c>
      <c r="GQ33">
        <v>47547.3</v>
      </c>
      <c r="GR33">
        <v>53181.9</v>
      </c>
      <c r="GS33">
        <v>58435.1</v>
      </c>
      <c r="GT33">
        <v>1.95655</v>
      </c>
      <c r="GU33">
        <v>1.67113</v>
      </c>
      <c r="GV33">
        <v>0.0617206</v>
      </c>
      <c r="GW33">
        <v>0</v>
      </c>
      <c r="GX33">
        <v>26.9105</v>
      </c>
      <c r="GY33">
        <v>999.9</v>
      </c>
      <c r="GZ33">
        <v>58.076</v>
      </c>
      <c r="HA33">
        <v>31.119</v>
      </c>
      <c r="HB33">
        <v>29.2771</v>
      </c>
      <c r="HC33">
        <v>54.7712</v>
      </c>
      <c r="HD33">
        <v>48.6979</v>
      </c>
      <c r="HE33">
        <v>1</v>
      </c>
      <c r="HF33">
        <v>0.0504649</v>
      </c>
      <c r="HG33">
        <v>0</v>
      </c>
      <c r="HH33">
        <v>20.1444</v>
      </c>
      <c r="HI33">
        <v>5.19767</v>
      </c>
      <c r="HJ33">
        <v>12.004</v>
      </c>
      <c r="HK33">
        <v>4.9753</v>
      </c>
      <c r="HL33">
        <v>3.294</v>
      </c>
      <c r="HM33">
        <v>9999</v>
      </c>
      <c r="HN33">
        <v>9999</v>
      </c>
      <c r="HO33">
        <v>9999</v>
      </c>
      <c r="HP33">
        <v>999.9</v>
      </c>
      <c r="HQ33">
        <v>1.86325</v>
      </c>
      <c r="HR33">
        <v>1.86813</v>
      </c>
      <c r="HS33">
        <v>1.86783</v>
      </c>
      <c r="HT33">
        <v>1.86905</v>
      </c>
      <c r="HU33">
        <v>1.86981</v>
      </c>
      <c r="HV33">
        <v>1.86587</v>
      </c>
      <c r="HW33">
        <v>1.86699</v>
      </c>
      <c r="HX33">
        <v>1.86844</v>
      </c>
      <c r="HY33">
        <v>5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2.342</v>
      </c>
      <c r="IM33">
        <v>0.2504</v>
      </c>
      <c r="IN33">
        <v>0.906057038451913</v>
      </c>
      <c r="IO33">
        <v>0.0035345843924776</v>
      </c>
      <c r="IP33">
        <v>-2.64816659447492e-07</v>
      </c>
      <c r="IQ33">
        <v>8.34288589605837e-11</v>
      </c>
      <c r="IR33">
        <v>-0.0959386602361304</v>
      </c>
      <c r="IS33">
        <v>-0.0176560419405299</v>
      </c>
      <c r="IT33">
        <v>0.00209561082831985</v>
      </c>
      <c r="IU33">
        <v>-2.22236070504758e-05</v>
      </c>
      <c r="IV33">
        <v>5</v>
      </c>
      <c r="IW33">
        <v>2220</v>
      </c>
      <c r="IX33">
        <v>0</v>
      </c>
      <c r="IY33">
        <v>28</v>
      </c>
      <c r="IZ33">
        <v>29311147.2</v>
      </c>
      <c r="JA33">
        <v>29311147.2</v>
      </c>
      <c r="JB33">
        <v>0.914307</v>
      </c>
      <c r="JC33">
        <v>2.61963</v>
      </c>
      <c r="JD33">
        <v>1.54785</v>
      </c>
      <c r="JE33">
        <v>2.31445</v>
      </c>
      <c r="JF33">
        <v>1.64673</v>
      </c>
      <c r="JG33">
        <v>2.35596</v>
      </c>
      <c r="JH33">
        <v>34.6006</v>
      </c>
      <c r="JI33">
        <v>24.2276</v>
      </c>
      <c r="JJ33">
        <v>18</v>
      </c>
      <c r="JK33">
        <v>504.725</v>
      </c>
      <c r="JL33">
        <v>337.166</v>
      </c>
      <c r="JM33">
        <v>27.6684</v>
      </c>
      <c r="JN33">
        <v>28.0322</v>
      </c>
      <c r="JO33">
        <v>30.0001</v>
      </c>
      <c r="JP33">
        <v>28.0462</v>
      </c>
      <c r="JQ33">
        <v>28.0114</v>
      </c>
      <c r="JR33">
        <v>18.3194</v>
      </c>
      <c r="JS33">
        <v>32.571</v>
      </c>
      <c r="JT33">
        <v>87.1774</v>
      </c>
      <c r="JU33">
        <v>-999.9</v>
      </c>
      <c r="JV33">
        <v>420</v>
      </c>
      <c r="JW33">
        <v>21.1146</v>
      </c>
      <c r="JX33">
        <v>96.6703</v>
      </c>
      <c r="JY33">
        <v>94.6725</v>
      </c>
    </row>
    <row r="34" spans="1:285">
      <c r="A34">
        <v>18</v>
      </c>
      <c r="B34">
        <v>1758668837</v>
      </c>
      <c r="C34">
        <v>36</v>
      </c>
      <c r="D34" t="s">
        <v>463</v>
      </c>
      <c r="E34" t="s">
        <v>464</v>
      </c>
      <c r="F34">
        <v>5</v>
      </c>
      <c r="G34" t="s">
        <v>419</v>
      </c>
      <c r="H34" t="s">
        <v>420</v>
      </c>
      <c r="I34" t="s">
        <v>421</v>
      </c>
      <c r="J34">
        <v>1758668834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1.1</v>
      </c>
      <c r="DB34">
        <v>0.5</v>
      </c>
      <c r="DC34" t="s">
        <v>423</v>
      </c>
      <c r="DD34">
        <v>2</v>
      </c>
      <c r="DE34">
        <v>1758668834</v>
      </c>
      <c r="DF34">
        <v>419.722</v>
      </c>
      <c r="DG34">
        <v>419.567333333333</v>
      </c>
      <c r="DH34">
        <v>21.2195</v>
      </c>
      <c r="DI34">
        <v>21.0791666666667</v>
      </c>
      <c r="DJ34">
        <v>417.380333333333</v>
      </c>
      <c r="DK34">
        <v>20.9691333333333</v>
      </c>
      <c r="DL34">
        <v>500.008</v>
      </c>
      <c r="DM34">
        <v>90.0961666666667</v>
      </c>
      <c r="DN34">
        <v>0.0332506</v>
      </c>
      <c r="DO34">
        <v>28.2014333333333</v>
      </c>
      <c r="DP34">
        <v>27.92</v>
      </c>
      <c r="DQ34">
        <v>999.9</v>
      </c>
      <c r="DR34">
        <v>0</v>
      </c>
      <c r="DS34">
        <v>0</v>
      </c>
      <c r="DT34">
        <v>10020.1933333333</v>
      </c>
      <c r="DU34">
        <v>0</v>
      </c>
      <c r="DV34">
        <v>0.330984</v>
      </c>
      <c r="DW34">
        <v>0.1545002</v>
      </c>
      <c r="DX34">
        <v>428.821</v>
      </c>
      <c r="DY34">
        <v>428.602</v>
      </c>
      <c r="DZ34">
        <v>0.140340666666667</v>
      </c>
      <c r="EA34">
        <v>419.567333333333</v>
      </c>
      <c r="EB34">
        <v>21.0791666666667</v>
      </c>
      <c r="EC34">
        <v>1.91179333333333</v>
      </c>
      <c r="ED34">
        <v>1.89915333333333</v>
      </c>
      <c r="EE34">
        <v>16.7321333333333</v>
      </c>
      <c r="EF34">
        <v>16.6277</v>
      </c>
      <c r="EG34">
        <v>0.00500059</v>
      </c>
      <c r="EH34">
        <v>0</v>
      </c>
      <c r="EI34">
        <v>0</v>
      </c>
      <c r="EJ34">
        <v>0</v>
      </c>
      <c r="EK34">
        <v>72.1</v>
      </c>
      <c r="EL34">
        <v>0.00500059</v>
      </c>
      <c r="EM34">
        <v>-9.43333333333333</v>
      </c>
      <c r="EN34">
        <v>-0.333333333333333</v>
      </c>
      <c r="EO34">
        <v>35.208</v>
      </c>
      <c r="EP34">
        <v>38.187</v>
      </c>
      <c r="EQ34">
        <v>36.5</v>
      </c>
      <c r="ER34">
        <v>38.062</v>
      </c>
      <c r="ES34">
        <v>37.2706666666667</v>
      </c>
      <c r="ET34">
        <v>0</v>
      </c>
      <c r="EU34">
        <v>0</v>
      </c>
      <c r="EV34">
        <v>0</v>
      </c>
      <c r="EW34">
        <v>1758668833.1</v>
      </c>
      <c r="EX34">
        <v>0</v>
      </c>
      <c r="EY34">
        <v>72.9384615384615</v>
      </c>
      <c r="EZ34">
        <v>-2.77606891253385</v>
      </c>
      <c r="FA34">
        <v>-2.61196536399173</v>
      </c>
      <c r="FB34">
        <v>-12.7307692307692</v>
      </c>
      <c r="FC34">
        <v>15</v>
      </c>
      <c r="FD34">
        <v>0</v>
      </c>
      <c r="FE34" t="s">
        <v>424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0.135159423809524</v>
      </c>
      <c r="FR34">
        <v>0.347722316883117</v>
      </c>
      <c r="FS34">
        <v>0.080549967371179</v>
      </c>
      <c r="FT34">
        <v>1</v>
      </c>
      <c r="FU34">
        <v>73.3882352941176</v>
      </c>
      <c r="FV34">
        <v>-11.9236061176854</v>
      </c>
      <c r="FW34">
        <v>5.71729906953616</v>
      </c>
      <c r="FX34">
        <v>-1</v>
      </c>
      <c r="FY34">
        <v>0.134624619047619</v>
      </c>
      <c r="FZ34">
        <v>0.0555130129870131</v>
      </c>
      <c r="GA34">
        <v>0.00649541154146298</v>
      </c>
      <c r="GB34">
        <v>1</v>
      </c>
      <c r="GC34">
        <v>2</v>
      </c>
      <c r="GD34">
        <v>2</v>
      </c>
      <c r="GE34" t="s">
        <v>425</v>
      </c>
      <c r="GF34">
        <v>3.13242</v>
      </c>
      <c r="GG34">
        <v>2.71159</v>
      </c>
      <c r="GH34">
        <v>0.0890421</v>
      </c>
      <c r="GI34">
        <v>0.089528</v>
      </c>
      <c r="GJ34">
        <v>0.0940419</v>
      </c>
      <c r="GK34">
        <v>0.0941649</v>
      </c>
      <c r="GL34">
        <v>34322.7</v>
      </c>
      <c r="GM34">
        <v>36762.1</v>
      </c>
      <c r="GN34">
        <v>34088.1</v>
      </c>
      <c r="GO34">
        <v>36557.2</v>
      </c>
      <c r="GP34">
        <v>43625.6</v>
      </c>
      <c r="GQ34">
        <v>47548.8</v>
      </c>
      <c r="GR34">
        <v>53181.8</v>
      </c>
      <c r="GS34">
        <v>58434.8</v>
      </c>
      <c r="GT34">
        <v>1.95693</v>
      </c>
      <c r="GU34">
        <v>1.67087</v>
      </c>
      <c r="GV34">
        <v>0.0618622</v>
      </c>
      <c r="GW34">
        <v>0</v>
      </c>
      <c r="GX34">
        <v>26.9105</v>
      </c>
      <c r="GY34">
        <v>999.9</v>
      </c>
      <c r="GZ34">
        <v>58.076</v>
      </c>
      <c r="HA34">
        <v>31.109</v>
      </c>
      <c r="HB34">
        <v>29.2612</v>
      </c>
      <c r="HC34">
        <v>54.4812</v>
      </c>
      <c r="HD34">
        <v>48.8261</v>
      </c>
      <c r="HE34">
        <v>1</v>
      </c>
      <c r="HF34">
        <v>0.0502566</v>
      </c>
      <c r="HG34">
        <v>0</v>
      </c>
      <c r="HH34">
        <v>20.1445</v>
      </c>
      <c r="HI34">
        <v>5.19767</v>
      </c>
      <c r="HJ34">
        <v>12.004</v>
      </c>
      <c r="HK34">
        <v>4.9753</v>
      </c>
      <c r="HL34">
        <v>3.294</v>
      </c>
      <c r="HM34">
        <v>9999</v>
      </c>
      <c r="HN34">
        <v>9999</v>
      </c>
      <c r="HO34">
        <v>9999</v>
      </c>
      <c r="HP34">
        <v>999.9</v>
      </c>
      <c r="HQ34">
        <v>1.86325</v>
      </c>
      <c r="HR34">
        <v>1.86813</v>
      </c>
      <c r="HS34">
        <v>1.86783</v>
      </c>
      <c r="HT34">
        <v>1.86905</v>
      </c>
      <c r="HU34">
        <v>1.86981</v>
      </c>
      <c r="HV34">
        <v>1.86586</v>
      </c>
      <c r="HW34">
        <v>1.867</v>
      </c>
      <c r="HX34">
        <v>1.86844</v>
      </c>
      <c r="HY34">
        <v>5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2.341</v>
      </c>
      <c r="IM34">
        <v>0.2503</v>
      </c>
      <c r="IN34">
        <v>0.906057038451913</v>
      </c>
      <c r="IO34">
        <v>0.0035345843924776</v>
      </c>
      <c r="IP34">
        <v>-2.64816659447492e-07</v>
      </c>
      <c r="IQ34">
        <v>8.34288589605837e-11</v>
      </c>
      <c r="IR34">
        <v>-0.0959386602361304</v>
      </c>
      <c r="IS34">
        <v>-0.0176560419405299</v>
      </c>
      <c r="IT34">
        <v>0.00209561082831985</v>
      </c>
      <c r="IU34">
        <v>-2.22236070504758e-05</v>
      </c>
      <c r="IV34">
        <v>5</v>
      </c>
      <c r="IW34">
        <v>2220</v>
      </c>
      <c r="IX34">
        <v>0</v>
      </c>
      <c r="IY34">
        <v>28</v>
      </c>
      <c r="IZ34">
        <v>29311147.3</v>
      </c>
      <c r="JA34">
        <v>29311147.3</v>
      </c>
      <c r="JB34">
        <v>0.914307</v>
      </c>
      <c r="JC34">
        <v>2.63306</v>
      </c>
      <c r="JD34">
        <v>1.54785</v>
      </c>
      <c r="JE34">
        <v>2.31445</v>
      </c>
      <c r="JF34">
        <v>1.64673</v>
      </c>
      <c r="JG34">
        <v>2.22046</v>
      </c>
      <c r="JH34">
        <v>34.6006</v>
      </c>
      <c r="JI34">
        <v>24.2188</v>
      </c>
      <c r="JJ34">
        <v>18</v>
      </c>
      <c r="JK34">
        <v>504.972</v>
      </c>
      <c r="JL34">
        <v>337.046</v>
      </c>
      <c r="JM34">
        <v>27.6686</v>
      </c>
      <c r="JN34">
        <v>28.0322</v>
      </c>
      <c r="JO34">
        <v>30</v>
      </c>
      <c r="JP34">
        <v>28.0462</v>
      </c>
      <c r="JQ34">
        <v>28.0114</v>
      </c>
      <c r="JR34">
        <v>18.3285</v>
      </c>
      <c r="JS34">
        <v>32.571</v>
      </c>
      <c r="JT34">
        <v>87.1774</v>
      </c>
      <c r="JU34">
        <v>-999.9</v>
      </c>
      <c r="JV34">
        <v>420</v>
      </c>
      <c r="JW34">
        <v>21.1146</v>
      </c>
      <c r="JX34">
        <v>96.6701</v>
      </c>
      <c r="JY34">
        <v>94.672</v>
      </c>
    </row>
    <row r="35" spans="1:285">
      <c r="A35">
        <v>19</v>
      </c>
      <c r="B35">
        <v>1758668839</v>
      </c>
      <c r="C35">
        <v>38</v>
      </c>
      <c r="D35" t="s">
        <v>465</v>
      </c>
      <c r="E35" t="s">
        <v>466</v>
      </c>
      <c r="F35">
        <v>5</v>
      </c>
      <c r="G35" t="s">
        <v>419</v>
      </c>
      <c r="H35" t="s">
        <v>420</v>
      </c>
      <c r="I35" t="s">
        <v>421</v>
      </c>
      <c r="J35">
        <v>1758668836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1.1</v>
      </c>
      <c r="DB35">
        <v>0.5</v>
      </c>
      <c r="DC35" t="s">
        <v>423</v>
      </c>
      <c r="DD35">
        <v>2</v>
      </c>
      <c r="DE35">
        <v>1758668836</v>
      </c>
      <c r="DF35">
        <v>419.714666666667</v>
      </c>
      <c r="DG35">
        <v>419.566666666667</v>
      </c>
      <c r="DH35">
        <v>21.2169</v>
      </c>
      <c r="DI35">
        <v>21.0729</v>
      </c>
      <c r="DJ35">
        <v>417.373333333333</v>
      </c>
      <c r="DK35">
        <v>20.9666333333333</v>
      </c>
      <c r="DL35">
        <v>500.037333333333</v>
      </c>
      <c r="DM35">
        <v>90.0969333333333</v>
      </c>
      <c r="DN35">
        <v>0.0332460666666667</v>
      </c>
      <c r="DO35">
        <v>28.2016666666667</v>
      </c>
      <c r="DP35">
        <v>27.9207666666667</v>
      </c>
      <c r="DQ35">
        <v>999.9</v>
      </c>
      <c r="DR35">
        <v>0</v>
      </c>
      <c r="DS35">
        <v>0</v>
      </c>
      <c r="DT35">
        <v>10027.9</v>
      </c>
      <c r="DU35">
        <v>0</v>
      </c>
      <c r="DV35">
        <v>0.330984</v>
      </c>
      <c r="DW35">
        <v>0.147806866666667</v>
      </c>
      <c r="DX35">
        <v>428.812666666667</v>
      </c>
      <c r="DY35">
        <v>428.598666666667</v>
      </c>
      <c r="DZ35">
        <v>0.144002333333333</v>
      </c>
      <c r="EA35">
        <v>419.566666666667</v>
      </c>
      <c r="EB35">
        <v>21.0729</v>
      </c>
      <c r="EC35">
        <v>1.91157666666667</v>
      </c>
      <c r="ED35">
        <v>1.89860666666667</v>
      </c>
      <c r="EE35">
        <v>16.7303333333333</v>
      </c>
      <c r="EF35">
        <v>16.6231666666667</v>
      </c>
      <c r="EG35">
        <v>0.00500059</v>
      </c>
      <c r="EH35">
        <v>0</v>
      </c>
      <c r="EI35">
        <v>0</v>
      </c>
      <c r="EJ35">
        <v>0</v>
      </c>
      <c r="EK35">
        <v>74.8</v>
      </c>
      <c r="EL35">
        <v>0.00500059</v>
      </c>
      <c r="EM35">
        <v>-14.2666666666667</v>
      </c>
      <c r="EN35">
        <v>-1.43333333333333</v>
      </c>
      <c r="EO35">
        <v>35.187</v>
      </c>
      <c r="EP35">
        <v>38.1663333333333</v>
      </c>
      <c r="EQ35">
        <v>36.5</v>
      </c>
      <c r="ER35">
        <v>38.0413333333333</v>
      </c>
      <c r="ES35">
        <v>37.25</v>
      </c>
      <c r="ET35">
        <v>0</v>
      </c>
      <c r="EU35">
        <v>0</v>
      </c>
      <c r="EV35">
        <v>0</v>
      </c>
      <c r="EW35">
        <v>1758668834.9</v>
      </c>
      <c r="EX35">
        <v>0</v>
      </c>
      <c r="EY35">
        <v>72.916</v>
      </c>
      <c r="EZ35">
        <v>-18.6461542770001</v>
      </c>
      <c r="FA35">
        <v>3.37692348658447</v>
      </c>
      <c r="FB35">
        <v>-12.96</v>
      </c>
      <c r="FC35">
        <v>15</v>
      </c>
      <c r="FD35">
        <v>0</v>
      </c>
      <c r="FE35" t="s">
        <v>424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0.142950114285714</v>
      </c>
      <c r="FR35">
        <v>0.350851566233766</v>
      </c>
      <c r="FS35">
        <v>0.0807438931666649</v>
      </c>
      <c r="FT35">
        <v>1</v>
      </c>
      <c r="FU35">
        <v>73.114705882353</v>
      </c>
      <c r="FV35">
        <v>-6.33307898278794</v>
      </c>
      <c r="FW35">
        <v>5.72235720418765</v>
      </c>
      <c r="FX35">
        <v>-1</v>
      </c>
      <c r="FY35">
        <v>0.136570095238095</v>
      </c>
      <c r="FZ35">
        <v>0.0537907012987017</v>
      </c>
      <c r="GA35">
        <v>0.00635190550266133</v>
      </c>
      <c r="GB35">
        <v>1</v>
      </c>
      <c r="GC35">
        <v>2</v>
      </c>
      <c r="GD35">
        <v>2</v>
      </c>
      <c r="GE35" t="s">
        <v>425</v>
      </c>
      <c r="GF35">
        <v>3.13245</v>
      </c>
      <c r="GG35">
        <v>2.71149</v>
      </c>
      <c r="GH35">
        <v>0.0890423</v>
      </c>
      <c r="GI35">
        <v>0.089532</v>
      </c>
      <c r="GJ35">
        <v>0.0940321</v>
      </c>
      <c r="GK35">
        <v>0.0941413</v>
      </c>
      <c r="GL35">
        <v>34322.8</v>
      </c>
      <c r="GM35">
        <v>36761.9</v>
      </c>
      <c r="GN35">
        <v>34088.2</v>
      </c>
      <c r="GO35">
        <v>36557.1</v>
      </c>
      <c r="GP35">
        <v>43626.2</v>
      </c>
      <c r="GQ35">
        <v>47550</v>
      </c>
      <c r="GR35">
        <v>53182</v>
      </c>
      <c r="GS35">
        <v>58434.7</v>
      </c>
      <c r="GT35">
        <v>1.95655</v>
      </c>
      <c r="GU35">
        <v>1.67113</v>
      </c>
      <c r="GV35">
        <v>0.0621006</v>
      </c>
      <c r="GW35">
        <v>0</v>
      </c>
      <c r="GX35">
        <v>26.9105</v>
      </c>
      <c r="GY35">
        <v>999.9</v>
      </c>
      <c r="GZ35">
        <v>58.076</v>
      </c>
      <c r="HA35">
        <v>31.109</v>
      </c>
      <c r="HB35">
        <v>29.2624</v>
      </c>
      <c r="HC35">
        <v>54.5512</v>
      </c>
      <c r="HD35">
        <v>48.5056</v>
      </c>
      <c r="HE35">
        <v>1</v>
      </c>
      <c r="HF35">
        <v>0.0504319</v>
      </c>
      <c r="HG35">
        <v>0</v>
      </c>
      <c r="HH35">
        <v>20.1445</v>
      </c>
      <c r="HI35">
        <v>5.19797</v>
      </c>
      <c r="HJ35">
        <v>12.004</v>
      </c>
      <c r="HK35">
        <v>4.97525</v>
      </c>
      <c r="HL35">
        <v>3.294</v>
      </c>
      <c r="HM35">
        <v>9999</v>
      </c>
      <c r="HN35">
        <v>9999</v>
      </c>
      <c r="HO35">
        <v>9999</v>
      </c>
      <c r="HP35">
        <v>999.9</v>
      </c>
      <c r="HQ35">
        <v>1.86325</v>
      </c>
      <c r="HR35">
        <v>1.86813</v>
      </c>
      <c r="HS35">
        <v>1.86783</v>
      </c>
      <c r="HT35">
        <v>1.86905</v>
      </c>
      <c r="HU35">
        <v>1.86981</v>
      </c>
      <c r="HV35">
        <v>1.86586</v>
      </c>
      <c r="HW35">
        <v>1.867</v>
      </c>
      <c r="HX35">
        <v>1.86843</v>
      </c>
      <c r="HY35">
        <v>5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2.342</v>
      </c>
      <c r="IM35">
        <v>0.2501</v>
      </c>
      <c r="IN35">
        <v>0.906057038451913</v>
      </c>
      <c r="IO35">
        <v>0.0035345843924776</v>
      </c>
      <c r="IP35">
        <v>-2.64816659447492e-07</v>
      </c>
      <c r="IQ35">
        <v>8.34288589605837e-11</v>
      </c>
      <c r="IR35">
        <v>-0.0959386602361304</v>
      </c>
      <c r="IS35">
        <v>-0.0176560419405299</v>
      </c>
      <c r="IT35">
        <v>0.00209561082831985</v>
      </c>
      <c r="IU35">
        <v>-2.22236070504758e-05</v>
      </c>
      <c r="IV35">
        <v>5</v>
      </c>
      <c r="IW35">
        <v>2220</v>
      </c>
      <c r="IX35">
        <v>0</v>
      </c>
      <c r="IY35">
        <v>28</v>
      </c>
      <c r="IZ35">
        <v>29311147.3</v>
      </c>
      <c r="JA35">
        <v>29311147.3</v>
      </c>
      <c r="JB35">
        <v>0.914307</v>
      </c>
      <c r="JC35">
        <v>2.62451</v>
      </c>
      <c r="JD35">
        <v>1.54785</v>
      </c>
      <c r="JE35">
        <v>2.31323</v>
      </c>
      <c r="JF35">
        <v>1.64673</v>
      </c>
      <c r="JG35">
        <v>2.33643</v>
      </c>
      <c r="JH35">
        <v>34.6006</v>
      </c>
      <c r="JI35">
        <v>24.2276</v>
      </c>
      <c r="JJ35">
        <v>18</v>
      </c>
      <c r="JK35">
        <v>504.725</v>
      </c>
      <c r="JL35">
        <v>337.166</v>
      </c>
      <c r="JM35">
        <v>27.6688</v>
      </c>
      <c r="JN35">
        <v>28.0313</v>
      </c>
      <c r="JO35">
        <v>30.0002</v>
      </c>
      <c r="JP35">
        <v>28.0462</v>
      </c>
      <c r="JQ35">
        <v>28.0114</v>
      </c>
      <c r="JR35">
        <v>18.3328</v>
      </c>
      <c r="JS35">
        <v>32.571</v>
      </c>
      <c r="JT35">
        <v>87.1774</v>
      </c>
      <c r="JU35">
        <v>-999.9</v>
      </c>
      <c r="JV35">
        <v>420</v>
      </c>
      <c r="JW35">
        <v>21.1146</v>
      </c>
      <c r="JX35">
        <v>96.6704</v>
      </c>
      <c r="JY35">
        <v>94.6719</v>
      </c>
    </row>
    <row r="36" spans="1:285">
      <c r="A36">
        <v>20</v>
      </c>
      <c r="B36">
        <v>1758668841</v>
      </c>
      <c r="C36">
        <v>40</v>
      </c>
      <c r="D36" t="s">
        <v>467</v>
      </c>
      <c r="E36" t="s">
        <v>468</v>
      </c>
      <c r="F36">
        <v>5</v>
      </c>
      <c r="G36" t="s">
        <v>419</v>
      </c>
      <c r="H36" t="s">
        <v>420</v>
      </c>
      <c r="I36" t="s">
        <v>421</v>
      </c>
      <c r="J36">
        <v>1758668838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1.1</v>
      </c>
      <c r="DB36">
        <v>0.5</v>
      </c>
      <c r="DC36" t="s">
        <v>423</v>
      </c>
      <c r="DD36">
        <v>2</v>
      </c>
      <c r="DE36">
        <v>1758668838</v>
      </c>
      <c r="DF36">
        <v>419.718666666667</v>
      </c>
      <c r="DG36">
        <v>419.554666666667</v>
      </c>
      <c r="DH36">
        <v>21.2135333333333</v>
      </c>
      <c r="DI36">
        <v>21.0654666666667</v>
      </c>
      <c r="DJ36">
        <v>417.377333333333</v>
      </c>
      <c r="DK36">
        <v>20.9634</v>
      </c>
      <c r="DL36">
        <v>500.031333333333</v>
      </c>
      <c r="DM36">
        <v>90.0975</v>
      </c>
      <c r="DN36">
        <v>0.0333688333333333</v>
      </c>
      <c r="DO36">
        <v>28.2011666666667</v>
      </c>
      <c r="DP36">
        <v>27.9243</v>
      </c>
      <c r="DQ36">
        <v>999.9</v>
      </c>
      <c r="DR36">
        <v>0</v>
      </c>
      <c r="DS36">
        <v>0</v>
      </c>
      <c r="DT36">
        <v>10013.1066666667</v>
      </c>
      <c r="DU36">
        <v>0</v>
      </c>
      <c r="DV36">
        <v>0.330984</v>
      </c>
      <c r="DW36">
        <v>0.163594666666667</v>
      </c>
      <c r="DX36">
        <v>428.815333333333</v>
      </c>
      <c r="DY36">
        <v>428.583333333333</v>
      </c>
      <c r="DZ36">
        <v>0.148078333333333</v>
      </c>
      <c r="EA36">
        <v>419.554666666667</v>
      </c>
      <c r="EB36">
        <v>21.0654666666667</v>
      </c>
      <c r="EC36">
        <v>1.91128666666667</v>
      </c>
      <c r="ED36">
        <v>1.89794666666667</v>
      </c>
      <c r="EE36">
        <v>16.7279333333333</v>
      </c>
      <c r="EF36">
        <v>16.6177</v>
      </c>
      <c r="EG36">
        <v>0.00500059</v>
      </c>
      <c r="EH36">
        <v>0</v>
      </c>
      <c r="EI36">
        <v>0</v>
      </c>
      <c r="EJ36">
        <v>0</v>
      </c>
      <c r="EK36">
        <v>75.2</v>
      </c>
      <c r="EL36">
        <v>0.00500059</v>
      </c>
      <c r="EM36">
        <v>-16.4666666666667</v>
      </c>
      <c r="EN36">
        <v>-1.8</v>
      </c>
      <c r="EO36">
        <v>35.187</v>
      </c>
      <c r="EP36">
        <v>38.1456666666667</v>
      </c>
      <c r="EQ36">
        <v>36.5</v>
      </c>
      <c r="ER36">
        <v>38.0206666666667</v>
      </c>
      <c r="ES36">
        <v>37.25</v>
      </c>
      <c r="ET36">
        <v>0</v>
      </c>
      <c r="EU36">
        <v>0</v>
      </c>
      <c r="EV36">
        <v>0</v>
      </c>
      <c r="EW36">
        <v>1758668836.7</v>
      </c>
      <c r="EX36">
        <v>0</v>
      </c>
      <c r="EY36">
        <v>72.1346153846154</v>
      </c>
      <c r="EZ36">
        <v>-16.7555560811551</v>
      </c>
      <c r="FA36">
        <v>-4.75213631530018</v>
      </c>
      <c r="FB36">
        <v>-12.6769230769231</v>
      </c>
      <c r="FC36">
        <v>15</v>
      </c>
      <c r="FD36">
        <v>0</v>
      </c>
      <c r="FE36" t="s">
        <v>424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0.161103728571429</v>
      </c>
      <c r="FR36">
        <v>0.152023028571428</v>
      </c>
      <c r="FS36">
        <v>0.0648967264719595</v>
      </c>
      <c r="FT36">
        <v>1</v>
      </c>
      <c r="FU36">
        <v>72.2205882352941</v>
      </c>
      <c r="FV36">
        <v>0.902979051227057</v>
      </c>
      <c r="FW36">
        <v>5.27635008715443</v>
      </c>
      <c r="FX36">
        <v>-1</v>
      </c>
      <c r="FY36">
        <v>0.138992571428571</v>
      </c>
      <c r="FZ36">
        <v>0.055447168831169</v>
      </c>
      <c r="GA36">
        <v>0.00654097984192865</v>
      </c>
      <c r="GB36">
        <v>1</v>
      </c>
      <c r="GC36">
        <v>2</v>
      </c>
      <c r="GD36">
        <v>2</v>
      </c>
      <c r="GE36" t="s">
        <v>425</v>
      </c>
      <c r="GF36">
        <v>3.13237</v>
      </c>
      <c r="GG36">
        <v>2.71143</v>
      </c>
      <c r="GH36">
        <v>0.0890451</v>
      </c>
      <c r="GI36">
        <v>0.0895419</v>
      </c>
      <c r="GJ36">
        <v>0.0940171</v>
      </c>
      <c r="GK36">
        <v>0.0941345</v>
      </c>
      <c r="GL36">
        <v>34323</v>
      </c>
      <c r="GM36">
        <v>36761.6</v>
      </c>
      <c r="GN36">
        <v>34088.5</v>
      </c>
      <c r="GO36">
        <v>36557.3</v>
      </c>
      <c r="GP36">
        <v>43627.1</v>
      </c>
      <c r="GQ36">
        <v>47550.6</v>
      </c>
      <c r="GR36">
        <v>53182.2</v>
      </c>
      <c r="GS36">
        <v>58435</v>
      </c>
      <c r="GT36">
        <v>1.95653</v>
      </c>
      <c r="GU36">
        <v>1.67103</v>
      </c>
      <c r="GV36">
        <v>0.0622571</v>
      </c>
      <c r="GW36">
        <v>0</v>
      </c>
      <c r="GX36">
        <v>26.9113</v>
      </c>
      <c r="GY36">
        <v>999.9</v>
      </c>
      <c r="GZ36">
        <v>58.076</v>
      </c>
      <c r="HA36">
        <v>31.119</v>
      </c>
      <c r="HB36">
        <v>29.2772</v>
      </c>
      <c r="HC36">
        <v>54.4112</v>
      </c>
      <c r="HD36">
        <v>48.8822</v>
      </c>
      <c r="HE36">
        <v>1</v>
      </c>
      <c r="HF36">
        <v>0.0505716</v>
      </c>
      <c r="HG36">
        <v>0</v>
      </c>
      <c r="HH36">
        <v>20.1447</v>
      </c>
      <c r="HI36">
        <v>5.19812</v>
      </c>
      <c r="HJ36">
        <v>12.004</v>
      </c>
      <c r="HK36">
        <v>4.9752</v>
      </c>
      <c r="HL36">
        <v>3.294</v>
      </c>
      <c r="HM36">
        <v>9999</v>
      </c>
      <c r="HN36">
        <v>9999</v>
      </c>
      <c r="HO36">
        <v>9999</v>
      </c>
      <c r="HP36">
        <v>999.9</v>
      </c>
      <c r="HQ36">
        <v>1.86325</v>
      </c>
      <c r="HR36">
        <v>1.86813</v>
      </c>
      <c r="HS36">
        <v>1.86783</v>
      </c>
      <c r="HT36">
        <v>1.86905</v>
      </c>
      <c r="HU36">
        <v>1.86981</v>
      </c>
      <c r="HV36">
        <v>1.86586</v>
      </c>
      <c r="HW36">
        <v>1.867</v>
      </c>
      <c r="HX36">
        <v>1.86843</v>
      </c>
      <c r="HY36">
        <v>5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2.342</v>
      </c>
      <c r="IM36">
        <v>0.2499</v>
      </c>
      <c r="IN36">
        <v>0.906057038451913</v>
      </c>
      <c r="IO36">
        <v>0.0035345843924776</v>
      </c>
      <c r="IP36">
        <v>-2.64816659447492e-07</v>
      </c>
      <c r="IQ36">
        <v>8.34288589605837e-11</v>
      </c>
      <c r="IR36">
        <v>-0.0959386602361304</v>
      </c>
      <c r="IS36">
        <v>-0.0176560419405299</v>
      </c>
      <c r="IT36">
        <v>0.00209561082831985</v>
      </c>
      <c r="IU36">
        <v>-2.22236070504758e-05</v>
      </c>
      <c r="IV36">
        <v>5</v>
      </c>
      <c r="IW36">
        <v>2220</v>
      </c>
      <c r="IX36">
        <v>0</v>
      </c>
      <c r="IY36">
        <v>28</v>
      </c>
      <c r="IZ36">
        <v>29311147.4</v>
      </c>
      <c r="JA36">
        <v>29311147.4</v>
      </c>
      <c r="JB36">
        <v>0.914307</v>
      </c>
      <c r="JC36">
        <v>2.61841</v>
      </c>
      <c r="JD36">
        <v>1.54785</v>
      </c>
      <c r="JE36">
        <v>2.31323</v>
      </c>
      <c r="JF36">
        <v>1.64551</v>
      </c>
      <c r="JG36">
        <v>2.33887</v>
      </c>
      <c r="JH36">
        <v>34.5777</v>
      </c>
      <c r="JI36">
        <v>24.2276</v>
      </c>
      <c r="JJ36">
        <v>18</v>
      </c>
      <c r="JK36">
        <v>504.702</v>
      </c>
      <c r="JL36">
        <v>337.118</v>
      </c>
      <c r="JM36">
        <v>27.6691</v>
      </c>
      <c r="JN36">
        <v>28.0302</v>
      </c>
      <c r="JO36">
        <v>30.0001</v>
      </c>
      <c r="JP36">
        <v>28.0454</v>
      </c>
      <c r="JQ36">
        <v>28.0112</v>
      </c>
      <c r="JR36">
        <v>18.3411</v>
      </c>
      <c r="JS36">
        <v>32.571</v>
      </c>
      <c r="JT36">
        <v>87.1774</v>
      </c>
      <c r="JU36">
        <v>-999.9</v>
      </c>
      <c r="JV36">
        <v>420</v>
      </c>
      <c r="JW36">
        <v>21.1146</v>
      </c>
      <c r="JX36">
        <v>96.671</v>
      </c>
      <c r="JY36">
        <v>94.6722</v>
      </c>
    </row>
    <row r="37" spans="1:285">
      <c r="A37">
        <v>21</v>
      </c>
      <c r="B37">
        <v>1758668843</v>
      </c>
      <c r="C37">
        <v>42</v>
      </c>
      <c r="D37" t="s">
        <v>469</v>
      </c>
      <c r="E37" t="s">
        <v>470</v>
      </c>
      <c r="F37">
        <v>5</v>
      </c>
      <c r="G37" t="s">
        <v>419</v>
      </c>
      <c r="H37" t="s">
        <v>420</v>
      </c>
      <c r="I37" t="s">
        <v>421</v>
      </c>
      <c r="J37">
        <v>1758668840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1.1</v>
      </c>
      <c r="DB37">
        <v>0.5</v>
      </c>
      <c r="DC37" t="s">
        <v>423</v>
      </c>
      <c r="DD37">
        <v>2</v>
      </c>
      <c r="DE37">
        <v>1758668840</v>
      </c>
      <c r="DF37">
        <v>419.72</v>
      </c>
      <c r="DG37">
        <v>419.544</v>
      </c>
      <c r="DH37">
        <v>21.2093333333333</v>
      </c>
      <c r="DI37">
        <v>21.06</v>
      </c>
      <c r="DJ37">
        <v>417.379</v>
      </c>
      <c r="DK37">
        <v>20.9593666666667</v>
      </c>
      <c r="DL37">
        <v>500.020333333333</v>
      </c>
      <c r="DM37">
        <v>90.0977666666667</v>
      </c>
      <c r="DN37">
        <v>0.0335732</v>
      </c>
      <c r="DO37">
        <v>28.2007333333333</v>
      </c>
      <c r="DP37">
        <v>27.9268</v>
      </c>
      <c r="DQ37">
        <v>999.9</v>
      </c>
      <c r="DR37">
        <v>0</v>
      </c>
      <c r="DS37">
        <v>0</v>
      </c>
      <c r="DT37">
        <v>9986.24666666667</v>
      </c>
      <c r="DU37">
        <v>0</v>
      </c>
      <c r="DV37">
        <v>0.330984</v>
      </c>
      <c r="DW37">
        <v>0.175832333333333</v>
      </c>
      <c r="DX37">
        <v>428.815</v>
      </c>
      <c r="DY37">
        <v>428.569666666667</v>
      </c>
      <c r="DZ37">
        <v>0.149366666666667</v>
      </c>
      <c r="EA37">
        <v>419.544</v>
      </c>
      <c r="EB37">
        <v>21.06</v>
      </c>
      <c r="EC37">
        <v>1.91091666666667</v>
      </c>
      <c r="ED37">
        <v>1.89745666666667</v>
      </c>
      <c r="EE37">
        <v>16.7249</v>
      </c>
      <c r="EF37">
        <v>16.6136666666667</v>
      </c>
      <c r="EG37">
        <v>0.00500059</v>
      </c>
      <c r="EH37">
        <v>0</v>
      </c>
      <c r="EI37">
        <v>0</v>
      </c>
      <c r="EJ37">
        <v>0</v>
      </c>
      <c r="EK37">
        <v>75.9</v>
      </c>
      <c r="EL37">
        <v>0.00500059</v>
      </c>
      <c r="EM37">
        <v>-18.4333333333333</v>
      </c>
      <c r="EN37">
        <v>-2.43333333333333</v>
      </c>
      <c r="EO37">
        <v>35.187</v>
      </c>
      <c r="EP37">
        <v>38.125</v>
      </c>
      <c r="EQ37">
        <v>36.479</v>
      </c>
      <c r="ER37">
        <v>38</v>
      </c>
      <c r="ES37">
        <v>37.25</v>
      </c>
      <c r="ET37">
        <v>0</v>
      </c>
      <c r="EU37">
        <v>0</v>
      </c>
      <c r="EV37">
        <v>0</v>
      </c>
      <c r="EW37">
        <v>1758668839.1</v>
      </c>
      <c r="EX37">
        <v>0</v>
      </c>
      <c r="EY37">
        <v>73.2192307692308</v>
      </c>
      <c r="EZ37">
        <v>-12.6529919766242</v>
      </c>
      <c r="FA37">
        <v>-3.36410226953572</v>
      </c>
      <c r="FB37">
        <v>-14.0461538461538</v>
      </c>
      <c r="FC37">
        <v>15</v>
      </c>
      <c r="FD37">
        <v>0</v>
      </c>
      <c r="FE37" t="s">
        <v>424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0.173864457142857</v>
      </c>
      <c r="FR37">
        <v>-0.159208301298701</v>
      </c>
      <c r="FS37">
        <v>0.0397489836039995</v>
      </c>
      <c r="FT37">
        <v>1</v>
      </c>
      <c r="FU37">
        <v>72.114705882353</v>
      </c>
      <c r="FV37">
        <v>-6.2536290615449</v>
      </c>
      <c r="FW37">
        <v>5.35120285284705</v>
      </c>
      <c r="FX37">
        <v>-1</v>
      </c>
      <c r="FY37">
        <v>0.141171761904762</v>
      </c>
      <c r="FZ37">
        <v>0.049469766233766</v>
      </c>
      <c r="GA37">
        <v>0.0059087441088027</v>
      </c>
      <c r="GB37">
        <v>1</v>
      </c>
      <c r="GC37">
        <v>2</v>
      </c>
      <c r="GD37">
        <v>2</v>
      </c>
      <c r="GE37" t="s">
        <v>425</v>
      </c>
      <c r="GF37">
        <v>3.13236</v>
      </c>
      <c r="GG37">
        <v>2.71165</v>
      </c>
      <c r="GH37">
        <v>0.0890443</v>
      </c>
      <c r="GI37">
        <v>0.0895331</v>
      </c>
      <c r="GJ37">
        <v>0.0940047</v>
      </c>
      <c r="GK37">
        <v>0.0941285</v>
      </c>
      <c r="GL37">
        <v>34323</v>
      </c>
      <c r="GM37">
        <v>36762.3</v>
      </c>
      <c r="GN37">
        <v>34088.5</v>
      </c>
      <c r="GO37">
        <v>36557.6</v>
      </c>
      <c r="GP37">
        <v>43627.9</v>
      </c>
      <c r="GQ37">
        <v>47551.2</v>
      </c>
      <c r="GR37">
        <v>53182.4</v>
      </c>
      <c r="GS37">
        <v>58435.3</v>
      </c>
      <c r="GT37">
        <v>1.95665</v>
      </c>
      <c r="GU37">
        <v>1.67118</v>
      </c>
      <c r="GV37">
        <v>0.0622571</v>
      </c>
      <c r="GW37">
        <v>0</v>
      </c>
      <c r="GX37">
        <v>26.9124</v>
      </c>
      <c r="GY37">
        <v>999.9</v>
      </c>
      <c r="GZ37">
        <v>58.076</v>
      </c>
      <c r="HA37">
        <v>31.119</v>
      </c>
      <c r="HB37">
        <v>29.2768</v>
      </c>
      <c r="HC37">
        <v>54.4212</v>
      </c>
      <c r="HD37">
        <v>48.6258</v>
      </c>
      <c r="HE37">
        <v>1</v>
      </c>
      <c r="HF37">
        <v>0.0502896</v>
      </c>
      <c r="HG37">
        <v>0</v>
      </c>
      <c r="HH37">
        <v>20.1446</v>
      </c>
      <c r="HI37">
        <v>5.19827</v>
      </c>
      <c r="HJ37">
        <v>12.004</v>
      </c>
      <c r="HK37">
        <v>4.9752</v>
      </c>
      <c r="HL37">
        <v>3.294</v>
      </c>
      <c r="HM37">
        <v>9999</v>
      </c>
      <c r="HN37">
        <v>9999</v>
      </c>
      <c r="HO37">
        <v>9999</v>
      </c>
      <c r="HP37">
        <v>999.9</v>
      </c>
      <c r="HQ37">
        <v>1.86325</v>
      </c>
      <c r="HR37">
        <v>1.86813</v>
      </c>
      <c r="HS37">
        <v>1.86783</v>
      </c>
      <c r="HT37">
        <v>1.86905</v>
      </c>
      <c r="HU37">
        <v>1.86981</v>
      </c>
      <c r="HV37">
        <v>1.86584</v>
      </c>
      <c r="HW37">
        <v>1.86701</v>
      </c>
      <c r="HX37">
        <v>1.86844</v>
      </c>
      <c r="HY37">
        <v>5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2.342</v>
      </c>
      <c r="IM37">
        <v>0.2497</v>
      </c>
      <c r="IN37">
        <v>0.906057038451913</v>
      </c>
      <c r="IO37">
        <v>0.0035345843924776</v>
      </c>
      <c r="IP37">
        <v>-2.64816659447492e-07</v>
      </c>
      <c r="IQ37">
        <v>8.34288589605837e-11</v>
      </c>
      <c r="IR37">
        <v>-0.0959386602361304</v>
      </c>
      <c r="IS37">
        <v>-0.0176560419405299</v>
      </c>
      <c r="IT37">
        <v>0.00209561082831985</v>
      </c>
      <c r="IU37">
        <v>-2.22236070504758e-05</v>
      </c>
      <c r="IV37">
        <v>5</v>
      </c>
      <c r="IW37">
        <v>2220</v>
      </c>
      <c r="IX37">
        <v>0</v>
      </c>
      <c r="IY37">
        <v>28</v>
      </c>
      <c r="IZ37">
        <v>29311147.4</v>
      </c>
      <c r="JA37">
        <v>29311147.4</v>
      </c>
      <c r="JB37">
        <v>0.915527</v>
      </c>
      <c r="JC37">
        <v>2.62939</v>
      </c>
      <c r="JD37">
        <v>1.54785</v>
      </c>
      <c r="JE37">
        <v>2.31445</v>
      </c>
      <c r="JF37">
        <v>1.64673</v>
      </c>
      <c r="JG37">
        <v>2.29858</v>
      </c>
      <c r="JH37">
        <v>34.6006</v>
      </c>
      <c r="JI37">
        <v>24.2276</v>
      </c>
      <c r="JJ37">
        <v>18</v>
      </c>
      <c r="JK37">
        <v>504.773</v>
      </c>
      <c r="JL37">
        <v>337.183</v>
      </c>
      <c r="JM37">
        <v>27.6695</v>
      </c>
      <c r="JN37">
        <v>28.0298</v>
      </c>
      <c r="JO37">
        <v>30</v>
      </c>
      <c r="JP37">
        <v>28.0442</v>
      </c>
      <c r="JQ37">
        <v>28.0101</v>
      </c>
      <c r="JR37">
        <v>18.3495</v>
      </c>
      <c r="JS37">
        <v>32.571</v>
      </c>
      <c r="JT37">
        <v>87.1774</v>
      </c>
      <c r="JU37">
        <v>-999.9</v>
      </c>
      <c r="JV37">
        <v>420</v>
      </c>
      <c r="JW37">
        <v>21.1146</v>
      </c>
      <c r="JX37">
        <v>96.6712</v>
      </c>
      <c r="JY37">
        <v>94.6729</v>
      </c>
    </row>
    <row r="38" spans="1:285">
      <c r="A38">
        <v>22</v>
      </c>
      <c r="B38">
        <v>1758668845</v>
      </c>
      <c r="C38">
        <v>44</v>
      </c>
      <c r="D38" t="s">
        <v>471</v>
      </c>
      <c r="E38" t="s">
        <v>472</v>
      </c>
      <c r="F38">
        <v>5</v>
      </c>
      <c r="G38" t="s">
        <v>419</v>
      </c>
      <c r="H38" t="s">
        <v>420</v>
      </c>
      <c r="I38" t="s">
        <v>421</v>
      </c>
      <c r="J38">
        <v>1758668842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1.1</v>
      </c>
      <c r="DB38">
        <v>0.5</v>
      </c>
      <c r="DC38" t="s">
        <v>423</v>
      </c>
      <c r="DD38">
        <v>2</v>
      </c>
      <c r="DE38">
        <v>1758668842</v>
      </c>
      <c r="DF38">
        <v>419.713666666667</v>
      </c>
      <c r="DG38">
        <v>419.567666666667</v>
      </c>
      <c r="DH38">
        <v>21.2048666666667</v>
      </c>
      <c r="DI38">
        <v>21.0572</v>
      </c>
      <c r="DJ38">
        <v>417.372666666667</v>
      </c>
      <c r="DK38">
        <v>20.9550666666667</v>
      </c>
      <c r="DL38">
        <v>500.020666666667</v>
      </c>
      <c r="DM38">
        <v>90.0984666666667</v>
      </c>
      <c r="DN38">
        <v>0.0336652666666667</v>
      </c>
      <c r="DO38">
        <v>28.2001333333333</v>
      </c>
      <c r="DP38">
        <v>27.9292666666667</v>
      </c>
      <c r="DQ38">
        <v>999.9</v>
      </c>
      <c r="DR38">
        <v>0</v>
      </c>
      <c r="DS38">
        <v>0</v>
      </c>
      <c r="DT38">
        <v>9984.38</v>
      </c>
      <c r="DU38">
        <v>0</v>
      </c>
      <c r="DV38">
        <v>0.330984</v>
      </c>
      <c r="DW38">
        <v>0.145823333333333</v>
      </c>
      <c r="DX38">
        <v>428.806333333333</v>
      </c>
      <c r="DY38">
        <v>428.592666666667</v>
      </c>
      <c r="DZ38">
        <v>0.147696333333333</v>
      </c>
      <c r="EA38">
        <v>419.567666666667</v>
      </c>
      <c r="EB38">
        <v>21.0572</v>
      </c>
      <c r="EC38">
        <v>1.91053</v>
      </c>
      <c r="ED38">
        <v>1.89721666666667</v>
      </c>
      <c r="EE38">
        <v>16.7217</v>
      </c>
      <c r="EF38">
        <v>16.6117</v>
      </c>
      <c r="EG38">
        <v>0.00500059</v>
      </c>
      <c r="EH38">
        <v>0</v>
      </c>
      <c r="EI38">
        <v>0</v>
      </c>
      <c r="EJ38">
        <v>0</v>
      </c>
      <c r="EK38">
        <v>73.1666666666667</v>
      </c>
      <c r="EL38">
        <v>0.00500059</v>
      </c>
      <c r="EM38">
        <v>-14.9333333333333</v>
      </c>
      <c r="EN38">
        <v>-1.6</v>
      </c>
      <c r="EO38">
        <v>35.1663333333333</v>
      </c>
      <c r="EP38">
        <v>38.125</v>
      </c>
      <c r="EQ38">
        <v>36.458</v>
      </c>
      <c r="ER38">
        <v>38</v>
      </c>
      <c r="ES38">
        <v>37.25</v>
      </c>
      <c r="ET38">
        <v>0</v>
      </c>
      <c r="EU38">
        <v>0</v>
      </c>
      <c r="EV38">
        <v>0</v>
      </c>
      <c r="EW38">
        <v>1758668840.9</v>
      </c>
      <c r="EX38">
        <v>0</v>
      </c>
      <c r="EY38">
        <v>71.988</v>
      </c>
      <c r="EZ38">
        <v>-4.78461592874569</v>
      </c>
      <c r="FA38">
        <v>-6.75384571688652</v>
      </c>
      <c r="FB38">
        <v>-13.04</v>
      </c>
      <c r="FC38">
        <v>15</v>
      </c>
      <c r="FD38">
        <v>0</v>
      </c>
      <c r="FE38" t="s">
        <v>424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0.173207647619048</v>
      </c>
      <c r="FR38">
        <v>-0.101789018181817</v>
      </c>
      <c r="FS38">
        <v>0.0352260377200569</v>
      </c>
      <c r="FT38">
        <v>1</v>
      </c>
      <c r="FU38">
        <v>72.8264705882353</v>
      </c>
      <c r="FV38">
        <v>-0.444614519268368</v>
      </c>
      <c r="FW38">
        <v>5.78849308966807</v>
      </c>
      <c r="FX38">
        <v>-1</v>
      </c>
      <c r="FY38">
        <v>0.142787142857143</v>
      </c>
      <c r="FZ38">
        <v>0.0379410389610389</v>
      </c>
      <c r="GA38">
        <v>0.00485210492649191</v>
      </c>
      <c r="GB38">
        <v>1</v>
      </c>
      <c r="GC38">
        <v>2</v>
      </c>
      <c r="GD38">
        <v>2</v>
      </c>
      <c r="GE38" t="s">
        <v>425</v>
      </c>
      <c r="GF38">
        <v>3.13246</v>
      </c>
      <c r="GG38">
        <v>2.71178</v>
      </c>
      <c r="GH38">
        <v>0.089042</v>
      </c>
      <c r="GI38">
        <v>0.0895483</v>
      </c>
      <c r="GJ38">
        <v>0.0939934</v>
      </c>
      <c r="GK38">
        <v>0.0941235</v>
      </c>
      <c r="GL38">
        <v>34322.9</v>
      </c>
      <c r="GM38">
        <v>36761.9</v>
      </c>
      <c r="GN38">
        <v>34088.3</v>
      </c>
      <c r="GO38">
        <v>36557.8</v>
      </c>
      <c r="GP38">
        <v>43628.4</v>
      </c>
      <c r="GQ38">
        <v>47551.6</v>
      </c>
      <c r="GR38">
        <v>53182.3</v>
      </c>
      <c r="GS38">
        <v>58435.5</v>
      </c>
      <c r="GT38">
        <v>1.95655</v>
      </c>
      <c r="GU38">
        <v>1.67127</v>
      </c>
      <c r="GV38">
        <v>0.0621602</v>
      </c>
      <c r="GW38">
        <v>0</v>
      </c>
      <c r="GX38">
        <v>26.9128</v>
      </c>
      <c r="GY38">
        <v>999.9</v>
      </c>
      <c r="GZ38">
        <v>58.076</v>
      </c>
      <c r="HA38">
        <v>31.109</v>
      </c>
      <c r="HB38">
        <v>29.2585</v>
      </c>
      <c r="HC38">
        <v>54.2812</v>
      </c>
      <c r="HD38">
        <v>48.5978</v>
      </c>
      <c r="HE38">
        <v>1</v>
      </c>
      <c r="HF38">
        <v>0.050127</v>
      </c>
      <c r="HG38">
        <v>0</v>
      </c>
      <c r="HH38">
        <v>20.1447</v>
      </c>
      <c r="HI38">
        <v>5.19827</v>
      </c>
      <c r="HJ38">
        <v>12.004</v>
      </c>
      <c r="HK38">
        <v>4.97535</v>
      </c>
      <c r="HL38">
        <v>3.294</v>
      </c>
      <c r="HM38">
        <v>9999</v>
      </c>
      <c r="HN38">
        <v>9999</v>
      </c>
      <c r="HO38">
        <v>9999</v>
      </c>
      <c r="HP38">
        <v>999.9</v>
      </c>
      <c r="HQ38">
        <v>1.86325</v>
      </c>
      <c r="HR38">
        <v>1.86813</v>
      </c>
      <c r="HS38">
        <v>1.86783</v>
      </c>
      <c r="HT38">
        <v>1.86905</v>
      </c>
      <c r="HU38">
        <v>1.86981</v>
      </c>
      <c r="HV38">
        <v>1.86584</v>
      </c>
      <c r="HW38">
        <v>1.86701</v>
      </c>
      <c r="HX38">
        <v>1.86844</v>
      </c>
      <c r="HY38">
        <v>5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2.341</v>
      </c>
      <c r="IM38">
        <v>0.2496</v>
      </c>
      <c r="IN38">
        <v>0.906057038451913</v>
      </c>
      <c r="IO38">
        <v>0.0035345843924776</v>
      </c>
      <c r="IP38">
        <v>-2.64816659447492e-07</v>
      </c>
      <c r="IQ38">
        <v>8.34288589605837e-11</v>
      </c>
      <c r="IR38">
        <v>-0.0959386602361304</v>
      </c>
      <c r="IS38">
        <v>-0.0176560419405299</v>
      </c>
      <c r="IT38">
        <v>0.00209561082831985</v>
      </c>
      <c r="IU38">
        <v>-2.22236070504758e-05</v>
      </c>
      <c r="IV38">
        <v>5</v>
      </c>
      <c r="IW38">
        <v>2220</v>
      </c>
      <c r="IX38">
        <v>0</v>
      </c>
      <c r="IY38">
        <v>28</v>
      </c>
      <c r="IZ38">
        <v>29311147.4</v>
      </c>
      <c r="JA38">
        <v>29311147.4</v>
      </c>
      <c r="JB38">
        <v>0.915527</v>
      </c>
      <c r="JC38">
        <v>2.62329</v>
      </c>
      <c r="JD38">
        <v>1.54785</v>
      </c>
      <c r="JE38">
        <v>2.31445</v>
      </c>
      <c r="JF38">
        <v>1.64673</v>
      </c>
      <c r="JG38">
        <v>2.36328</v>
      </c>
      <c r="JH38">
        <v>34.6006</v>
      </c>
      <c r="JI38">
        <v>24.2276</v>
      </c>
      <c r="JJ38">
        <v>18</v>
      </c>
      <c r="JK38">
        <v>504.704</v>
      </c>
      <c r="JL38">
        <v>337.225</v>
      </c>
      <c r="JM38">
        <v>27.6697</v>
      </c>
      <c r="JN38">
        <v>28.0298</v>
      </c>
      <c r="JO38">
        <v>30</v>
      </c>
      <c r="JP38">
        <v>28.0439</v>
      </c>
      <c r="JQ38">
        <v>28.009</v>
      </c>
      <c r="JR38">
        <v>18.3533</v>
      </c>
      <c r="JS38">
        <v>32.571</v>
      </c>
      <c r="JT38">
        <v>86.8013</v>
      </c>
      <c r="JU38">
        <v>-999.9</v>
      </c>
      <c r="JV38">
        <v>420</v>
      </c>
      <c r="JW38">
        <v>21.1146</v>
      </c>
      <c r="JX38">
        <v>96.6709</v>
      </c>
      <c r="JY38">
        <v>94.6733</v>
      </c>
    </row>
    <row r="39" spans="1:285">
      <c r="A39">
        <v>23</v>
      </c>
      <c r="B39">
        <v>1758668847</v>
      </c>
      <c r="C39">
        <v>46</v>
      </c>
      <c r="D39" t="s">
        <v>473</v>
      </c>
      <c r="E39" t="s">
        <v>474</v>
      </c>
      <c r="F39">
        <v>5</v>
      </c>
      <c r="G39" t="s">
        <v>419</v>
      </c>
      <c r="H39" t="s">
        <v>420</v>
      </c>
      <c r="I39" t="s">
        <v>421</v>
      </c>
      <c r="J39">
        <v>1758668844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1.1</v>
      </c>
      <c r="DB39">
        <v>0.5</v>
      </c>
      <c r="DC39" t="s">
        <v>423</v>
      </c>
      <c r="DD39">
        <v>2</v>
      </c>
      <c r="DE39">
        <v>1758668844</v>
      </c>
      <c r="DF39">
        <v>419.71</v>
      </c>
      <c r="DG39">
        <v>419.574</v>
      </c>
      <c r="DH39">
        <v>21.2008666666667</v>
      </c>
      <c r="DI39">
        <v>21.0555333333333</v>
      </c>
      <c r="DJ39">
        <v>417.369</v>
      </c>
      <c r="DK39">
        <v>20.9512333333333</v>
      </c>
      <c r="DL39">
        <v>499.988</v>
      </c>
      <c r="DM39">
        <v>90.0994666666667</v>
      </c>
      <c r="DN39">
        <v>0.0336076333333333</v>
      </c>
      <c r="DO39">
        <v>28.1998333333333</v>
      </c>
      <c r="DP39">
        <v>27.9291666666667</v>
      </c>
      <c r="DQ39">
        <v>999.9</v>
      </c>
      <c r="DR39">
        <v>0</v>
      </c>
      <c r="DS39">
        <v>0</v>
      </c>
      <c r="DT39">
        <v>9998.54</v>
      </c>
      <c r="DU39">
        <v>0</v>
      </c>
      <c r="DV39">
        <v>0.330984</v>
      </c>
      <c r="DW39">
        <v>0.135732</v>
      </c>
      <c r="DX39">
        <v>428.800666666667</v>
      </c>
      <c r="DY39">
        <v>428.598333333333</v>
      </c>
      <c r="DZ39">
        <v>0.145344</v>
      </c>
      <c r="EA39">
        <v>419.574</v>
      </c>
      <c r="EB39">
        <v>21.0555333333333</v>
      </c>
      <c r="EC39">
        <v>1.91019</v>
      </c>
      <c r="ED39">
        <v>1.89709</v>
      </c>
      <c r="EE39">
        <v>16.7189</v>
      </c>
      <c r="EF39">
        <v>16.6106333333333</v>
      </c>
      <c r="EG39">
        <v>0.00500059</v>
      </c>
      <c r="EH39">
        <v>0</v>
      </c>
      <c r="EI39">
        <v>0</v>
      </c>
      <c r="EJ39">
        <v>0</v>
      </c>
      <c r="EK39">
        <v>74.2666666666667</v>
      </c>
      <c r="EL39">
        <v>0.00500059</v>
      </c>
      <c r="EM39">
        <v>-14.3666666666667</v>
      </c>
      <c r="EN39">
        <v>-1.16666666666667</v>
      </c>
      <c r="EO39">
        <v>35.1456666666667</v>
      </c>
      <c r="EP39">
        <v>38.125</v>
      </c>
      <c r="EQ39">
        <v>36.437</v>
      </c>
      <c r="ER39">
        <v>38</v>
      </c>
      <c r="ES39">
        <v>37.229</v>
      </c>
      <c r="ET39">
        <v>0</v>
      </c>
      <c r="EU39">
        <v>0</v>
      </c>
      <c r="EV39">
        <v>0</v>
      </c>
      <c r="EW39">
        <v>1758668842.7</v>
      </c>
      <c r="EX39">
        <v>0</v>
      </c>
      <c r="EY39">
        <v>71.8769230769231</v>
      </c>
      <c r="EZ39">
        <v>12.8478626818267</v>
      </c>
      <c r="FA39">
        <v>-4.4512816593483</v>
      </c>
      <c r="FB39">
        <v>-13.0384615384615</v>
      </c>
      <c r="FC39">
        <v>15</v>
      </c>
      <c r="FD39">
        <v>0</v>
      </c>
      <c r="FE39" t="s">
        <v>424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0.15970580952381</v>
      </c>
      <c r="FR39">
        <v>-0.117165475324675</v>
      </c>
      <c r="FS39">
        <v>0.0353814322133046</v>
      </c>
      <c r="FT39">
        <v>1</v>
      </c>
      <c r="FU39">
        <v>72.5411764705882</v>
      </c>
      <c r="FV39">
        <v>-7.64247547775786</v>
      </c>
      <c r="FW39">
        <v>5.75469719380504</v>
      </c>
      <c r="FX39">
        <v>-1</v>
      </c>
      <c r="FY39">
        <v>0.143672428571429</v>
      </c>
      <c r="FZ39">
        <v>0.0287466233766236</v>
      </c>
      <c r="GA39">
        <v>0.00425868760883677</v>
      </c>
      <c r="GB39">
        <v>1</v>
      </c>
      <c r="GC39">
        <v>2</v>
      </c>
      <c r="GD39">
        <v>2</v>
      </c>
      <c r="GE39" t="s">
        <v>425</v>
      </c>
      <c r="GF39">
        <v>3.13232</v>
      </c>
      <c r="GG39">
        <v>2.71151</v>
      </c>
      <c r="GH39">
        <v>0.08905</v>
      </c>
      <c r="GI39">
        <v>0.0895438</v>
      </c>
      <c r="GJ39">
        <v>0.0939829</v>
      </c>
      <c r="GK39">
        <v>0.0941162</v>
      </c>
      <c r="GL39">
        <v>34322.7</v>
      </c>
      <c r="GM39">
        <v>36762.2</v>
      </c>
      <c r="GN39">
        <v>34088.4</v>
      </c>
      <c r="GO39">
        <v>36557.9</v>
      </c>
      <c r="GP39">
        <v>43628.8</v>
      </c>
      <c r="GQ39">
        <v>47552.2</v>
      </c>
      <c r="GR39">
        <v>53182.1</v>
      </c>
      <c r="GS39">
        <v>58435.8</v>
      </c>
      <c r="GT39">
        <v>1.95675</v>
      </c>
      <c r="GU39">
        <v>1.67105</v>
      </c>
      <c r="GV39">
        <v>0.0621602</v>
      </c>
      <c r="GW39">
        <v>0</v>
      </c>
      <c r="GX39">
        <v>26.913</v>
      </c>
      <c r="GY39">
        <v>999.9</v>
      </c>
      <c r="GZ39">
        <v>58.052</v>
      </c>
      <c r="HA39">
        <v>31.109</v>
      </c>
      <c r="HB39">
        <v>29.246</v>
      </c>
      <c r="HC39">
        <v>54.0212</v>
      </c>
      <c r="HD39">
        <v>48.8782</v>
      </c>
      <c r="HE39">
        <v>1</v>
      </c>
      <c r="HF39">
        <v>0.0502439</v>
      </c>
      <c r="HG39">
        <v>0</v>
      </c>
      <c r="HH39">
        <v>20.1448</v>
      </c>
      <c r="HI39">
        <v>5.19797</v>
      </c>
      <c r="HJ39">
        <v>12.004</v>
      </c>
      <c r="HK39">
        <v>4.97535</v>
      </c>
      <c r="HL39">
        <v>3.294</v>
      </c>
      <c r="HM39">
        <v>9999</v>
      </c>
      <c r="HN39">
        <v>9999</v>
      </c>
      <c r="HO39">
        <v>9999</v>
      </c>
      <c r="HP39">
        <v>999.9</v>
      </c>
      <c r="HQ39">
        <v>1.86325</v>
      </c>
      <c r="HR39">
        <v>1.86813</v>
      </c>
      <c r="HS39">
        <v>1.86783</v>
      </c>
      <c r="HT39">
        <v>1.86905</v>
      </c>
      <c r="HU39">
        <v>1.86981</v>
      </c>
      <c r="HV39">
        <v>1.86584</v>
      </c>
      <c r="HW39">
        <v>1.86699</v>
      </c>
      <c r="HX39">
        <v>1.86844</v>
      </c>
      <c r="HY39">
        <v>5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2.342</v>
      </c>
      <c r="IM39">
        <v>0.2494</v>
      </c>
      <c r="IN39">
        <v>0.906057038451913</v>
      </c>
      <c r="IO39">
        <v>0.0035345843924776</v>
      </c>
      <c r="IP39">
        <v>-2.64816659447492e-07</v>
      </c>
      <c r="IQ39">
        <v>8.34288589605837e-11</v>
      </c>
      <c r="IR39">
        <v>-0.0959386602361304</v>
      </c>
      <c r="IS39">
        <v>-0.0176560419405299</v>
      </c>
      <c r="IT39">
        <v>0.00209561082831985</v>
      </c>
      <c r="IU39">
        <v>-2.22236070504758e-05</v>
      </c>
      <c r="IV39">
        <v>5</v>
      </c>
      <c r="IW39">
        <v>2220</v>
      </c>
      <c r="IX39">
        <v>0</v>
      </c>
      <c r="IY39">
        <v>28</v>
      </c>
      <c r="IZ39">
        <v>29311147.4</v>
      </c>
      <c r="JA39">
        <v>29311147.4</v>
      </c>
      <c r="JB39">
        <v>0.915527</v>
      </c>
      <c r="JC39">
        <v>2.63184</v>
      </c>
      <c r="JD39">
        <v>1.54785</v>
      </c>
      <c r="JE39">
        <v>2.31323</v>
      </c>
      <c r="JF39">
        <v>1.64673</v>
      </c>
      <c r="JG39">
        <v>2.24243</v>
      </c>
      <c r="JH39">
        <v>34.6006</v>
      </c>
      <c r="JI39">
        <v>24.2276</v>
      </c>
      <c r="JJ39">
        <v>18</v>
      </c>
      <c r="JK39">
        <v>504.836</v>
      </c>
      <c r="JL39">
        <v>337.117</v>
      </c>
      <c r="JM39">
        <v>27.6698</v>
      </c>
      <c r="JN39">
        <v>28.0298</v>
      </c>
      <c r="JO39">
        <v>30.0001</v>
      </c>
      <c r="JP39">
        <v>28.0439</v>
      </c>
      <c r="JQ39">
        <v>28.009</v>
      </c>
      <c r="JR39">
        <v>18.3622</v>
      </c>
      <c r="JS39">
        <v>32.571</v>
      </c>
      <c r="JT39">
        <v>86.8013</v>
      </c>
      <c r="JU39">
        <v>-999.9</v>
      </c>
      <c r="JV39">
        <v>420</v>
      </c>
      <c r="JW39">
        <v>21.1146</v>
      </c>
      <c r="JX39">
        <v>96.6709</v>
      </c>
      <c r="JY39">
        <v>94.6738</v>
      </c>
    </row>
    <row r="40" spans="1:285">
      <c r="A40">
        <v>24</v>
      </c>
      <c r="B40">
        <v>1758668849</v>
      </c>
      <c r="C40">
        <v>48</v>
      </c>
      <c r="D40" t="s">
        <v>475</v>
      </c>
      <c r="E40" t="s">
        <v>476</v>
      </c>
      <c r="F40">
        <v>5</v>
      </c>
      <c r="G40" t="s">
        <v>419</v>
      </c>
      <c r="H40" t="s">
        <v>420</v>
      </c>
      <c r="I40" t="s">
        <v>421</v>
      </c>
      <c r="J40">
        <v>1758668846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1.1</v>
      </c>
      <c r="DB40">
        <v>0.5</v>
      </c>
      <c r="DC40" t="s">
        <v>423</v>
      </c>
      <c r="DD40">
        <v>2</v>
      </c>
      <c r="DE40">
        <v>1758668846</v>
      </c>
      <c r="DF40">
        <v>419.719</v>
      </c>
      <c r="DG40">
        <v>419.578333333333</v>
      </c>
      <c r="DH40">
        <v>21.1976</v>
      </c>
      <c r="DI40">
        <v>21.0523666666667</v>
      </c>
      <c r="DJ40">
        <v>417.378</v>
      </c>
      <c r="DK40">
        <v>20.9481</v>
      </c>
      <c r="DL40">
        <v>499.995666666667</v>
      </c>
      <c r="DM40">
        <v>90.0999</v>
      </c>
      <c r="DN40">
        <v>0.0334848333333333</v>
      </c>
      <c r="DO40">
        <v>28.1998333333333</v>
      </c>
      <c r="DP40">
        <v>27.9280666666667</v>
      </c>
      <c r="DQ40">
        <v>999.9</v>
      </c>
      <c r="DR40">
        <v>0</v>
      </c>
      <c r="DS40">
        <v>0</v>
      </c>
      <c r="DT40">
        <v>10006.25</v>
      </c>
      <c r="DU40">
        <v>0</v>
      </c>
      <c r="DV40">
        <v>0.330984</v>
      </c>
      <c r="DW40">
        <v>0.140401</v>
      </c>
      <c r="DX40">
        <v>428.808333333333</v>
      </c>
      <c r="DY40">
        <v>428.601666666667</v>
      </c>
      <c r="DZ40">
        <v>0.145253</v>
      </c>
      <c r="EA40">
        <v>419.578333333333</v>
      </c>
      <c r="EB40">
        <v>21.0523666666667</v>
      </c>
      <c r="EC40">
        <v>1.90990333333333</v>
      </c>
      <c r="ED40">
        <v>1.89681333333333</v>
      </c>
      <c r="EE40">
        <v>16.7165333333333</v>
      </c>
      <c r="EF40">
        <v>16.6083333333333</v>
      </c>
      <c r="EG40">
        <v>0.00500059</v>
      </c>
      <c r="EH40">
        <v>0</v>
      </c>
      <c r="EI40">
        <v>0</v>
      </c>
      <c r="EJ40">
        <v>0</v>
      </c>
      <c r="EK40">
        <v>72.7</v>
      </c>
      <c r="EL40">
        <v>0.00500059</v>
      </c>
      <c r="EM40">
        <v>-15.4666666666667</v>
      </c>
      <c r="EN40">
        <v>-1.66666666666667</v>
      </c>
      <c r="EO40">
        <v>35.125</v>
      </c>
      <c r="EP40">
        <v>38.125</v>
      </c>
      <c r="EQ40">
        <v>36.437</v>
      </c>
      <c r="ER40">
        <v>37.979</v>
      </c>
      <c r="ES40">
        <v>37.208</v>
      </c>
      <c r="ET40">
        <v>0</v>
      </c>
      <c r="EU40">
        <v>0</v>
      </c>
      <c r="EV40">
        <v>0</v>
      </c>
      <c r="EW40">
        <v>1758668845.1</v>
      </c>
      <c r="EX40">
        <v>0</v>
      </c>
      <c r="EY40">
        <v>72.1923076923077</v>
      </c>
      <c r="EZ40">
        <v>-13.8735047017906</v>
      </c>
      <c r="FA40">
        <v>0.0376068997639365</v>
      </c>
      <c r="FB40">
        <v>-13.0807692307692</v>
      </c>
      <c r="FC40">
        <v>15</v>
      </c>
      <c r="FD40">
        <v>0</v>
      </c>
      <c r="FE40" t="s">
        <v>424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0.155219714285714</v>
      </c>
      <c r="FR40">
        <v>-0.108916488311688</v>
      </c>
      <c r="FS40">
        <v>0.0354900785182119</v>
      </c>
      <c r="FT40">
        <v>1</v>
      </c>
      <c r="FU40">
        <v>72.8588235294118</v>
      </c>
      <c r="FV40">
        <v>-6.76241441795578</v>
      </c>
      <c r="FW40">
        <v>5.86515721904812</v>
      </c>
      <c r="FX40">
        <v>-1</v>
      </c>
      <c r="FY40">
        <v>0.14397580952381</v>
      </c>
      <c r="FZ40">
        <v>0.0228769870129871</v>
      </c>
      <c r="GA40">
        <v>0.00411979104438964</v>
      </c>
      <c r="GB40">
        <v>1</v>
      </c>
      <c r="GC40">
        <v>2</v>
      </c>
      <c r="GD40">
        <v>2</v>
      </c>
      <c r="GE40" t="s">
        <v>425</v>
      </c>
      <c r="GF40">
        <v>3.13242</v>
      </c>
      <c r="GG40">
        <v>2.71121</v>
      </c>
      <c r="GH40">
        <v>0.0890516</v>
      </c>
      <c r="GI40">
        <v>0.0895403</v>
      </c>
      <c r="GJ40">
        <v>0.0939731</v>
      </c>
      <c r="GK40">
        <v>0.0940832</v>
      </c>
      <c r="GL40">
        <v>34322.8</v>
      </c>
      <c r="GM40">
        <v>36762.3</v>
      </c>
      <c r="GN40">
        <v>34088.5</v>
      </c>
      <c r="GO40">
        <v>36557.8</v>
      </c>
      <c r="GP40">
        <v>43629.4</v>
      </c>
      <c r="GQ40">
        <v>47553.9</v>
      </c>
      <c r="GR40">
        <v>53182.3</v>
      </c>
      <c r="GS40">
        <v>58435.7</v>
      </c>
      <c r="GT40">
        <v>1.95693</v>
      </c>
      <c r="GU40">
        <v>1.671</v>
      </c>
      <c r="GV40">
        <v>0.0619292</v>
      </c>
      <c r="GW40">
        <v>0</v>
      </c>
      <c r="GX40">
        <v>26.9142</v>
      </c>
      <c r="GY40">
        <v>999.9</v>
      </c>
      <c r="GZ40">
        <v>58.052</v>
      </c>
      <c r="HA40">
        <v>31.119</v>
      </c>
      <c r="HB40">
        <v>29.2644</v>
      </c>
      <c r="HC40">
        <v>54.3912</v>
      </c>
      <c r="HD40">
        <v>48.5296</v>
      </c>
      <c r="HE40">
        <v>1</v>
      </c>
      <c r="HF40">
        <v>0.0501905</v>
      </c>
      <c r="HG40">
        <v>0</v>
      </c>
      <c r="HH40">
        <v>20.1448</v>
      </c>
      <c r="HI40">
        <v>5.19782</v>
      </c>
      <c r="HJ40">
        <v>12.004</v>
      </c>
      <c r="HK40">
        <v>4.9753</v>
      </c>
      <c r="HL40">
        <v>3.294</v>
      </c>
      <c r="HM40">
        <v>9999</v>
      </c>
      <c r="HN40">
        <v>9999</v>
      </c>
      <c r="HO40">
        <v>9999</v>
      </c>
      <c r="HP40">
        <v>999.9</v>
      </c>
      <c r="HQ40">
        <v>1.86325</v>
      </c>
      <c r="HR40">
        <v>1.86813</v>
      </c>
      <c r="HS40">
        <v>1.86783</v>
      </c>
      <c r="HT40">
        <v>1.86905</v>
      </c>
      <c r="HU40">
        <v>1.86981</v>
      </c>
      <c r="HV40">
        <v>1.86584</v>
      </c>
      <c r="HW40">
        <v>1.86699</v>
      </c>
      <c r="HX40">
        <v>1.86844</v>
      </c>
      <c r="HY40">
        <v>5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2.341</v>
      </c>
      <c r="IM40">
        <v>0.2493</v>
      </c>
      <c r="IN40">
        <v>0.906057038451913</v>
      </c>
      <c r="IO40">
        <v>0.0035345843924776</v>
      </c>
      <c r="IP40">
        <v>-2.64816659447492e-07</v>
      </c>
      <c r="IQ40">
        <v>8.34288589605837e-11</v>
      </c>
      <c r="IR40">
        <v>-0.0959386602361304</v>
      </c>
      <c r="IS40">
        <v>-0.0176560419405299</v>
      </c>
      <c r="IT40">
        <v>0.00209561082831985</v>
      </c>
      <c r="IU40">
        <v>-2.22236070504758e-05</v>
      </c>
      <c r="IV40">
        <v>5</v>
      </c>
      <c r="IW40">
        <v>2220</v>
      </c>
      <c r="IX40">
        <v>0</v>
      </c>
      <c r="IY40">
        <v>28</v>
      </c>
      <c r="IZ40">
        <v>29311147.5</v>
      </c>
      <c r="JA40">
        <v>29311147.5</v>
      </c>
      <c r="JB40">
        <v>0.916748</v>
      </c>
      <c r="JC40">
        <v>2.62817</v>
      </c>
      <c r="JD40">
        <v>1.54785</v>
      </c>
      <c r="JE40">
        <v>2.31445</v>
      </c>
      <c r="JF40">
        <v>1.64673</v>
      </c>
      <c r="JG40">
        <v>2.33398</v>
      </c>
      <c r="JH40">
        <v>34.5777</v>
      </c>
      <c r="JI40">
        <v>24.2276</v>
      </c>
      <c r="JJ40">
        <v>18</v>
      </c>
      <c r="JK40">
        <v>504.951</v>
      </c>
      <c r="JL40">
        <v>337.093</v>
      </c>
      <c r="JM40">
        <v>27.6699</v>
      </c>
      <c r="JN40">
        <v>28.0298</v>
      </c>
      <c r="JO40">
        <v>30.0001</v>
      </c>
      <c r="JP40">
        <v>28.0439</v>
      </c>
      <c r="JQ40">
        <v>28.009</v>
      </c>
      <c r="JR40">
        <v>18.3664</v>
      </c>
      <c r="JS40">
        <v>32.571</v>
      </c>
      <c r="JT40">
        <v>86.8013</v>
      </c>
      <c r="JU40">
        <v>-999.9</v>
      </c>
      <c r="JV40">
        <v>420</v>
      </c>
      <c r="JW40">
        <v>21.1146</v>
      </c>
      <c r="JX40">
        <v>96.6712</v>
      </c>
      <c r="JY40">
        <v>94.6736</v>
      </c>
    </row>
    <row r="41" spans="1:285">
      <c r="A41">
        <v>25</v>
      </c>
      <c r="B41">
        <v>1758668851</v>
      </c>
      <c r="C41">
        <v>50</v>
      </c>
      <c r="D41" t="s">
        <v>477</v>
      </c>
      <c r="E41" t="s">
        <v>478</v>
      </c>
      <c r="F41">
        <v>5</v>
      </c>
      <c r="G41" t="s">
        <v>419</v>
      </c>
      <c r="H41" t="s">
        <v>420</v>
      </c>
      <c r="I41" t="s">
        <v>421</v>
      </c>
      <c r="J41">
        <v>1758668848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1.1</v>
      </c>
      <c r="DB41">
        <v>0.5</v>
      </c>
      <c r="DC41" t="s">
        <v>423</v>
      </c>
      <c r="DD41">
        <v>2</v>
      </c>
      <c r="DE41">
        <v>1758668848</v>
      </c>
      <c r="DF41">
        <v>419.739666666667</v>
      </c>
      <c r="DG41">
        <v>419.579666666667</v>
      </c>
      <c r="DH41">
        <v>21.1944333333333</v>
      </c>
      <c r="DI41">
        <v>21.0456666666667</v>
      </c>
      <c r="DJ41">
        <v>417.398333333333</v>
      </c>
      <c r="DK41">
        <v>20.9450666666667</v>
      </c>
      <c r="DL41">
        <v>500.000666666667</v>
      </c>
      <c r="DM41">
        <v>90.0996333333333</v>
      </c>
      <c r="DN41">
        <v>0.0334972333333333</v>
      </c>
      <c r="DO41">
        <v>28.1998666666667</v>
      </c>
      <c r="DP41">
        <v>27.9276333333333</v>
      </c>
      <c r="DQ41">
        <v>999.9</v>
      </c>
      <c r="DR41">
        <v>0</v>
      </c>
      <c r="DS41">
        <v>0</v>
      </c>
      <c r="DT41">
        <v>9988.95</v>
      </c>
      <c r="DU41">
        <v>0</v>
      </c>
      <c r="DV41">
        <v>0.330984</v>
      </c>
      <c r="DW41">
        <v>0.159708333333333</v>
      </c>
      <c r="DX41">
        <v>428.828</v>
      </c>
      <c r="DY41">
        <v>428.6</v>
      </c>
      <c r="DZ41">
        <v>0.148791</v>
      </c>
      <c r="EA41">
        <v>419.579666666667</v>
      </c>
      <c r="EB41">
        <v>21.0456666666667</v>
      </c>
      <c r="EC41">
        <v>1.90961</v>
      </c>
      <c r="ED41">
        <v>1.89620333333333</v>
      </c>
      <c r="EE41">
        <v>16.7141333333333</v>
      </c>
      <c r="EF41">
        <v>16.6032666666667</v>
      </c>
      <c r="EG41">
        <v>0.00500059</v>
      </c>
      <c r="EH41">
        <v>0</v>
      </c>
      <c r="EI41">
        <v>0</v>
      </c>
      <c r="EJ41">
        <v>0</v>
      </c>
      <c r="EK41">
        <v>73.9</v>
      </c>
      <c r="EL41">
        <v>0.00500059</v>
      </c>
      <c r="EM41">
        <v>-16.7</v>
      </c>
      <c r="EN41">
        <v>-1.86666666666667</v>
      </c>
      <c r="EO41">
        <v>35.125</v>
      </c>
      <c r="EP41">
        <v>38.104</v>
      </c>
      <c r="EQ41">
        <v>36.437</v>
      </c>
      <c r="ER41">
        <v>37.958</v>
      </c>
      <c r="ES41">
        <v>37.187</v>
      </c>
      <c r="ET41">
        <v>0</v>
      </c>
      <c r="EU41">
        <v>0</v>
      </c>
      <c r="EV41">
        <v>0</v>
      </c>
      <c r="EW41">
        <v>1758668846.9</v>
      </c>
      <c r="EX41">
        <v>0</v>
      </c>
      <c r="EY41">
        <v>71.66</v>
      </c>
      <c r="EZ41">
        <v>5.53076893387479</v>
      </c>
      <c r="FA41">
        <v>-10.2461538961419</v>
      </c>
      <c r="FB41">
        <v>-14.248</v>
      </c>
      <c r="FC41">
        <v>15</v>
      </c>
      <c r="FD41">
        <v>0</v>
      </c>
      <c r="FE41" t="s">
        <v>424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0.158852761904762</v>
      </c>
      <c r="FR41">
        <v>-0.0415107740259738</v>
      </c>
      <c r="FS41">
        <v>0.0376624968922474</v>
      </c>
      <c r="FT41">
        <v>1</v>
      </c>
      <c r="FU41">
        <v>72.1911764705882</v>
      </c>
      <c r="FV41">
        <v>-8.49961828762621</v>
      </c>
      <c r="FW41">
        <v>5.7625753866223</v>
      </c>
      <c r="FX41">
        <v>-1</v>
      </c>
      <c r="FY41">
        <v>0.144728523809524</v>
      </c>
      <c r="FZ41">
        <v>0.0250309090909091</v>
      </c>
      <c r="GA41">
        <v>0.00427508005627127</v>
      </c>
      <c r="GB41">
        <v>1</v>
      </c>
      <c r="GC41">
        <v>2</v>
      </c>
      <c r="GD41">
        <v>2</v>
      </c>
      <c r="GE41" t="s">
        <v>425</v>
      </c>
      <c r="GF41">
        <v>3.13234</v>
      </c>
      <c r="GG41">
        <v>2.71141</v>
      </c>
      <c r="GH41">
        <v>0.0890494</v>
      </c>
      <c r="GI41">
        <v>0.089545</v>
      </c>
      <c r="GJ41">
        <v>0.0939626</v>
      </c>
      <c r="GK41">
        <v>0.0940436</v>
      </c>
      <c r="GL41">
        <v>34322.9</v>
      </c>
      <c r="GM41">
        <v>36762</v>
      </c>
      <c r="GN41">
        <v>34088.5</v>
      </c>
      <c r="GO41">
        <v>36557.8</v>
      </c>
      <c r="GP41">
        <v>43630.1</v>
      </c>
      <c r="GQ41">
        <v>47555.9</v>
      </c>
      <c r="GR41">
        <v>53182.6</v>
      </c>
      <c r="GS41">
        <v>58435.6</v>
      </c>
      <c r="GT41">
        <v>1.95672</v>
      </c>
      <c r="GU41">
        <v>1.67113</v>
      </c>
      <c r="GV41">
        <v>0.0619963</v>
      </c>
      <c r="GW41">
        <v>0</v>
      </c>
      <c r="GX41">
        <v>26.9151</v>
      </c>
      <c r="GY41">
        <v>999.9</v>
      </c>
      <c r="GZ41">
        <v>58.052</v>
      </c>
      <c r="HA41">
        <v>31.109</v>
      </c>
      <c r="HB41">
        <v>29.2451</v>
      </c>
      <c r="HC41">
        <v>53.9212</v>
      </c>
      <c r="HD41">
        <v>48.8742</v>
      </c>
      <c r="HE41">
        <v>1</v>
      </c>
      <c r="HF41">
        <v>0.0502287</v>
      </c>
      <c r="HG41">
        <v>0</v>
      </c>
      <c r="HH41">
        <v>20.1447</v>
      </c>
      <c r="HI41">
        <v>5.19812</v>
      </c>
      <c r="HJ41">
        <v>12.004</v>
      </c>
      <c r="HK41">
        <v>4.97545</v>
      </c>
      <c r="HL41">
        <v>3.294</v>
      </c>
      <c r="HM41">
        <v>9999</v>
      </c>
      <c r="HN41">
        <v>9999</v>
      </c>
      <c r="HO41">
        <v>9999</v>
      </c>
      <c r="HP41">
        <v>999.9</v>
      </c>
      <c r="HQ41">
        <v>1.86325</v>
      </c>
      <c r="HR41">
        <v>1.86813</v>
      </c>
      <c r="HS41">
        <v>1.86783</v>
      </c>
      <c r="HT41">
        <v>1.86905</v>
      </c>
      <c r="HU41">
        <v>1.86981</v>
      </c>
      <c r="HV41">
        <v>1.86585</v>
      </c>
      <c r="HW41">
        <v>1.867</v>
      </c>
      <c r="HX41">
        <v>1.86844</v>
      </c>
      <c r="HY41">
        <v>5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2.342</v>
      </c>
      <c r="IM41">
        <v>0.2492</v>
      </c>
      <c r="IN41">
        <v>0.906057038451913</v>
      </c>
      <c r="IO41">
        <v>0.0035345843924776</v>
      </c>
      <c r="IP41">
        <v>-2.64816659447492e-07</v>
      </c>
      <c r="IQ41">
        <v>8.34288589605837e-11</v>
      </c>
      <c r="IR41">
        <v>-0.0959386602361304</v>
      </c>
      <c r="IS41">
        <v>-0.0176560419405299</v>
      </c>
      <c r="IT41">
        <v>0.00209561082831985</v>
      </c>
      <c r="IU41">
        <v>-2.22236070504758e-05</v>
      </c>
      <c r="IV41">
        <v>5</v>
      </c>
      <c r="IW41">
        <v>2220</v>
      </c>
      <c r="IX41">
        <v>0</v>
      </c>
      <c r="IY41">
        <v>28</v>
      </c>
      <c r="IZ41">
        <v>29311147.5</v>
      </c>
      <c r="JA41">
        <v>29311147.5</v>
      </c>
      <c r="JB41">
        <v>0.916748</v>
      </c>
      <c r="JC41">
        <v>2.61963</v>
      </c>
      <c r="JD41">
        <v>1.54785</v>
      </c>
      <c r="JE41">
        <v>2.31445</v>
      </c>
      <c r="JF41">
        <v>1.64551</v>
      </c>
      <c r="JG41">
        <v>2.33276</v>
      </c>
      <c r="JH41">
        <v>34.6006</v>
      </c>
      <c r="JI41">
        <v>24.2276</v>
      </c>
      <c r="JJ41">
        <v>18</v>
      </c>
      <c r="JK41">
        <v>504.819</v>
      </c>
      <c r="JL41">
        <v>337.153</v>
      </c>
      <c r="JM41">
        <v>27.6702</v>
      </c>
      <c r="JN41">
        <v>28.0298</v>
      </c>
      <c r="JO41">
        <v>30.0001</v>
      </c>
      <c r="JP41">
        <v>28.0439</v>
      </c>
      <c r="JQ41">
        <v>28.009</v>
      </c>
      <c r="JR41">
        <v>18.376</v>
      </c>
      <c r="JS41">
        <v>32.571</v>
      </c>
      <c r="JT41">
        <v>86.8013</v>
      </c>
      <c r="JU41">
        <v>-999.9</v>
      </c>
      <c r="JV41">
        <v>420</v>
      </c>
      <c r="JW41">
        <v>21.1146</v>
      </c>
      <c r="JX41">
        <v>96.6714</v>
      </c>
      <c r="JY41">
        <v>94.6734</v>
      </c>
    </row>
    <row r="42" spans="1:285">
      <c r="A42">
        <v>26</v>
      </c>
      <c r="B42">
        <v>1758668853</v>
      </c>
      <c r="C42">
        <v>52</v>
      </c>
      <c r="D42" t="s">
        <v>479</v>
      </c>
      <c r="E42" t="s">
        <v>480</v>
      </c>
      <c r="F42">
        <v>5</v>
      </c>
      <c r="G42" t="s">
        <v>419</v>
      </c>
      <c r="H42" t="s">
        <v>420</v>
      </c>
      <c r="I42" t="s">
        <v>421</v>
      </c>
      <c r="J42">
        <v>1758668850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1.1</v>
      </c>
      <c r="DB42">
        <v>0.5</v>
      </c>
      <c r="DC42" t="s">
        <v>423</v>
      </c>
      <c r="DD42">
        <v>2</v>
      </c>
      <c r="DE42">
        <v>1758668850</v>
      </c>
      <c r="DF42">
        <v>419.749333333333</v>
      </c>
      <c r="DG42">
        <v>419.578666666667</v>
      </c>
      <c r="DH42">
        <v>21.1906333333333</v>
      </c>
      <c r="DI42">
        <v>21.0363333333333</v>
      </c>
      <c r="DJ42">
        <v>417.407666666667</v>
      </c>
      <c r="DK42">
        <v>20.9414333333333</v>
      </c>
      <c r="DL42">
        <v>500.003666666667</v>
      </c>
      <c r="DM42">
        <v>90.0992</v>
      </c>
      <c r="DN42">
        <v>0.0334871</v>
      </c>
      <c r="DO42">
        <v>28.1991</v>
      </c>
      <c r="DP42">
        <v>27.9282</v>
      </c>
      <c r="DQ42">
        <v>999.9</v>
      </c>
      <c r="DR42">
        <v>0</v>
      </c>
      <c r="DS42">
        <v>0</v>
      </c>
      <c r="DT42">
        <v>9980.21666666667</v>
      </c>
      <c r="DU42">
        <v>0</v>
      </c>
      <c r="DV42">
        <v>0.330984</v>
      </c>
      <c r="DW42">
        <v>0.170389666666667</v>
      </c>
      <c r="DX42">
        <v>428.836333333333</v>
      </c>
      <c r="DY42">
        <v>428.595</v>
      </c>
      <c r="DZ42">
        <v>0.154337333333333</v>
      </c>
      <c r="EA42">
        <v>419.578666666667</v>
      </c>
      <c r="EB42">
        <v>21.0363333333333</v>
      </c>
      <c r="EC42">
        <v>1.90926</v>
      </c>
      <c r="ED42">
        <v>1.89535333333333</v>
      </c>
      <c r="EE42">
        <v>16.7112333333333</v>
      </c>
      <c r="EF42">
        <v>16.5962333333333</v>
      </c>
      <c r="EG42">
        <v>0.00500059</v>
      </c>
      <c r="EH42">
        <v>0</v>
      </c>
      <c r="EI42">
        <v>0</v>
      </c>
      <c r="EJ42">
        <v>0</v>
      </c>
      <c r="EK42">
        <v>70.3333333333333</v>
      </c>
      <c r="EL42">
        <v>0.00500059</v>
      </c>
      <c r="EM42">
        <v>-15.0666666666667</v>
      </c>
      <c r="EN42">
        <v>-2.06666666666667</v>
      </c>
      <c r="EO42">
        <v>35.125</v>
      </c>
      <c r="EP42">
        <v>38.083</v>
      </c>
      <c r="EQ42">
        <v>36.4163333333333</v>
      </c>
      <c r="ER42">
        <v>37.937</v>
      </c>
      <c r="ES42">
        <v>37.187</v>
      </c>
      <c r="ET42">
        <v>0</v>
      </c>
      <c r="EU42">
        <v>0</v>
      </c>
      <c r="EV42">
        <v>0</v>
      </c>
      <c r="EW42">
        <v>1758668848.7</v>
      </c>
      <c r="EX42">
        <v>0</v>
      </c>
      <c r="EY42">
        <v>72.1730769230769</v>
      </c>
      <c r="EZ42">
        <v>5.15897408573252</v>
      </c>
      <c r="FA42">
        <v>-4.06153855383355</v>
      </c>
      <c r="FB42">
        <v>-14.1307692307692</v>
      </c>
      <c r="FC42">
        <v>15</v>
      </c>
      <c r="FD42">
        <v>0</v>
      </c>
      <c r="FE42" t="s">
        <v>424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0.15766980952381</v>
      </c>
      <c r="FR42">
        <v>-0.0451459948051946</v>
      </c>
      <c r="FS42">
        <v>0.0376216572448055</v>
      </c>
      <c r="FT42">
        <v>1</v>
      </c>
      <c r="FU42">
        <v>71.7941176470588</v>
      </c>
      <c r="FV42">
        <v>2.36516403634495</v>
      </c>
      <c r="FW42">
        <v>5.62284945433889</v>
      </c>
      <c r="FX42">
        <v>-1</v>
      </c>
      <c r="FY42">
        <v>0.146310095238095</v>
      </c>
      <c r="FZ42">
        <v>0.038933766233766</v>
      </c>
      <c r="GA42">
        <v>0.0056434131677032</v>
      </c>
      <c r="GB42">
        <v>1</v>
      </c>
      <c r="GC42">
        <v>2</v>
      </c>
      <c r="GD42">
        <v>2</v>
      </c>
      <c r="GE42" t="s">
        <v>425</v>
      </c>
      <c r="GF42">
        <v>3.13237</v>
      </c>
      <c r="GG42">
        <v>2.71147</v>
      </c>
      <c r="GH42">
        <v>0.0890506</v>
      </c>
      <c r="GI42">
        <v>0.0895388</v>
      </c>
      <c r="GJ42">
        <v>0.0939429</v>
      </c>
      <c r="GK42">
        <v>0.094027</v>
      </c>
      <c r="GL42">
        <v>34322.8</v>
      </c>
      <c r="GM42">
        <v>36762.5</v>
      </c>
      <c r="GN42">
        <v>34088.5</v>
      </c>
      <c r="GO42">
        <v>36558</v>
      </c>
      <c r="GP42">
        <v>43631.1</v>
      </c>
      <c r="GQ42">
        <v>47557</v>
      </c>
      <c r="GR42">
        <v>53182.5</v>
      </c>
      <c r="GS42">
        <v>58435.8</v>
      </c>
      <c r="GT42">
        <v>1.9567</v>
      </c>
      <c r="GU42">
        <v>1.67092</v>
      </c>
      <c r="GV42">
        <v>0.0623092</v>
      </c>
      <c r="GW42">
        <v>0</v>
      </c>
      <c r="GX42">
        <v>26.9153</v>
      </c>
      <c r="GY42">
        <v>999.9</v>
      </c>
      <c r="GZ42">
        <v>58.052</v>
      </c>
      <c r="HA42">
        <v>31.109</v>
      </c>
      <c r="HB42">
        <v>29.247</v>
      </c>
      <c r="HC42">
        <v>53.9912</v>
      </c>
      <c r="HD42">
        <v>48.746</v>
      </c>
      <c r="HE42">
        <v>1</v>
      </c>
      <c r="HF42">
        <v>0.0502541</v>
      </c>
      <c r="HG42">
        <v>0</v>
      </c>
      <c r="HH42">
        <v>20.1447</v>
      </c>
      <c r="HI42">
        <v>5.19827</v>
      </c>
      <c r="HJ42">
        <v>12.004</v>
      </c>
      <c r="HK42">
        <v>4.9754</v>
      </c>
      <c r="HL42">
        <v>3.294</v>
      </c>
      <c r="HM42">
        <v>9999</v>
      </c>
      <c r="HN42">
        <v>9999</v>
      </c>
      <c r="HO42">
        <v>9999</v>
      </c>
      <c r="HP42">
        <v>999.9</v>
      </c>
      <c r="HQ42">
        <v>1.86325</v>
      </c>
      <c r="HR42">
        <v>1.86813</v>
      </c>
      <c r="HS42">
        <v>1.86783</v>
      </c>
      <c r="HT42">
        <v>1.86905</v>
      </c>
      <c r="HU42">
        <v>1.86981</v>
      </c>
      <c r="HV42">
        <v>1.86586</v>
      </c>
      <c r="HW42">
        <v>1.867</v>
      </c>
      <c r="HX42">
        <v>1.86844</v>
      </c>
      <c r="HY42">
        <v>5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2.342</v>
      </c>
      <c r="IM42">
        <v>0.2489</v>
      </c>
      <c r="IN42">
        <v>0.906057038451913</v>
      </c>
      <c r="IO42">
        <v>0.0035345843924776</v>
      </c>
      <c r="IP42">
        <v>-2.64816659447492e-07</v>
      </c>
      <c r="IQ42">
        <v>8.34288589605837e-11</v>
      </c>
      <c r="IR42">
        <v>-0.0959386602361304</v>
      </c>
      <c r="IS42">
        <v>-0.0176560419405299</v>
      </c>
      <c r="IT42">
        <v>0.00209561082831985</v>
      </c>
      <c r="IU42">
        <v>-2.22236070504758e-05</v>
      </c>
      <c r="IV42">
        <v>5</v>
      </c>
      <c r="IW42">
        <v>2220</v>
      </c>
      <c r="IX42">
        <v>0</v>
      </c>
      <c r="IY42">
        <v>28</v>
      </c>
      <c r="IZ42">
        <v>29311147.6</v>
      </c>
      <c r="JA42">
        <v>29311147.6</v>
      </c>
      <c r="JB42">
        <v>0.916748</v>
      </c>
      <c r="JC42">
        <v>2.63306</v>
      </c>
      <c r="JD42">
        <v>1.54785</v>
      </c>
      <c r="JE42">
        <v>2.31445</v>
      </c>
      <c r="JF42">
        <v>1.64673</v>
      </c>
      <c r="JG42">
        <v>2.2522</v>
      </c>
      <c r="JH42">
        <v>34.5777</v>
      </c>
      <c r="JI42">
        <v>24.2188</v>
      </c>
      <c r="JJ42">
        <v>18</v>
      </c>
      <c r="JK42">
        <v>504.803</v>
      </c>
      <c r="JL42">
        <v>337.057</v>
      </c>
      <c r="JM42">
        <v>27.6706</v>
      </c>
      <c r="JN42">
        <v>28.0298</v>
      </c>
      <c r="JO42">
        <v>30.0001</v>
      </c>
      <c r="JP42">
        <v>28.0439</v>
      </c>
      <c r="JQ42">
        <v>28.009</v>
      </c>
      <c r="JR42">
        <v>18.3812</v>
      </c>
      <c r="JS42">
        <v>32.2997</v>
      </c>
      <c r="JT42">
        <v>86.8013</v>
      </c>
      <c r="JU42">
        <v>-999.9</v>
      </c>
      <c r="JV42">
        <v>420</v>
      </c>
      <c r="JW42">
        <v>21.1174</v>
      </c>
      <c r="JX42">
        <v>96.6714</v>
      </c>
      <c r="JY42">
        <v>94.6738</v>
      </c>
    </row>
    <row r="43" spans="1:285">
      <c r="A43">
        <v>27</v>
      </c>
      <c r="B43">
        <v>1758668855</v>
      </c>
      <c r="C43">
        <v>54</v>
      </c>
      <c r="D43" t="s">
        <v>481</v>
      </c>
      <c r="E43" t="s">
        <v>482</v>
      </c>
      <c r="F43">
        <v>5</v>
      </c>
      <c r="G43" t="s">
        <v>419</v>
      </c>
      <c r="H43" t="s">
        <v>420</v>
      </c>
      <c r="I43" t="s">
        <v>421</v>
      </c>
      <c r="J43">
        <v>1758668852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1.1</v>
      </c>
      <c r="DB43">
        <v>0.5</v>
      </c>
      <c r="DC43" t="s">
        <v>423</v>
      </c>
      <c r="DD43">
        <v>2</v>
      </c>
      <c r="DE43">
        <v>1758668852</v>
      </c>
      <c r="DF43">
        <v>419.746666666667</v>
      </c>
      <c r="DG43">
        <v>419.578666666667</v>
      </c>
      <c r="DH43">
        <v>21.1857666666667</v>
      </c>
      <c r="DI43">
        <v>21.0282333333333</v>
      </c>
      <c r="DJ43">
        <v>417.404666666667</v>
      </c>
      <c r="DK43">
        <v>20.9367666666667</v>
      </c>
      <c r="DL43">
        <v>500.035</v>
      </c>
      <c r="DM43">
        <v>90.0995333333333</v>
      </c>
      <c r="DN43">
        <v>0.0333953</v>
      </c>
      <c r="DO43">
        <v>28.1975</v>
      </c>
      <c r="DP43">
        <v>27.9304333333333</v>
      </c>
      <c r="DQ43">
        <v>999.9</v>
      </c>
      <c r="DR43">
        <v>0</v>
      </c>
      <c r="DS43">
        <v>0</v>
      </c>
      <c r="DT43">
        <v>9995.43333333333</v>
      </c>
      <c r="DU43">
        <v>0</v>
      </c>
      <c r="DV43">
        <v>0.330984</v>
      </c>
      <c r="DW43">
        <v>0.167724666666667</v>
      </c>
      <c r="DX43">
        <v>428.831333333333</v>
      </c>
      <c r="DY43">
        <v>428.591</v>
      </c>
      <c r="DZ43">
        <v>0.157546</v>
      </c>
      <c r="EA43">
        <v>419.578666666667</v>
      </c>
      <c r="EB43">
        <v>21.0282333333333</v>
      </c>
      <c r="EC43">
        <v>1.90883</v>
      </c>
      <c r="ED43">
        <v>1.89463333333333</v>
      </c>
      <c r="EE43">
        <v>16.7076666666667</v>
      </c>
      <c r="EF43">
        <v>16.5902333333333</v>
      </c>
      <c r="EG43">
        <v>0.00500059</v>
      </c>
      <c r="EH43">
        <v>0</v>
      </c>
      <c r="EI43">
        <v>0</v>
      </c>
      <c r="EJ43">
        <v>0</v>
      </c>
      <c r="EK43">
        <v>72.2</v>
      </c>
      <c r="EL43">
        <v>0.00500059</v>
      </c>
      <c r="EM43">
        <v>-13.4333333333333</v>
      </c>
      <c r="EN43">
        <v>-1.63333333333333</v>
      </c>
      <c r="EO43">
        <v>35.104</v>
      </c>
      <c r="EP43">
        <v>38.062</v>
      </c>
      <c r="EQ43">
        <v>36.3956666666667</v>
      </c>
      <c r="ER43">
        <v>37.937</v>
      </c>
      <c r="ES43">
        <v>37.187</v>
      </c>
      <c r="ET43">
        <v>0</v>
      </c>
      <c r="EU43">
        <v>0</v>
      </c>
      <c r="EV43">
        <v>0</v>
      </c>
      <c r="EW43">
        <v>1758668851.1</v>
      </c>
      <c r="EX43">
        <v>0</v>
      </c>
      <c r="EY43">
        <v>73.5692307692308</v>
      </c>
      <c r="EZ43">
        <v>9.55897413584404</v>
      </c>
      <c r="FA43">
        <v>-3.78803430030984</v>
      </c>
      <c r="FB43">
        <v>-14.8307692307692</v>
      </c>
      <c r="FC43">
        <v>15</v>
      </c>
      <c r="FD43">
        <v>0</v>
      </c>
      <c r="FE43" t="s">
        <v>424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0.15481280952381</v>
      </c>
      <c r="FR43">
        <v>0.0448769142857142</v>
      </c>
      <c r="FS43">
        <v>0.0359322190511644</v>
      </c>
      <c r="FT43">
        <v>1</v>
      </c>
      <c r="FU43">
        <v>72.1794117647059</v>
      </c>
      <c r="FV43">
        <v>2.43391884917781</v>
      </c>
      <c r="FW43">
        <v>5.55913553435004</v>
      </c>
      <c r="FX43">
        <v>-1</v>
      </c>
      <c r="FY43">
        <v>0.148163333333333</v>
      </c>
      <c r="FZ43">
        <v>0.0472624675324678</v>
      </c>
      <c r="GA43">
        <v>0.00642526859422519</v>
      </c>
      <c r="GB43">
        <v>1</v>
      </c>
      <c r="GC43">
        <v>2</v>
      </c>
      <c r="GD43">
        <v>2</v>
      </c>
      <c r="GE43" t="s">
        <v>425</v>
      </c>
      <c r="GF43">
        <v>3.13254</v>
      </c>
      <c r="GG43">
        <v>2.71146</v>
      </c>
      <c r="GH43">
        <v>0.0890505</v>
      </c>
      <c r="GI43">
        <v>0.0895393</v>
      </c>
      <c r="GJ43">
        <v>0.0939232</v>
      </c>
      <c r="GK43">
        <v>0.0940409</v>
      </c>
      <c r="GL43">
        <v>34322.8</v>
      </c>
      <c r="GM43">
        <v>36762.6</v>
      </c>
      <c r="GN43">
        <v>34088.6</v>
      </c>
      <c r="GO43">
        <v>36558.1</v>
      </c>
      <c r="GP43">
        <v>43632.1</v>
      </c>
      <c r="GQ43">
        <v>47556.5</v>
      </c>
      <c r="GR43">
        <v>53182.6</v>
      </c>
      <c r="GS43">
        <v>58436.1</v>
      </c>
      <c r="GT43">
        <v>1.9566</v>
      </c>
      <c r="GU43">
        <v>1.67105</v>
      </c>
      <c r="GV43">
        <v>0.0621155</v>
      </c>
      <c r="GW43">
        <v>0</v>
      </c>
      <c r="GX43">
        <v>26.9164</v>
      </c>
      <c r="GY43">
        <v>999.9</v>
      </c>
      <c r="GZ43">
        <v>58.052</v>
      </c>
      <c r="HA43">
        <v>31.109</v>
      </c>
      <c r="HB43">
        <v>29.2481</v>
      </c>
      <c r="HC43">
        <v>54.7212</v>
      </c>
      <c r="HD43">
        <v>48.5377</v>
      </c>
      <c r="HE43">
        <v>1</v>
      </c>
      <c r="HF43">
        <v>0.0501626</v>
      </c>
      <c r="HG43">
        <v>0</v>
      </c>
      <c r="HH43">
        <v>20.1446</v>
      </c>
      <c r="HI43">
        <v>5.19842</v>
      </c>
      <c r="HJ43">
        <v>12.004</v>
      </c>
      <c r="HK43">
        <v>4.97525</v>
      </c>
      <c r="HL43">
        <v>3.294</v>
      </c>
      <c r="HM43">
        <v>9999</v>
      </c>
      <c r="HN43">
        <v>9999</v>
      </c>
      <c r="HO43">
        <v>9999</v>
      </c>
      <c r="HP43">
        <v>999.9</v>
      </c>
      <c r="HQ43">
        <v>1.86325</v>
      </c>
      <c r="HR43">
        <v>1.86813</v>
      </c>
      <c r="HS43">
        <v>1.86783</v>
      </c>
      <c r="HT43">
        <v>1.86905</v>
      </c>
      <c r="HU43">
        <v>1.86981</v>
      </c>
      <c r="HV43">
        <v>1.86585</v>
      </c>
      <c r="HW43">
        <v>1.86699</v>
      </c>
      <c r="HX43">
        <v>1.86844</v>
      </c>
      <c r="HY43">
        <v>5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2.342</v>
      </c>
      <c r="IM43">
        <v>0.2487</v>
      </c>
      <c r="IN43">
        <v>0.906057038451913</v>
      </c>
      <c r="IO43">
        <v>0.0035345843924776</v>
      </c>
      <c r="IP43">
        <v>-2.64816659447492e-07</v>
      </c>
      <c r="IQ43">
        <v>8.34288589605837e-11</v>
      </c>
      <c r="IR43">
        <v>-0.0959386602361304</v>
      </c>
      <c r="IS43">
        <v>-0.0176560419405299</v>
      </c>
      <c r="IT43">
        <v>0.00209561082831985</v>
      </c>
      <c r="IU43">
        <v>-2.22236070504758e-05</v>
      </c>
      <c r="IV43">
        <v>5</v>
      </c>
      <c r="IW43">
        <v>2220</v>
      </c>
      <c r="IX43">
        <v>0</v>
      </c>
      <c r="IY43">
        <v>28</v>
      </c>
      <c r="IZ43">
        <v>29311147.6</v>
      </c>
      <c r="JA43">
        <v>29311147.6</v>
      </c>
      <c r="JB43">
        <v>0.916748</v>
      </c>
      <c r="JC43">
        <v>2.61963</v>
      </c>
      <c r="JD43">
        <v>1.54785</v>
      </c>
      <c r="JE43">
        <v>2.31323</v>
      </c>
      <c r="JF43">
        <v>1.64673</v>
      </c>
      <c r="JG43">
        <v>2.35718</v>
      </c>
      <c r="JH43">
        <v>34.5777</v>
      </c>
      <c r="JI43">
        <v>24.2276</v>
      </c>
      <c r="JJ43">
        <v>18</v>
      </c>
      <c r="JK43">
        <v>504.737</v>
      </c>
      <c r="JL43">
        <v>337.117</v>
      </c>
      <c r="JM43">
        <v>27.6709</v>
      </c>
      <c r="JN43">
        <v>28.0298</v>
      </c>
      <c r="JO43">
        <v>30</v>
      </c>
      <c r="JP43">
        <v>28.0439</v>
      </c>
      <c r="JQ43">
        <v>28.009</v>
      </c>
      <c r="JR43">
        <v>18.3886</v>
      </c>
      <c r="JS43">
        <v>32.2997</v>
      </c>
      <c r="JT43">
        <v>86.8013</v>
      </c>
      <c r="JU43">
        <v>-999.9</v>
      </c>
      <c r="JV43">
        <v>420</v>
      </c>
      <c r="JW43">
        <v>21.1208</v>
      </c>
      <c r="JX43">
        <v>96.6715</v>
      </c>
      <c r="JY43">
        <v>94.6742</v>
      </c>
    </row>
    <row r="44" spans="1:285">
      <c r="A44">
        <v>28</v>
      </c>
      <c r="B44">
        <v>1758668857</v>
      </c>
      <c r="C44">
        <v>56</v>
      </c>
      <c r="D44" t="s">
        <v>483</v>
      </c>
      <c r="E44" t="s">
        <v>484</v>
      </c>
      <c r="F44">
        <v>5</v>
      </c>
      <c r="G44" t="s">
        <v>419</v>
      </c>
      <c r="H44" t="s">
        <v>420</v>
      </c>
      <c r="I44" t="s">
        <v>421</v>
      </c>
      <c r="J44">
        <v>1758668854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1.1</v>
      </c>
      <c r="DB44">
        <v>0.5</v>
      </c>
      <c r="DC44" t="s">
        <v>423</v>
      </c>
      <c r="DD44">
        <v>2</v>
      </c>
      <c r="DE44">
        <v>1758668854</v>
      </c>
      <c r="DF44">
        <v>419.744666666667</v>
      </c>
      <c r="DG44">
        <v>419.539</v>
      </c>
      <c r="DH44">
        <v>21.1804666666667</v>
      </c>
      <c r="DI44">
        <v>21.0291</v>
      </c>
      <c r="DJ44">
        <v>417.402666666667</v>
      </c>
      <c r="DK44">
        <v>20.9316666666667</v>
      </c>
      <c r="DL44">
        <v>500.009333333333</v>
      </c>
      <c r="DM44">
        <v>90.1002333333333</v>
      </c>
      <c r="DN44">
        <v>0.0333972666666667</v>
      </c>
      <c r="DO44">
        <v>28.1961333333333</v>
      </c>
      <c r="DP44">
        <v>27.9326666666667</v>
      </c>
      <c r="DQ44">
        <v>999.9</v>
      </c>
      <c r="DR44">
        <v>0</v>
      </c>
      <c r="DS44">
        <v>0</v>
      </c>
      <c r="DT44">
        <v>10006.6833333333</v>
      </c>
      <c r="DU44">
        <v>0</v>
      </c>
      <c r="DV44">
        <v>0.330984</v>
      </c>
      <c r="DW44">
        <v>0.205485333333333</v>
      </c>
      <c r="DX44">
        <v>428.827</v>
      </c>
      <c r="DY44">
        <v>428.550666666667</v>
      </c>
      <c r="DZ44">
        <v>0.151359333333333</v>
      </c>
      <c r="EA44">
        <v>419.539</v>
      </c>
      <c r="EB44">
        <v>21.0291</v>
      </c>
      <c r="EC44">
        <v>1.90836666666667</v>
      </c>
      <c r="ED44">
        <v>1.89473</v>
      </c>
      <c r="EE44">
        <v>16.7038666666667</v>
      </c>
      <c r="EF44">
        <v>16.591</v>
      </c>
      <c r="EG44">
        <v>0.00500059</v>
      </c>
      <c r="EH44">
        <v>0</v>
      </c>
      <c r="EI44">
        <v>0</v>
      </c>
      <c r="EJ44">
        <v>0</v>
      </c>
      <c r="EK44">
        <v>70.3666666666667</v>
      </c>
      <c r="EL44">
        <v>0.00500059</v>
      </c>
      <c r="EM44">
        <v>-9.16666666666667</v>
      </c>
      <c r="EN44">
        <v>-0.933333333333333</v>
      </c>
      <c r="EO44">
        <v>35.083</v>
      </c>
      <c r="EP44">
        <v>38.062</v>
      </c>
      <c r="EQ44">
        <v>36.375</v>
      </c>
      <c r="ER44">
        <v>37.9163333333333</v>
      </c>
      <c r="ES44">
        <v>37.187</v>
      </c>
      <c r="ET44">
        <v>0</v>
      </c>
      <c r="EU44">
        <v>0</v>
      </c>
      <c r="EV44">
        <v>0</v>
      </c>
      <c r="EW44">
        <v>1758668852.9</v>
      </c>
      <c r="EX44">
        <v>0</v>
      </c>
      <c r="EY44">
        <v>72.804</v>
      </c>
      <c r="EZ44">
        <v>17.0923075740393</v>
      </c>
      <c r="FA44">
        <v>-23.0000001161527</v>
      </c>
      <c r="FB44">
        <v>-14.32</v>
      </c>
      <c r="FC44">
        <v>15</v>
      </c>
      <c r="FD44">
        <v>0</v>
      </c>
      <c r="FE44" t="s">
        <v>424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0.161051495238095</v>
      </c>
      <c r="FR44">
        <v>0.0526536623376628</v>
      </c>
      <c r="FS44">
        <v>0.0351205382631829</v>
      </c>
      <c r="FT44">
        <v>1</v>
      </c>
      <c r="FU44">
        <v>73.0205882352941</v>
      </c>
      <c r="FV44">
        <v>9.27272715510506</v>
      </c>
      <c r="FW44">
        <v>5.74199081133962</v>
      </c>
      <c r="FX44">
        <v>-1</v>
      </c>
      <c r="FY44">
        <v>0.149534952380952</v>
      </c>
      <c r="FZ44">
        <v>0.0350562077922078</v>
      </c>
      <c r="GA44">
        <v>0.00573466689758907</v>
      </c>
      <c r="GB44">
        <v>1</v>
      </c>
      <c r="GC44">
        <v>2</v>
      </c>
      <c r="GD44">
        <v>2</v>
      </c>
      <c r="GE44" t="s">
        <v>425</v>
      </c>
      <c r="GF44">
        <v>3.13234</v>
      </c>
      <c r="GG44">
        <v>2.71155</v>
      </c>
      <c r="GH44">
        <v>0.0890476</v>
      </c>
      <c r="GI44">
        <v>0.0895178</v>
      </c>
      <c r="GJ44">
        <v>0.0939169</v>
      </c>
      <c r="GK44">
        <v>0.0941068</v>
      </c>
      <c r="GL44">
        <v>34323.1</v>
      </c>
      <c r="GM44">
        <v>36763.4</v>
      </c>
      <c r="GN44">
        <v>34088.7</v>
      </c>
      <c r="GO44">
        <v>36558</v>
      </c>
      <c r="GP44">
        <v>43632.7</v>
      </c>
      <c r="GQ44">
        <v>47552.9</v>
      </c>
      <c r="GR44">
        <v>53183</v>
      </c>
      <c r="GS44">
        <v>58436.1</v>
      </c>
      <c r="GT44">
        <v>1.95677</v>
      </c>
      <c r="GU44">
        <v>1.6712</v>
      </c>
      <c r="GV44">
        <v>0.0623465</v>
      </c>
      <c r="GW44">
        <v>0</v>
      </c>
      <c r="GX44">
        <v>26.9174</v>
      </c>
      <c r="GY44">
        <v>999.9</v>
      </c>
      <c r="GZ44">
        <v>58.027</v>
      </c>
      <c r="HA44">
        <v>31.109</v>
      </c>
      <c r="HB44">
        <v>29.2389</v>
      </c>
      <c r="HC44">
        <v>54.1012</v>
      </c>
      <c r="HD44">
        <v>48.8982</v>
      </c>
      <c r="HE44">
        <v>1</v>
      </c>
      <c r="HF44">
        <v>0.050216</v>
      </c>
      <c r="HG44">
        <v>0</v>
      </c>
      <c r="HH44">
        <v>20.1445</v>
      </c>
      <c r="HI44">
        <v>5.19827</v>
      </c>
      <c r="HJ44">
        <v>12.004</v>
      </c>
      <c r="HK44">
        <v>4.9753</v>
      </c>
      <c r="HL44">
        <v>3.294</v>
      </c>
      <c r="HM44">
        <v>9999</v>
      </c>
      <c r="HN44">
        <v>9999</v>
      </c>
      <c r="HO44">
        <v>9999</v>
      </c>
      <c r="HP44">
        <v>999.9</v>
      </c>
      <c r="HQ44">
        <v>1.86325</v>
      </c>
      <c r="HR44">
        <v>1.86813</v>
      </c>
      <c r="HS44">
        <v>1.86783</v>
      </c>
      <c r="HT44">
        <v>1.86905</v>
      </c>
      <c r="HU44">
        <v>1.86981</v>
      </c>
      <c r="HV44">
        <v>1.86586</v>
      </c>
      <c r="HW44">
        <v>1.86698</v>
      </c>
      <c r="HX44">
        <v>1.86844</v>
      </c>
      <c r="HY44">
        <v>5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2.341</v>
      </c>
      <c r="IM44">
        <v>0.2486</v>
      </c>
      <c r="IN44">
        <v>0.906057038451913</v>
      </c>
      <c r="IO44">
        <v>0.0035345843924776</v>
      </c>
      <c r="IP44">
        <v>-2.64816659447492e-07</v>
      </c>
      <c r="IQ44">
        <v>8.34288589605837e-11</v>
      </c>
      <c r="IR44">
        <v>-0.0959386602361304</v>
      </c>
      <c r="IS44">
        <v>-0.0176560419405299</v>
      </c>
      <c r="IT44">
        <v>0.00209561082831985</v>
      </c>
      <c r="IU44">
        <v>-2.22236070504758e-05</v>
      </c>
      <c r="IV44">
        <v>5</v>
      </c>
      <c r="IW44">
        <v>2220</v>
      </c>
      <c r="IX44">
        <v>0</v>
      </c>
      <c r="IY44">
        <v>28</v>
      </c>
      <c r="IZ44">
        <v>29311147.6</v>
      </c>
      <c r="JA44">
        <v>29311147.6</v>
      </c>
      <c r="JB44">
        <v>0.917969</v>
      </c>
      <c r="JC44">
        <v>2.62451</v>
      </c>
      <c r="JD44">
        <v>1.54785</v>
      </c>
      <c r="JE44">
        <v>2.31323</v>
      </c>
      <c r="JF44">
        <v>1.64673</v>
      </c>
      <c r="JG44">
        <v>2.31445</v>
      </c>
      <c r="JH44">
        <v>34.5777</v>
      </c>
      <c r="JI44">
        <v>24.2276</v>
      </c>
      <c r="JJ44">
        <v>18</v>
      </c>
      <c r="JK44">
        <v>504.853</v>
      </c>
      <c r="JL44">
        <v>337.189</v>
      </c>
      <c r="JM44">
        <v>27.671</v>
      </c>
      <c r="JN44">
        <v>28.0298</v>
      </c>
      <c r="JO44">
        <v>30.0001</v>
      </c>
      <c r="JP44">
        <v>28.0439</v>
      </c>
      <c r="JQ44">
        <v>28.009</v>
      </c>
      <c r="JR44">
        <v>18.4003</v>
      </c>
      <c r="JS44">
        <v>32.2997</v>
      </c>
      <c r="JT44">
        <v>86.426</v>
      </c>
      <c r="JU44">
        <v>-999.9</v>
      </c>
      <c r="JV44">
        <v>420</v>
      </c>
      <c r="JW44">
        <v>21.1204</v>
      </c>
      <c r="JX44">
        <v>96.672</v>
      </c>
      <c r="JY44">
        <v>94.6741</v>
      </c>
    </row>
    <row r="45" spans="1:285">
      <c r="A45">
        <v>29</v>
      </c>
      <c r="B45">
        <v>1758668859</v>
      </c>
      <c r="C45">
        <v>58</v>
      </c>
      <c r="D45" t="s">
        <v>485</v>
      </c>
      <c r="E45" t="s">
        <v>486</v>
      </c>
      <c r="F45">
        <v>5</v>
      </c>
      <c r="G45" t="s">
        <v>419</v>
      </c>
      <c r="H45" t="s">
        <v>420</v>
      </c>
      <c r="I45" t="s">
        <v>421</v>
      </c>
      <c r="J45">
        <v>1758668856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1.1</v>
      </c>
      <c r="DB45">
        <v>0.5</v>
      </c>
      <c r="DC45" t="s">
        <v>423</v>
      </c>
      <c r="DD45">
        <v>2</v>
      </c>
      <c r="DE45">
        <v>1758668856</v>
      </c>
      <c r="DF45">
        <v>419.736</v>
      </c>
      <c r="DG45">
        <v>419.478</v>
      </c>
      <c r="DH45">
        <v>21.1772333333333</v>
      </c>
      <c r="DI45">
        <v>21.0407333333333</v>
      </c>
      <c r="DJ45">
        <v>417.394</v>
      </c>
      <c r="DK45">
        <v>20.9285333333333</v>
      </c>
      <c r="DL45">
        <v>499.988333333333</v>
      </c>
      <c r="DM45">
        <v>90.1002666666667</v>
      </c>
      <c r="DN45">
        <v>0.0334895333333333</v>
      </c>
      <c r="DO45">
        <v>28.1957</v>
      </c>
      <c r="DP45">
        <v>27.9340333333333</v>
      </c>
      <c r="DQ45">
        <v>999.9</v>
      </c>
      <c r="DR45">
        <v>0</v>
      </c>
      <c r="DS45">
        <v>0</v>
      </c>
      <c r="DT45">
        <v>10000.2166666667</v>
      </c>
      <c r="DU45">
        <v>0</v>
      </c>
      <c r="DV45">
        <v>0.330984</v>
      </c>
      <c r="DW45">
        <v>0.257985666666667</v>
      </c>
      <c r="DX45">
        <v>428.816666666667</v>
      </c>
      <c r="DY45">
        <v>428.493333333333</v>
      </c>
      <c r="DZ45">
        <v>0.136473333333333</v>
      </c>
      <c r="EA45">
        <v>419.478</v>
      </c>
      <c r="EB45">
        <v>21.0407333333333</v>
      </c>
      <c r="EC45">
        <v>1.90807333333333</v>
      </c>
      <c r="ED45">
        <v>1.89577666666667</v>
      </c>
      <c r="EE45">
        <v>16.7014666666667</v>
      </c>
      <c r="EF45">
        <v>16.5996666666667</v>
      </c>
      <c r="EG45">
        <v>0.00500059</v>
      </c>
      <c r="EH45">
        <v>0</v>
      </c>
      <c r="EI45">
        <v>0</v>
      </c>
      <c r="EJ45">
        <v>0</v>
      </c>
      <c r="EK45">
        <v>72.2</v>
      </c>
      <c r="EL45">
        <v>0.00500059</v>
      </c>
      <c r="EM45">
        <v>-10.3666666666667</v>
      </c>
      <c r="EN45">
        <v>-1.16666666666667</v>
      </c>
      <c r="EO45">
        <v>35.062</v>
      </c>
      <c r="EP45">
        <v>38.0413333333333</v>
      </c>
      <c r="EQ45">
        <v>36.375</v>
      </c>
      <c r="ER45">
        <v>37.8956666666667</v>
      </c>
      <c r="ES45">
        <v>37.1663333333333</v>
      </c>
      <c r="ET45">
        <v>0</v>
      </c>
      <c r="EU45">
        <v>0</v>
      </c>
      <c r="EV45">
        <v>0</v>
      </c>
      <c r="EW45">
        <v>1758668854.7</v>
      </c>
      <c r="EX45">
        <v>0</v>
      </c>
      <c r="EY45">
        <v>73.2653846153846</v>
      </c>
      <c r="EZ45">
        <v>23.3059828720805</v>
      </c>
      <c r="FA45">
        <v>-17.7504274336471</v>
      </c>
      <c r="FB45">
        <v>-14.2230769230769</v>
      </c>
      <c r="FC45">
        <v>15</v>
      </c>
      <c r="FD45">
        <v>0</v>
      </c>
      <c r="FE45" t="s">
        <v>424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0.175274161904762</v>
      </c>
      <c r="FR45">
        <v>0.197856638961039</v>
      </c>
      <c r="FS45">
        <v>0.0499060495574337</v>
      </c>
      <c r="FT45">
        <v>1</v>
      </c>
      <c r="FU45">
        <v>72.5941176470588</v>
      </c>
      <c r="FV45">
        <v>11.8013749773193</v>
      </c>
      <c r="FW45">
        <v>5.74030851684055</v>
      </c>
      <c r="FX45">
        <v>-1</v>
      </c>
      <c r="FY45">
        <v>0.148629428571429</v>
      </c>
      <c r="FZ45">
        <v>-0.00693459740259743</v>
      </c>
      <c r="GA45">
        <v>0.00765475820010279</v>
      </c>
      <c r="GB45">
        <v>1</v>
      </c>
      <c r="GC45">
        <v>2</v>
      </c>
      <c r="GD45">
        <v>2</v>
      </c>
      <c r="GE45" t="s">
        <v>425</v>
      </c>
      <c r="GF45">
        <v>3.13239</v>
      </c>
      <c r="GG45">
        <v>2.71149</v>
      </c>
      <c r="GH45">
        <v>0.0890429</v>
      </c>
      <c r="GI45">
        <v>0.0895147</v>
      </c>
      <c r="GJ45">
        <v>0.093929</v>
      </c>
      <c r="GK45">
        <v>0.0941707</v>
      </c>
      <c r="GL45">
        <v>34323.5</v>
      </c>
      <c r="GM45">
        <v>36763.3</v>
      </c>
      <c r="GN45">
        <v>34088.9</v>
      </c>
      <c r="GO45">
        <v>36557.9</v>
      </c>
      <c r="GP45">
        <v>43632.4</v>
      </c>
      <c r="GQ45">
        <v>47549.4</v>
      </c>
      <c r="GR45">
        <v>53183.4</v>
      </c>
      <c r="GS45">
        <v>58435.9</v>
      </c>
      <c r="GT45">
        <v>1.95683</v>
      </c>
      <c r="GU45">
        <v>1.67105</v>
      </c>
      <c r="GV45">
        <v>0.0620261</v>
      </c>
      <c r="GW45">
        <v>0</v>
      </c>
      <c r="GX45">
        <v>26.9174</v>
      </c>
      <c r="GY45">
        <v>999.9</v>
      </c>
      <c r="GZ45">
        <v>58.027</v>
      </c>
      <c r="HA45">
        <v>31.109</v>
      </c>
      <c r="HB45">
        <v>29.235</v>
      </c>
      <c r="HC45">
        <v>54.4412</v>
      </c>
      <c r="HD45">
        <v>48.5857</v>
      </c>
      <c r="HE45">
        <v>1</v>
      </c>
      <c r="HF45">
        <v>0.0502007</v>
      </c>
      <c r="HG45">
        <v>0</v>
      </c>
      <c r="HH45">
        <v>20.1445</v>
      </c>
      <c r="HI45">
        <v>5.19797</v>
      </c>
      <c r="HJ45">
        <v>12.004</v>
      </c>
      <c r="HK45">
        <v>4.97525</v>
      </c>
      <c r="HL45">
        <v>3.294</v>
      </c>
      <c r="HM45">
        <v>9999</v>
      </c>
      <c r="HN45">
        <v>9999</v>
      </c>
      <c r="HO45">
        <v>9999</v>
      </c>
      <c r="HP45">
        <v>999.9</v>
      </c>
      <c r="HQ45">
        <v>1.86325</v>
      </c>
      <c r="HR45">
        <v>1.86813</v>
      </c>
      <c r="HS45">
        <v>1.86783</v>
      </c>
      <c r="HT45">
        <v>1.86905</v>
      </c>
      <c r="HU45">
        <v>1.86981</v>
      </c>
      <c r="HV45">
        <v>1.86587</v>
      </c>
      <c r="HW45">
        <v>1.86701</v>
      </c>
      <c r="HX45">
        <v>1.86844</v>
      </c>
      <c r="HY45">
        <v>5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2.341</v>
      </c>
      <c r="IM45">
        <v>0.2488</v>
      </c>
      <c r="IN45">
        <v>0.906057038451913</v>
      </c>
      <c r="IO45">
        <v>0.0035345843924776</v>
      </c>
      <c r="IP45">
        <v>-2.64816659447492e-07</v>
      </c>
      <c r="IQ45">
        <v>8.34288589605837e-11</v>
      </c>
      <c r="IR45">
        <v>-0.0959386602361304</v>
      </c>
      <c r="IS45">
        <v>-0.0176560419405299</v>
      </c>
      <c r="IT45">
        <v>0.00209561082831985</v>
      </c>
      <c r="IU45">
        <v>-2.22236070504758e-05</v>
      </c>
      <c r="IV45">
        <v>5</v>
      </c>
      <c r="IW45">
        <v>2220</v>
      </c>
      <c r="IX45">
        <v>0</v>
      </c>
      <c r="IY45">
        <v>28</v>
      </c>
      <c r="IZ45">
        <v>29311147.6</v>
      </c>
      <c r="JA45">
        <v>29311147.6</v>
      </c>
      <c r="JB45">
        <v>0.917969</v>
      </c>
      <c r="JC45">
        <v>2.62695</v>
      </c>
      <c r="JD45">
        <v>1.54785</v>
      </c>
      <c r="JE45">
        <v>2.31445</v>
      </c>
      <c r="JF45">
        <v>1.64551</v>
      </c>
      <c r="JG45">
        <v>2.29004</v>
      </c>
      <c r="JH45">
        <v>34.6006</v>
      </c>
      <c r="JI45">
        <v>24.2188</v>
      </c>
      <c r="JJ45">
        <v>18</v>
      </c>
      <c r="JK45">
        <v>504.886</v>
      </c>
      <c r="JL45">
        <v>337.117</v>
      </c>
      <c r="JM45">
        <v>27.6712</v>
      </c>
      <c r="JN45">
        <v>28.0298</v>
      </c>
      <c r="JO45">
        <v>30.0001</v>
      </c>
      <c r="JP45">
        <v>28.0439</v>
      </c>
      <c r="JQ45">
        <v>28.009</v>
      </c>
      <c r="JR45">
        <v>18.4079</v>
      </c>
      <c r="JS45">
        <v>32.2997</v>
      </c>
      <c r="JT45">
        <v>86.426</v>
      </c>
      <c r="JU45">
        <v>-999.9</v>
      </c>
      <c r="JV45">
        <v>420</v>
      </c>
      <c r="JW45">
        <v>21.1169</v>
      </c>
      <c r="JX45">
        <v>96.6728</v>
      </c>
      <c r="JY45">
        <v>94.6738</v>
      </c>
    </row>
    <row r="46" spans="1:285">
      <c r="A46">
        <v>30</v>
      </c>
      <c r="B46">
        <v>1758669466.1</v>
      </c>
      <c r="C46">
        <v>665.099999904633</v>
      </c>
      <c r="D46" t="s">
        <v>487</v>
      </c>
      <c r="E46" t="s">
        <v>488</v>
      </c>
      <c r="F46">
        <v>5</v>
      </c>
      <c r="G46" t="s">
        <v>419</v>
      </c>
      <c r="H46" t="s">
        <v>489</v>
      </c>
      <c r="I46" t="s">
        <v>421</v>
      </c>
      <c r="J46">
        <v>1758669463.1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5.52</v>
      </c>
      <c r="DB46">
        <v>0.5</v>
      </c>
      <c r="DC46" t="s">
        <v>423</v>
      </c>
      <c r="DD46">
        <v>2</v>
      </c>
      <c r="DE46">
        <v>1758669463.1</v>
      </c>
      <c r="DF46">
        <v>420.5858</v>
      </c>
      <c r="DG46">
        <v>419.922</v>
      </c>
      <c r="DH46">
        <v>24.13554</v>
      </c>
      <c r="DI46">
        <v>23.53764</v>
      </c>
      <c r="DJ46">
        <v>418.2418</v>
      </c>
      <c r="DK46">
        <v>23.76578</v>
      </c>
      <c r="DL46">
        <v>500.104</v>
      </c>
      <c r="DM46">
        <v>90.09066</v>
      </c>
      <c r="DN46">
        <v>0.03396782</v>
      </c>
      <c r="DO46">
        <v>30.62522</v>
      </c>
      <c r="DP46">
        <v>30.00612</v>
      </c>
      <c r="DQ46">
        <v>999.9</v>
      </c>
      <c r="DR46">
        <v>0</v>
      </c>
      <c r="DS46">
        <v>0</v>
      </c>
      <c r="DT46">
        <v>10021.38</v>
      </c>
      <c r="DU46">
        <v>0</v>
      </c>
      <c r="DV46">
        <v>0.2863012</v>
      </c>
      <c r="DW46">
        <v>0.663794</v>
      </c>
      <c r="DX46">
        <v>430.9878</v>
      </c>
      <c r="DY46">
        <v>430.0444</v>
      </c>
      <c r="DZ46">
        <v>0.5979054</v>
      </c>
      <c r="EA46">
        <v>419.922</v>
      </c>
      <c r="EB46">
        <v>23.53764</v>
      </c>
      <c r="EC46">
        <v>2.174386</v>
      </c>
      <c r="ED46">
        <v>2.12052</v>
      </c>
      <c r="EE46">
        <v>18.77484</v>
      </c>
      <c r="EF46">
        <v>18.37414</v>
      </c>
      <c r="EG46">
        <v>0.00500059</v>
      </c>
      <c r="EH46">
        <v>0</v>
      </c>
      <c r="EI46">
        <v>0</v>
      </c>
      <c r="EJ46">
        <v>0</v>
      </c>
      <c r="EK46">
        <v>671.62</v>
      </c>
      <c r="EL46">
        <v>0.00500059</v>
      </c>
      <c r="EM46">
        <v>-11.94</v>
      </c>
      <c r="EN46">
        <v>-1.9</v>
      </c>
      <c r="EO46">
        <v>35.9122</v>
      </c>
      <c r="EP46">
        <v>39.4748</v>
      </c>
      <c r="EQ46">
        <v>37.375</v>
      </c>
      <c r="ER46">
        <v>39.8496</v>
      </c>
      <c r="ES46">
        <v>38.2248</v>
      </c>
      <c r="ET46">
        <v>0</v>
      </c>
      <c r="EU46">
        <v>0</v>
      </c>
      <c r="EV46">
        <v>0</v>
      </c>
      <c r="EW46">
        <v>1758669461.9</v>
      </c>
      <c r="EX46">
        <v>0</v>
      </c>
      <c r="EY46">
        <v>670.280769230769</v>
      </c>
      <c r="EZ46">
        <v>-15.9692306434944</v>
      </c>
      <c r="FA46">
        <v>-19.6068372960522</v>
      </c>
      <c r="FB46">
        <v>-8.49615384615385</v>
      </c>
      <c r="FC46">
        <v>15</v>
      </c>
      <c r="FD46">
        <v>0</v>
      </c>
      <c r="FE46" t="s">
        <v>424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0.62591095</v>
      </c>
      <c r="FR46">
        <v>0.040959203007518</v>
      </c>
      <c r="FS46">
        <v>0.0321693719529539</v>
      </c>
      <c r="FT46">
        <v>1</v>
      </c>
      <c r="FU46">
        <v>670.332352941176</v>
      </c>
      <c r="FV46">
        <v>0.74407948928498</v>
      </c>
      <c r="FW46">
        <v>5.17992281274739</v>
      </c>
      <c r="FX46">
        <v>-1</v>
      </c>
      <c r="FY46">
        <v>0.67027695</v>
      </c>
      <c r="FZ46">
        <v>-0.247455834586467</v>
      </c>
      <c r="GA46">
        <v>0.0327051878858309</v>
      </c>
      <c r="GB46">
        <v>0</v>
      </c>
      <c r="GC46">
        <v>1</v>
      </c>
      <c r="GD46">
        <v>2</v>
      </c>
      <c r="GE46" t="s">
        <v>433</v>
      </c>
      <c r="GF46">
        <v>3.13309</v>
      </c>
      <c r="GG46">
        <v>2.71193</v>
      </c>
      <c r="GH46">
        <v>0.0892379</v>
      </c>
      <c r="GI46">
        <v>0.0896467</v>
      </c>
      <c r="GJ46">
        <v>0.10318</v>
      </c>
      <c r="GK46">
        <v>0.102303</v>
      </c>
      <c r="GL46">
        <v>34327.5</v>
      </c>
      <c r="GM46">
        <v>36775.5</v>
      </c>
      <c r="GN46">
        <v>34099.2</v>
      </c>
      <c r="GO46">
        <v>36574.2</v>
      </c>
      <c r="GP46">
        <v>43185.5</v>
      </c>
      <c r="GQ46">
        <v>47133.6</v>
      </c>
      <c r="GR46">
        <v>53196</v>
      </c>
      <c r="GS46">
        <v>58458.6</v>
      </c>
      <c r="GT46">
        <v>1.96095</v>
      </c>
      <c r="GU46">
        <v>1.6801</v>
      </c>
      <c r="GV46">
        <v>0.12815</v>
      </c>
      <c r="GW46">
        <v>0</v>
      </c>
      <c r="GX46">
        <v>27.9357</v>
      </c>
      <c r="GY46">
        <v>999.9</v>
      </c>
      <c r="GZ46">
        <v>55.823</v>
      </c>
      <c r="HA46">
        <v>30.988</v>
      </c>
      <c r="HB46">
        <v>27.9344</v>
      </c>
      <c r="HC46">
        <v>54.8757</v>
      </c>
      <c r="HD46">
        <v>48.5457</v>
      </c>
      <c r="HE46">
        <v>1</v>
      </c>
      <c r="HF46">
        <v>0.0403252</v>
      </c>
      <c r="HG46">
        <v>-2.3538</v>
      </c>
      <c r="HH46">
        <v>20.1158</v>
      </c>
      <c r="HI46">
        <v>5.19827</v>
      </c>
      <c r="HJ46">
        <v>12.004</v>
      </c>
      <c r="HK46">
        <v>4.9754</v>
      </c>
      <c r="HL46">
        <v>3.294</v>
      </c>
      <c r="HM46">
        <v>9999</v>
      </c>
      <c r="HN46">
        <v>9999</v>
      </c>
      <c r="HO46">
        <v>9999</v>
      </c>
      <c r="HP46">
        <v>999.9</v>
      </c>
      <c r="HQ46">
        <v>1.86325</v>
      </c>
      <c r="HR46">
        <v>1.86813</v>
      </c>
      <c r="HS46">
        <v>1.86784</v>
      </c>
      <c r="HT46">
        <v>1.86905</v>
      </c>
      <c r="HU46">
        <v>1.86982</v>
      </c>
      <c r="HV46">
        <v>1.86587</v>
      </c>
      <c r="HW46">
        <v>1.86702</v>
      </c>
      <c r="HX46">
        <v>1.86843</v>
      </c>
      <c r="HY46">
        <v>5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2.344</v>
      </c>
      <c r="IM46">
        <v>0.3713</v>
      </c>
      <c r="IN46">
        <v>0.906057038451913</v>
      </c>
      <c r="IO46">
        <v>0.0035345843924776</v>
      </c>
      <c r="IP46">
        <v>-2.64816659447492e-07</v>
      </c>
      <c r="IQ46">
        <v>8.34288589605837e-11</v>
      </c>
      <c r="IR46">
        <v>-0.0959386602361304</v>
      </c>
      <c r="IS46">
        <v>-0.0176560419405299</v>
      </c>
      <c r="IT46">
        <v>0.00209561082831985</v>
      </c>
      <c r="IU46">
        <v>-2.22236070504758e-05</v>
      </c>
      <c r="IV46">
        <v>5</v>
      </c>
      <c r="IW46">
        <v>2220</v>
      </c>
      <c r="IX46">
        <v>0</v>
      </c>
      <c r="IY46">
        <v>28</v>
      </c>
      <c r="IZ46">
        <v>29311157.8</v>
      </c>
      <c r="JA46">
        <v>29311157.8</v>
      </c>
      <c r="JB46">
        <v>0.95459</v>
      </c>
      <c r="JC46">
        <v>2.64038</v>
      </c>
      <c r="JD46">
        <v>1.54785</v>
      </c>
      <c r="JE46">
        <v>2.31079</v>
      </c>
      <c r="JF46">
        <v>1.64673</v>
      </c>
      <c r="JG46">
        <v>2.21802</v>
      </c>
      <c r="JH46">
        <v>34.4864</v>
      </c>
      <c r="JI46">
        <v>24.2101</v>
      </c>
      <c r="JJ46">
        <v>18</v>
      </c>
      <c r="JK46">
        <v>506.137</v>
      </c>
      <c r="JL46">
        <v>340.506</v>
      </c>
      <c r="JM46">
        <v>34.2047</v>
      </c>
      <c r="JN46">
        <v>27.8802</v>
      </c>
      <c r="JO46">
        <v>30</v>
      </c>
      <c r="JP46">
        <v>27.8787</v>
      </c>
      <c r="JQ46">
        <v>27.8381</v>
      </c>
      <c r="JR46">
        <v>19.1387</v>
      </c>
      <c r="JS46">
        <v>18.9234</v>
      </c>
      <c r="JT46">
        <v>74.8294</v>
      </c>
      <c r="JU46">
        <v>34.1821</v>
      </c>
      <c r="JV46">
        <v>420</v>
      </c>
      <c r="JW46">
        <v>23.8372</v>
      </c>
      <c r="JX46">
        <v>96.6981</v>
      </c>
      <c r="JY46">
        <v>94.7126</v>
      </c>
    </row>
    <row r="47" spans="1:285">
      <c r="A47">
        <v>31</v>
      </c>
      <c r="B47">
        <v>1758669468.1</v>
      </c>
      <c r="C47">
        <v>667.099999904633</v>
      </c>
      <c r="D47" t="s">
        <v>490</v>
      </c>
      <c r="E47" t="s">
        <v>491</v>
      </c>
      <c r="F47">
        <v>5</v>
      </c>
      <c r="G47" t="s">
        <v>419</v>
      </c>
      <c r="H47" t="s">
        <v>489</v>
      </c>
      <c r="I47" t="s">
        <v>421</v>
      </c>
      <c r="J47">
        <v>1758669464.85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5.52</v>
      </c>
      <c r="DB47">
        <v>0.5</v>
      </c>
      <c r="DC47" t="s">
        <v>423</v>
      </c>
      <c r="DD47">
        <v>2</v>
      </c>
      <c r="DE47">
        <v>1758669464.85</v>
      </c>
      <c r="DF47">
        <v>420.5775</v>
      </c>
      <c r="DG47">
        <v>419.92175</v>
      </c>
      <c r="DH47">
        <v>24.155575</v>
      </c>
      <c r="DI47">
        <v>23.60165</v>
      </c>
      <c r="DJ47">
        <v>418.2335</v>
      </c>
      <c r="DK47">
        <v>23.78495</v>
      </c>
      <c r="DL47">
        <v>500.114</v>
      </c>
      <c r="DM47">
        <v>90.090575</v>
      </c>
      <c r="DN47">
        <v>0.033936025</v>
      </c>
      <c r="DO47">
        <v>30.6393</v>
      </c>
      <c r="DP47">
        <v>30.018275</v>
      </c>
      <c r="DQ47">
        <v>999.9</v>
      </c>
      <c r="DR47">
        <v>0</v>
      </c>
      <c r="DS47">
        <v>0</v>
      </c>
      <c r="DT47">
        <v>10008.6</v>
      </c>
      <c r="DU47">
        <v>0</v>
      </c>
      <c r="DV47">
        <v>0.282026</v>
      </c>
      <c r="DW47">
        <v>0.65593725</v>
      </c>
      <c r="DX47">
        <v>430.98825</v>
      </c>
      <c r="DY47">
        <v>430.07225</v>
      </c>
      <c r="DZ47">
        <v>0.55391275</v>
      </c>
      <c r="EA47">
        <v>419.92175</v>
      </c>
      <c r="EB47">
        <v>23.60165</v>
      </c>
      <c r="EC47">
        <v>2.17619</v>
      </c>
      <c r="ED47">
        <v>2.1262875</v>
      </c>
      <c r="EE47">
        <v>18.7881</v>
      </c>
      <c r="EF47">
        <v>18.417425</v>
      </c>
      <c r="EG47">
        <v>0.00500059</v>
      </c>
      <c r="EH47">
        <v>0</v>
      </c>
      <c r="EI47">
        <v>0</v>
      </c>
      <c r="EJ47">
        <v>0</v>
      </c>
      <c r="EK47">
        <v>673.15</v>
      </c>
      <c r="EL47">
        <v>0.00500059</v>
      </c>
      <c r="EM47">
        <v>-12.95</v>
      </c>
      <c r="EN47">
        <v>-1.225</v>
      </c>
      <c r="EO47">
        <v>35.8905</v>
      </c>
      <c r="EP47">
        <v>39.43725</v>
      </c>
      <c r="EQ47">
        <v>37.375</v>
      </c>
      <c r="ER47">
        <v>39.7965</v>
      </c>
      <c r="ES47">
        <v>38.20275</v>
      </c>
      <c r="ET47">
        <v>0</v>
      </c>
      <c r="EU47">
        <v>0</v>
      </c>
      <c r="EV47">
        <v>0</v>
      </c>
      <c r="EW47">
        <v>1758669464.3</v>
      </c>
      <c r="EX47">
        <v>0</v>
      </c>
      <c r="EY47">
        <v>670.607692307692</v>
      </c>
      <c r="EZ47">
        <v>26.0239315185832</v>
      </c>
      <c r="FA47">
        <v>-11.6786321911113</v>
      </c>
      <c r="FB47">
        <v>-8.56923076923077</v>
      </c>
      <c r="FC47">
        <v>15</v>
      </c>
      <c r="FD47">
        <v>0</v>
      </c>
      <c r="FE47" t="s">
        <v>424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0.6284286</v>
      </c>
      <c r="FR47">
        <v>0.108940330827069</v>
      </c>
      <c r="FS47">
        <v>0.0339911507945818</v>
      </c>
      <c r="FT47">
        <v>1</v>
      </c>
      <c r="FU47">
        <v>669.988235294118</v>
      </c>
      <c r="FV47">
        <v>-3.99999995482858</v>
      </c>
      <c r="FW47">
        <v>5.11576368319372</v>
      </c>
      <c r="FX47">
        <v>-1</v>
      </c>
      <c r="FY47">
        <v>0.65496065</v>
      </c>
      <c r="FZ47">
        <v>-0.43967769924812</v>
      </c>
      <c r="GA47">
        <v>0.05205843050004</v>
      </c>
      <c r="GB47">
        <v>0</v>
      </c>
      <c r="GC47">
        <v>1</v>
      </c>
      <c r="GD47">
        <v>2</v>
      </c>
      <c r="GE47" t="s">
        <v>433</v>
      </c>
      <c r="GF47">
        <v>3.13305</v>
      </c>
      <c r="GG47">
        <v>2.71201</v>
      </c>
      <c r="GH47">
        <v>0.089229</v>
      </c>
      <c r="GI47">
        <v>0.0896493</v>
      </c>
      <c r="GJ47">
        <v>0.103299</v>
      </c>
      <c r="GK47">
        <v>0.102553</v>
      </c>
      <c r="GL47">
        <v>34327.5</v>
      </c>
      <c r="GM47">
        <v>36775.4</v>
      </c>
      <c r="GN47">
        <v>34098.8</v>
      </c>
      <c r="GO47">
        <v>36574.3</v>
      </c>
      <c r="GP47">
        <v>43179.3</v>
      </c>
      <c r="GQ47">
        <v>47120</v>
      </c>
      <c r="GR47">
        <v>53195.5</v>
      </c>
      <c r="GS47">
        <v>58458.3</v>
      </c>
      <c r="GT47">
        <v>1.96073</v>
      </c>
      <c r="GU47">
        <v>1.6802</v>
      </c>
      <c r="GV47">
        <v>0.128612</v>
      </c>
      <c r="GW47">
        <v>0</v>
      </c>
      <c r="GX47">
        <v>27.9478</v>
      </c>
      <c r="GY47">
        <v>999.9</v>
      </c>
      <c r="GZ47">
        <v>55.848</v>
      </c>
      <c r="HA47">
        <v>30.988</v>
      </c>
      <c r="HB47">
        <v>27.9488</v>
      </c>
      <c r="HC47">
        <v>55.3357</v>
      </c>
      <c r="HD47">
        <v>48.2973</v>
      </c>
      <c r="HE47">
        <v>1</v>
      </c>
      <c r="HF47">
        <v>0.0400737</v>
      </c>
      <c r="HG47">
        <v>-2.33222</v>
      </c>
      <c r="HH47">
        <v>20.1165</v>
      </c>
      <c r="HI47">
        <v>5.19857</v>
      </c>
      <c r="HJ47">
        <v>12.004</v>
      </c>
      <c r="HK47">
        <v>4.97555</v>
      </c>
      <c r="HL47">
        <v>3.294</v>
      </c>
      <c r="HM47">
        <v>9999</v>
      </c>
      <c r="HN47">
        <v>9999</v>
      </c>
      <c r="HO47">
        <v>9999</v>
      </c>
      <c r="HP47">
        <v>999.9</v>
      </c>
      <c r="HQ47">
        <v>1.86325</v>
      </c>
      <c r="HR47">
        <v>1.86813</v>
      </c>
      <c r="HS47">
        <v>1.86784</v>
      </c>
      <c r="HT47">
        <v>1.86905</v>
      </c>
      <c r="HU47">
        <v>1.86984</v>
      </c>
      <c r="HV47">
        <v>1.86587</v>
      </c>
      <c r="HW47">
        <v>1.86704</v>
      </c>
      <c r="HX47">
        <v>1.86843</v>
      </c>
      <c r="HY47">
        <v>5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2.344</v>
      </c>
      <c r="IM47">
        <v>0.373</v>
      </c>
      <c r="IN47">
        <v>0.906057038451913</v>
      </c>
      <c r="IO47">
        <v>0.0035345843924776</v>
      </c>
      <c r="IP47">
        <v>-2.64816659447492e-07</v>
      </c>
      <c r="IQ47">
        <v>8.34288589605837e-11</v>
      </c>
      <c r="IR47">
        <v>-0.0959386602361304</v>
      </c>
      <c r="IS47">
        <v>-0.0176560419405299</v>
      </c>
      <c r="IT47">
        <v>0.00209561082831985</v>
      </c>
      <c r="IU47">
        <v>-2.22236070504758e-05</v>
      </c>
      <c r="IV47">
        <v>5</v>
      </c>
      <c r="IW47">
        <v>2220</v>
      </c>
      <c r="IX47">
        <v>0</v>
      </c>
      <c r="IY47">
        <v>28</v>
      </c>
      <c r="IZ47">
        <v>29311157.8</v>
      </c>
      <c r="JA47">
        <v>29311157.8</v>
      </c>
      <c r="JB47">
        <v>0.95459</v>
      </c>
      <c r="JC47">
        <v>2.63062</v>
      </c>
      <c r="JD47">
        <v>1.54785</v>
      </c>
      <c r="JE47">
        <v>2.31201</v>
      </c>
      <c r="JF47">
        <v>1.64673</v>
      </c>
      <c r="JG47">
        <v>2.34985</v>
      </c>
      <c r="JH47">
        <v>34.4864</v>
      </c>
      <c r="JI47">
        <v>24.2188</v>
      </c>
      <c r="JJ47">
        <v>18</v>
      </c>
      <c r="JK47">
        <v>505.988</v>
      </c>
      <c r="JL47">
        <v>340.554</v>
      </c>
      <c r="JM47">
        <v>34.2024</v>
      </c>
      <c r="JN47">
        <v>27.8814</v>
      </c>
      <c r="JO47">
        <v>29.9999</v>
      </c>
      <c r="JP47">
        <v>27.8787</v>
      </c>
      <c r="JQ47">
        <v>27.8381</v>
      </c>
      <c r="JR47">
        <v>19.1385</v>
      </c>
      <c r="JS47">
        <v>18.9234</v>
      </c>
      <c r="JT47">
        <v>74.8294</v>
      </c>
      <c r="JU47">
        <v>33.5082</v>
      </c>
      <c r="JV47">
        <v>420</v>
      </c>
      <c r="JW47">
        <v>23.8299</v>
      </c>
      <c r="JX47">
        <v>96.6972</v>
      </c>
      <c r="JY47">
        <v>94.7124</v>
      </c>
    </row>
    <row r="48" spans="1:285">
      <c r="A48">
        <v>32</v>
      </c>
      <c r="B48">
        <v>1758669471.1</v>
      </c>
      <c r="C48">
        <v>670.099999904633</v>
      </c>
      <c r="D48" t="s">
        <v>492</v>
      </c>
      <c r="E48" t="s">
        <v>493</v>
      </c>
      <c r="F48">
        <v>5</v>
      </c>
      <c r="G48" t="s">
        <v>419</v>
      </c>
      <c r="H48" t="s">
        <v>489</v>
      </c>
      <c r="I48" t="s">
        <v>421</v>
      </c>
      <c r="J48">
        <v>1758669467.85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5.52</v>
      </c>
      <c r="DB48">
        <v>0.5</v>
      </c>
      <c r="DC48" t="s">
        <v>423</v>
      </c>
      <c r="DD48">
        <v>2</v>
      </c>
      <c r="DE48">
        <v>1758669467.85</v>
      </c>
      <c r="DF48">
        <v>420.54075</v>
      </c>
      <c r="DG48">
        <v>419.9405</v>
      </c>
      <c r="DH48">
        <v>24.210275</v>
      </c>
      <c r="DI48">
        <v>23.71375</v>
      </c>
      <c r="DJ48">
        <v>418.19675</v>
      </c>
      <c r="DK48">
        <v>23.837325</v>
      </c>
      <c r="DL48">
        <v>500.02025</v>
      </c>
      <c r="DM48">
        <v>90.090425</v>
      </c>
      <c r="DN48">
        <v>0.03391045</v>
      </c>
      <c r="DO48">
        <v>30.663525</v>
      </c>
      <c r="DP48">
        <v>30.04385</v>
      </c>
      <c r="DQ48">
        <v>999.9</v>
      </c>
      <c r="DR48">
        <v>0</v>
      </c>
      <c r="DS48">
        <v>0</v>
      </c>
      <c r="DT48">
        <v>10009.375</v>
      </c>
      <c r="DU48">
        <v>0</v>
      </c>
      <c r="DV48">
        <v>0.2765095</v>
      </c>
      <c r="DW48">
        <v>0.60027325</v>
      </c>
      <c r="DX48">
        <v>430.97475</v>
      </c>
      <c r="DY48">
        <v>430.141</v>
      </c>
      <c r="DZ48">
        <v>0.496499</v>
      </c>
      <c r="EA48">
        <v>419.9405</v>
      </c>
      <c r="EB48">
        <v>23.71375</v>
      </c>
      <c r="EC48">
        <v>2.1811125</v>
      </c>
      <c r="ED48">
        <v>2.136385</v>
      </c>
      <c r="EE48">
        <v>18.82425</v>
      </c>
      <c r="EF48">
        <v>18.493</v>
      </c>
      <c r="EG48">
        <v>0.00500059</v>
      </c>
      <c r="EH48">
        <v>0</v>
      </c>
      <c r="EI48">
        <v>0</v>
      </c>
      <c r="EJ48">
        <v>0</v>
      </c>
      <c r="EK48">
        <v>669.4</v>
      </c>
      <c r="EL48">
        <v>0.00500059</v>
      </c>
      <c r="EM48">
        <v>-10.7</v>
      </c>
      <c r="EN48">
        <v>-1.225</v>
      </c>
      <c r="EO48">
        <v>35.8905</v>
      </c>
      <c r="EP48">
        <v>39.3905</v>
      </c>
      <c r="EQ48">
        <v>37.3435</v>
      </c>
      <c r="ER48">
        <v>39.7185</v>
      </c>
      <c r="ES48">
        <v>38.187</v>
      </c>
      <c r="ET48">
        <v>0</v>
      </c>
      <c r="EU48">
        <v>0</v>
      </c>
      <c r="EV48">
        <v>0</v>
      </c>
      <c r="EW48">
        <v>1758669467.3</v>
      </c>
      <c r="EX48">
        <v>0</v>
      </c>
      <c r="EY48">
        <v>670.38</v>
      </c>
      <c r="EZ48">
        <v>14.4923074015977</v>
      </c>
      <c r="FA48">
        <v>32.2692313135258</v>
      </c>
      <c r="FB48">
        <v>-8.808</v>
      </c>
      <c r="FC48">
        <v>15</v>
      </c>
      <c r="FD48">
        <v>0</v>
      </c>
      <c r="FE48" t="s">
        <v>424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0.6257278</v>
      </c>
      <c r="FR48">
        <v>0.123522406015037</v>
      </c>
      <c r="FS48">
        <v>0.0324775861212006</v>
      </c>
      <c r="FT48">
        <v>1</v>
      </c>
      <c r="FU48">
        <v>670.832352941176</v>
      </c>
      <c r="FV48">
        <v>9.25439264324235</v>
      </c>
      <c r="FW48">
        <v>5.80520661780721</v>
      </c>
      <c r="FX48">
        <v>-1</v>
      </c>
      <c r="FY48">
        <v>0.6349158</v>
      </c>
      <c r="FZ48">
        <v>-0.653206646616541</v>
      </c>
      <c r="GA48">
        <v>0.0712775933808094</v>
      </c>
      <c r="GB48">
        <v>0</v>
      </c>
      <c r="GC48">
        <v>1</v>
      </c>
      <c r="GD48">
        <v>2</v>
      </c>
      <c r="GE48" t="s">
        <v>433</v>
      </c>
      <c r="GF48">
        <v>3.13307</v>
      </c>
      <c r="GG48">
        <v>2.71204</v>
      </c>
      <c r="GH48">
        <v>0.0892313</v>
      </c>
      <c r="GI48">
        <v>0.0896603</v>
      </c>
      <c r="GJ48">
        <v>0.103513</v>
      </c>
      <c r="GK48">
        <v>0.102748</v>
      </c>
      <c r="GL48">
        <v>34327.3</v>
      </c>
      <c r="GM48">
        <v>36775.1</v>
      </c>
      <c r="GN48">
        <v>34098.8</v>
      </c>
      <c r="GO48">
        <v>36574.4</v>
      </c>
      <c r="GP48">
        <v>43168.6</v>
      </c>
      <c r="GQ48">
        <v>47109.6</v>
      </c>
      <c r="GR48">
        <v>53195.4</v>
      </c>
      <c r="GS48">
        <v>58458.3</v>
      </c>
      <c r="GT48">
        <v>1.96078</v>
      </c>
      <c r="GU48">
        <v>1.6801</v>
      </c>
      <c r="GV48">
        <v>0.129268</v>
      </c>
      <c r="GW48">
        <v>0</v>
      </c>
      <c r="GX48">
        <v>27.9667</v>
      </c>
      <c r="GY48">
        <v>999.9</v>
      </c>
      <c r="GZ48">
        <v>55.848</v>
      </c>
      <c r="HA48">
        <v>30.988</v>
      </c>
      <c r="HB48">
        <v>27.9474</v>
      </c>
      <c r="HC48">
        <v>54.9457</v>
      </c>
      <c r="HD48">
        <v>48.4415</v>
      </c>
      <c r="HE48">
        <v>1</v>
      </c>
      <c r="HF48">
        <v>0.0401601</v>
      </c>
      <c r="HG48">
        <v>-0.0391748</v>
      </c>
      <c r="HH48">
        <v>20.1236</v>
      </c>
      <c r="HI48">
        <v>5.19887</v>
      </c>
      <c r="HJ48">
        <v>12.004</v>
      </c>
      <c r="HK48">
        <v>4.9756</v>
      </c>
      <c r="HL48">
        <v>3.294</v>
      </c>
      <c r="HM48">
        <v>9999</v>
      </c>
      <c r="HN48">
        <v>9999</v>
      </c>
      <c r="HO48">
        <v>9999</v>
      </c>
      <c r="HP48">
        <v>999.9</v>
      </c>
      <c r="HQ48">
        <v>1.86325</v>
      </c>
      <c r="HR48">
        <v>1.86813</v>
      </c>
      <c r="HS48">
        <v>1.86784</v>
      </c>
      <c r="HT48">
        <v>1.86905</v>
      </c>
      <c r="HU48">
        <v>1.86984</v>
      </c>
      <c r="HV48">
        <v>1.8659</v>
      </c>
      <c r="HW48">
        <v>1.86705</v>
      </c>
      <c r="HX48">
        <v>1.86843</v>
      </c>
      <c r="HY48">
        <v>5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2.344</v>
      </c>
      <c r="IM48">
        <v>0.3761</v>
      </c>
      <c r="IN48">
        <v>0.906057038451913</v>
      </c>
      <c r="IO48">
        <v>0.0035345843924776</v>
      </c>
      <c r="IP48">
        <v>-2.64816659447492e-07</v>
      </c>
      <c r="IQ48">
        <v>8.34288589605837e-11</v>
      </c>
      <c r="IR48">
        <v>-0.0959386602361304</v>
      </c>
      <c r="IS48">
        <v>-0.0176560419405299</v>
      </c>
      <c r="IT48">
        <v>0.00209561082831985</v>
      </c>
      <c r="IU48">
        <v>-2.22236070504758e-05</v>
      </c>
      <c r="IV48">
        <v>5</v>
      </c>
      <c r="IW48">
        <v>2220</v>
      </c>
      <c r="IX48">
        <v>0</v>
      </c>
      <c r="IY48">
        <v>28</v>
      </c>
      <c r="IZ48">
        <v>29311157.9</v>
      </c>
      <c r="JA48">
        <v>29311157.9</v>
      </c>
      <c r="JB48">
        <v>0.95459</v>
      </c>
      <c r="JC48">
        <v>2.64038</v>
      </c>
      <c r="JD48">
        <v>1.54785</v>
      </c>
      <c r="JE48">
        <v>2.31201</v>
      </c>
      <c r="JF48">
        <v>1.64551</v>
      </c>
      <c r="JG48">
        <v>2.27661</v>
      </c>
      <c r="JH48">
        <v>34.4864</v>
      </c>
      <c r="JI48">
        <v>24.2188</v>
      </c>
      <c r="JJ48">
        <v>18</v>
      </c>
      <c r="JK48">
        <v>506.021</v>
      </c>
      <c r="JL48">
        <v>340.506</v>
      </c>
      <c r="JM48">
        <v>34.0869</v>
      </c>
      <c r="JN48">
        <v>27.8826</v>
      </c>
      <c r="JO48">
        <v>30.0002</v>
      </c>
      <c r="JP48">
        <v>27.8787</v>
      </c>
      <c r="JQ48">
        <v>27.8381</v>
      </c>
      <c r="JR48">
        <v>19.1391</v>
      </c>
      <c r="JS48">
        <v>18.9234</v>
      </c>
      <c r="JT48">
        <v>74.8294</v>
      </c>
      <c r="JU48">
        <v>33.5082</v>
      </c>
      <c r="JV48">
        <v>420</v>
      </c>
      <c r="JW48">
        <v>23.8059</v>
      </c>
      <c r="JX48">
        <v>96.697</v>
      </c>
      <c r="JY48">
        <v>94.7126</v>
      </c>
    </row>
    <row r="49" spans="1:285">
      <c r="A49">
        <v>33</v>
      </c>
      <c r="B49">
        <v>1758669473.1</v>
      </c>
      <c r="C49">
        <v>672.099999904633</v>
      </c>
      <c r="D49" t="s">
        <v>494</v>
      </c>
      <c r="E49" t="s">
        <v>495</v>
      </c>
      <c r="F49">
        <v>5</v>
      </c>
      <c r="G49" t="s">
        <v>419</v>
      </c>
      <c r="H49" t="s">
        <v>489</v>
      </c>
      <c r="I49" t="s">
        <v>421</v>
      </c>
      <c r="J49">
        <v>1758669470.43333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5.52</v>
      </c>
      <c r="DB49">
        <v>0.5</v>
      </c>
      <c r="DC49" t="s">
        <v>423</v>
      </c>
      <c r="DD49">
        <v>2</v>
      </c>
      <c r="DE49">
        <v>1758669470.43333</v>
      </c>
      <c r="DF49">
        <v>420.529666666667</v>
      </c>
      <c r="DG49">
        <v>419.946666666667</v>
      </c>
      <c r="DH49">
        <v>24.2664666666667</v>
      </c>
      <c r="DI49">
        <v>23.7854666666667</v>
      </c>
      <c r="DJ49">
        <v>418.185666666667</v>
      </c>
      <c r="DK49">
        <v>23.8911333333333</v>
      </c>
      <c r="DL49">
        <v>500.008</v>
      </c>
      <c r="DM49">
        <v>90.0906333333333</v>
      </c>
      <c r="DN49">
        <v>0.0338018</v>
      </c>
      <c r="DO49">
        <v>30.6835666666667</v>
      </c>
      <c r="DP49">
        <v>30.0656</v>
      </c>
      <c r="DQ49">
        <v>999.9</v>
      </c>
      <c r="DR49">
        <v>0</v>
      </c>
      <c r="DS49">
        <v>0</v>
      </c>
      <c r="DT49">
        <v>10022.3</v>
      </c>
      <c r="DU49">
        <v>0</v>
      </c>
      <c r="DV49">
        <v>0.281336333333333</v>
      </c>
      <c r="DW49">
        <v>0.582977333333333</v>
      </c>
      <c r="DX49">
        <v>430.988333333333</v>
      </c>
      <c r="DY49">
        <v>430.179</v>
      </c>
      <c r="DZ49">
        <v>0.480974666666667</v>
      </c>
      <c r="EA49">
        <v>419.946666666667</v>
      </c>
      <c r="EB49">
        <v>23.7854666666667</v>
      </c>
      <c r="EC49">
        <v>2.18617666666667</v>
      </c>
      <c r="ED49">
        <v>2.14284666666667</v>
      </c>
      <c r="EE49">
        <v>18.8614</v>
      </c>
      <c r="EF49">
        <v>18.5413</v>
      </c>
      <c r="EG49">
        <v>0.00500059</v>
      </c>
      <c r="EH49">
        <v>0</v>
      </c>
      <c r="EI49">
        <v>0</v>
      </c>
      <c r="EJ49">
        <v>0</v>
      </c>
      <c r="EK49">
        <v>672.033333333333</v>
      </c>
      <c r="EL49">
        <v>0.00500059</v>
      </c>
      <c r="EM49">
        <v>-11.1666666666667</v>
      </c>
      <c r="EN49">
        <v>-1.43333333333333</v>
      </c>
      <c r="EO49">
        <v>35.854</v>
      </c>
      <c r="EP49">
        <v>39.354</v>
      </c>
      <c r="EQ49">
        <v>37.312</v>
      </c>
      <c r="ER49">
        <v>39.6246666666667</v>
      </c>
      <c r="ES49">
        <v>38.1663333333333</v>
      </c>
      <c r="ET49">
        <v>0</v>
      </c>
      <c r="EU49">
        <v>0</v>
      </c>
      <c r="EV49">
        <v>0</v>
      </c>
      <c r="EW49">
        <v>1758669469.1</v>
      </c>
      <c r="EX49">
        <v>0</v>
      </c>
      <c r="EY49">
        <v>670.592307692308</v>
      </c>
      <c r="EZ49">
        <v>14.6666665981112</v>
      </c>
      <c r="FA49">
        <v>16.1880345002826</v>
      </c>
      <c r="FB49">
        <v>-9.01923076923077</v>
      </c>
      <c r="FC49">
        <v>15</v>
      </c>
      <c r="FD49">
        <v>0</v>
      </c>
      <c r="FE49" t="s">
        <v>424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0.615356428571429</v>
      </c>
      <c r="FR49">
        <v>-0.0100083116883114</v>
      </c>
      <c r="FS49">
        <v>0.0388184158745151</v>
      </c>
      <c r="FT49">
        <v>1</v>
      </c>
      <c r="FU49">
        <v>670.511764705882</v>
      </c>
      <c r="FV49">
        <v>3.41634826213982</v>
      </c>
      <c r="FW49">
        <v>5.5644229501509</v>
      </c>
      <c r="FX49">
        <v>-1</v>
      </c>
      <c r="FY49">
        <v>0.607395571428571</v>
      </c>
      <c r="FZ49">
        <v>-0.803870103896105</v>
      </c>
      <c r="GA49">
        <v>0.0861117807042359</v>
      </c>
      <c r="GB49">
        <v>0</v>
      </c>
      <c r="GC49">
        <v>1</v>
      </c>
      <c r="GD49">
        <v>2</v>
      </c>
      <c r="GE49" t="s">
        <v>433</v>
      </c>
      <c r="GF49">
        <v>3.13322</v>
      </c>
      <c r="GG49">
        <v>2.71188</v>
      </c>
      <c r="GH49">
        <v>0.0892344</v>
      </c>
      <c r="GI49">
        <v>0.0896475</v>
      </c>
      <c r="GJ49">
        <v>0.103632</v>
      </c>
      <c r="GK49">
        <v>0.102793</v>
      </c>
      <c r="GL49">
        <v>34327.3</v>
      </c>
      <c r="GM49">
        <v>36775.3</v>
      </c>
      <c r="GN49">
        <v>34098.8</v>
      </c>
      <c r="GO49">
        <v>36574.1</v>
      </c>
      <c r="GP49">
        <v>43162.9</v>
      </c>
      <c r="GQ49">
        <v>47107.1</v>
      </c>
      <c r="GR49">
        <v>53195.6</v>
      </c>
      <c r="GS49">
        <v>58458.1</v>
      </c>
      <c r="GT49">
        <v>1.96068</v>
      </c>
      <c r="GU49">
        <v>1.67995</v>
      </c>
      <c r="GV49">
        <v>0.128679</v>
      </c>
      <c r="GW49">
        <v>0</v>
      </c>
      <c r="GX49">
        <v>27.9786</v>
      </c>
      <c r="GY49">
        <v>999.9</v>
      </c>
      <c r="GZ49">
        <v>55.848</v>
      </c>
      <c r="HA49">
        <v>30.988</v>
      </c>
      <c r="HB49">
        <v>27.9479</v>
      </c>
      <c r="HC49">
        <v>54.9257</v>
      </c>
      <c r="HD49">
        <v>48.3413</v>
      </c>
      <c r="HE49">
        <v>1</v>
      </c>
      <c r="HF49">
        <v>0.0403684</v>
      </c>
      <c r="HG49">
        <v>0.215637</v>
      </c>
      <c r="HH49">
        <v>20.1288</v>
      </c>
      <c r="HI49">
        <v>5.19872</v>
      </c>
      <c r="HJ49">
        <v>12.004</v>
      </c>
      <c r="HK49">
        <v>4.9755</v>
      </c>
      <c r="HL49">
        <v>3.294</v>
      </c>
      <c r="HM49">
        <v>9999</v>
      </c>
      <c r="HN49">
        <v>9999</v>
      </c>
      <c r="HO49">
        <v>9999</v>
      </c>
      <c r="HP49">
        <v>999.9</v>
      </c>
      <c r="HQ49">
        <v>1.86325</v>
      </c>
      <c r="HR49">
        <v>1.86813</v>
      </c>
      <c r="HS49">
        <v>1.86784</v>
      </c>
      <c r="HT49">
        <v>1.86905</v>
      </c>
      <c r="HU49">
        <v>1.86983</v>
      </c>
      <c r="HV49">
        <v>1.86589</v>
      </c>
      <c r="HW49">
        <v>1.86703</v>
      </c>
      <c r="HX49">
        <v>1.86844</v>
      </c>
      <c r="HY49">
        <v>5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2.344</v>
      </c>
      <c r="IM49">
        <v>0.3777</v>
      </c>
      <c r="IN49">
        <v>0.906057038451913</v>
      </c>
      <c r="IO49">
        <v>0.0035345843924776</v>
      </c>
      <c r="IP49">
        <v>-2.64816659447492e-07</v>
      </c>
      <c r="IQ49">
        <v>8.34288589605837e-11</v>
      </c>
      <c r="IR49">
        <v>-0.0959386602361304</v>
      </c>
      <c r="IS49">
        <v>-0.0176560419405299</v>
      </c>
      <c r="IT49">
        <v>0.00209561082831985</v>
      </c>
      <c r="IU49">
        <v>-2.22236070504758e-05</v>
      </c>
      <c r="IV49">
        <v>5</v>
      </c>
      <c r="IW49">
        <v>2220</v>
      </c>
      <c r="IX49">
        <v>0</v>
      </c>
      <c r="IY49">
        <v>28</v>
      </c>
      <c r="IZ49">
        <v>29311157.9</v>
      </c>
      <c r="JA49">
        <v>29311157.9</v>
      </c>
      <c r="JB49">
        <v>0.95459</v>
      </c>
      <c r="JC49">
        <v>2.63428</v>
      </c>
      <c r="JD49">
        <v>1.54785</v>
      </c>
      <c r="JE49">
        <v>2.31201</v>
      </c>
      <c r="JF49">
        <v>1.64673</v>
      </c>
      <c r="JG49">
        <v>2.35474</v>
      </c>
      <c r="JH49">
        <v>34.4864</v>
      </c>
      <c r="JI49">
        <v>24.2276</v>
      </c>
      <c r="JJ49">
        <v>18</v>
      </c>
      <c r="JK49">
        <v>505.956</v>
      </c>
      <c r="JL49">
        <v>340.434</v>
      </c>
      <c r="JM49">
        <v>33.8118</v>
      </c>
      <c r="JN49">
        <v>27.8837</v>
      </c>
      <c r="JO49">
        <v>30.0002</v>
      </c>
      <c r="JP49">
        <v>27.8787</v>
      </c>
      <c r="JQ49">
        <v>27.8381</v>
      </c>
      <c r="JR49">
        <v>19.1423</v>
      </c>
      <c r="JS49">
        <v>18.9234</v>
      </c>
      <c r="JT49">
        <v>74.8294</v>
      </c>
      <c r="JU49">
        <v>33.4389</v>
      </c>
      <c r="JV49">
        <v>420</v>
      </c>
      <c r="JW49">
        <v>23.7999</v>
      </c>
      <c r="JX49">
        <v>96.6973</v>
      </c>
      <c r="JY49">
        <v>94.7121</v>
      </c>
    </row>
    <row r="50" spans="1:285">
      <c r="A50">
        <v>34</v>
      </c>
      <c r="B50">
        <v>1758669475.1</v>
      </c>
      <c r="C50">
        <v>674.099999904633</v>
      </c>
      <c r="D50" t="s">
        <v>496</v>
      </c>
      <c r="E50" t="s">
        <v>497</v>
      </c>
      <c r="F50">
        <v>5</v>
      </c>
      <c r="G50" t="s">
        <v>419</v>
      </c>
      <c r="H50" t="s">
        <v>489</v>
      </c>
      <c r="I50" t="s">
        <v>421</v>
      </c>
      <c r="J50">
        <v>1758669471.35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5.52</v>
      </c>
      <c r="DB50">
        <v>0.5</v>
      </c>
      <c r="DC50" t="s">
        <v>423</v>
      </c>
      <c r="DD50">
        <v>2</v>
      </c>
      <c r="DE50">
        <v>1758669471.35</v>
      </c>
      <c r="DF50">
        <v>420.5285</v>
      </c>
      <c r="DG50">
        <v>419.93275</v>
      </c>
      <c r="DH50">
        <v>24.284025</v>
      </c>
      <c r="DI50">
        <v>23.793125</v>
      </c>
      <c r="DJ50">
        <v>418.1845</v>
      </c>
      <c r="DK50">
        <v>23.90795</v>
      </c>
      <c r="DL50">
        <v>500.0175</v>
      </c>
      <c r="DM50">
        <v>90.090725</v>
      </c>
      <c r="DN50">
        <v>0.033880325</v>
      </c>
      <c r="DO50">
        <v>30.688975</v>
      </c>
      <c r="DP50">
        <v>30.068775</v>
      </c>
      <c r="DQ50">
        <v>999.9</v>
      </c>
      <c r="DR50">
        <v>0</v>
      </c>
      <c r="DS50">
        <v>0</v>
      </c>
      <c r="DT50">
        <v>10009.225</v>
      </c>
      <c r="DU50">
        <v>0</v>
      </c>
      <c r="DV50">
        <v>0.2827155</v>
      </c>
      <c r="DW50">
        <v>0.595749</v>
      </c>
      <c r="DX50">
        <v>430.99475</v>
      </c>
      <c r="DY50">
        <v>430.168</v>
      </c>
      <c r="DZ50">
        <v>0.49087325</v>
      </c>
      <c r="EA50">
        <v>419.93275</v>
      </c>
      <c r="EB50">
        <v>23.793125</v>
      </c>
      <c r="EC50">
        <v>2.1877625</v>
      </c>
      <c r="ED50">
        <v>2.14354</v>
      </c>
      <c r="EE50">
        <v>18.872975</v>
      </c>
      <c r="EF50">
        <v>18.546475</v>
      </c>
      <c r="EG50">
        <v>0.00500059</v>
      </c>
      <c r="EH50">
        <v>0</v>
      </c>
      <c r="EI50">
        <v>0</v>
      </c>
      <c r="EJ50">
        <v>0</v>
      </c>
      <c r="EK50">
        <v>671.525</v>
      </c>
      <c r="EL50">
        <v>0.00500059</v>
      </c>
      <c r="EM50">
        <v>-9</v>
      </c>
      <c r="EN50">
        <v>-1</v>
      </c>
      <c r="EO50">
        <v>35.8435</v>
      </c>
      <c r="EP50">
        <v>39.328</v>
      </c>
      <c r="EQ50">
        <v>37.2965</v>
      </c>
      <c r="ER50">
        <v>39.5935</v>
      </c>
      <c r="ES50">
        <v>38.156</v>
      </c>
      <c r="ET50">
        <v>0</v>
      </c>
      <c r="EU50">
        <v>0</v>
      </c>
      <c r="EV50">
        <v>0</v>
      </c>
      <c r="EW50">
        <v>1758669470.9</v>
      </c>
      <c r="EX50">
        <v>0</v>
      </c>
      <c r="EY50">
        <v>671.416</v>
      </c>
      <c r="EZ50">
        <v>13.6461539273226</v>
      </c>
      <c r="FA50">
        <v>1.40769250635092</v>
      </c>
      <c r="FB50">
        <v>-8.828</v>
      </c>
      <c r="FC50">
        <v>15</v>
      </c>
      <c r="FD50">
        <v>0</v>
      </c>
      <c r="FE50" t="s">
        <v>424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0.617495571428571</v>
      </c>
      <c r="FR50">
        <v>0.0139545194805199</v>
      </c>
      <c r="FS50">
        <v>0.0390961891561136</v>
      </c>
      <c r="FT50">
        <v>1</v>
      </c>
      <c r="FU50">
        <v>670.405882352941</v>
      </c>
      <c r="FV50">
        <v>9.7937356630552</v>
      </c>
      <c r="FW50">
        <v>5.70381405812712</v>
      </c>
      <c r="FX50">
        <v>-1</v>
      </c>
      <c r="FY50">
        <v>0.589923904761905</v>
      </c>
      <c r="FZ50">
        <v>-0.812440051948052</v>
      </c>
      <c r="GA50">
        <v>0.086686270385363</v>
      </c>
      <c r="GB50">
        <v>0</v>
      </c>
      <c r="GC50">
        <v>1</v>
      </c>
      <c r="GD50">
        <v>2</v>
      </c>
      <c r="GE50" t="s">
        <v>433</v>
      </c>
      <c r="GF50">
        <v>3.13305</v>
      </c>
      <c r="GG50">
        <v>2.71175</v>
      </c>
      <c r="GH50">
        <v>0.0892343</v>
      </c>
      <c r="GI50">
        <v>0.0896498</v>
      </c>
      <c r="GJ50">
        <v>0.103712</v>
      </c>
      <c r="GK50">
        <v>0.102815</v>
      </c>
      <c r="GL50">
        <v>34327.3</v>
      </c>
      <c r="GM50">
        <v>36775</v>
      </c>
      <c r="GN50">
        <v>34098.9</v>
      </c>
      <c r="GO50">
        <v>36573.9</v>
      </c>
      <c r="GP50">
        <v>43159</v>
      </c>
      <c r="GQ50">
        <v>47105.7</v>
      </c>
      <c r="GR50">
        <v>53195.7</v>
      </c>
      <c r="GS50">
        <v>58457.9</v>
      </c>
      <c r="GT50">
        <v>1.96028</v>
      </c>
      <c r="GU50">
        <v>1.68012</v>
      </c>
      <c r="GV50">
        <v>0.12828</v>
      </c>
      <c r="GW50">
        <v>0</v>
      </c>
      <c r="GX50">
        <v>27.9899</v>
      </c>
      <c r="GY50">
        <v>999.9</v>
      </c>
      <c r="GZ50">
        <v>55.848</v>
      </c>
      <c r="HA50">
        <v>30.978</v>
      </c>
      <c r="HB50">
        <v>27.9315</v>
      </c>
      <c r="HC50">
        <v>54.7857</v>
      </c>
      <c r="HD50">
        <v>48.3894</v>
      </c>
      <c r="HE50">
        <v>1</v>
      </c>
      <c r="HF50">
        <v>0.0395605</v>
      </c>
      <c r="HG50">
        <v>-0.35817</v>
      </c>
      <c r="HH50">
        <v>20.1305</v>
      </c>
      <c r="HI50">
        <v>5.19887</v>
      </c>
      <c r="HJ50">
        <v>12.004</v>
      </c>
      <c r="HK50">
        <v>4.97525</v>
      </c>
      <c r="HL50">
        <v>3.294</v>
      </c>
      <c r="HM50">
        <v>9999</v>
      </c>
      <c r="HN50">
        <v>9999</v>
      </c>
      <c r="HO50">
        <v>9999</v>
      </c>
      <c r="HP50">
        <v>999.9</v>
      </c>
      <c r="HQ50">
        <v>1.86325</v>
      </c>
      <c r="HR50">
        <v>1.86813</v>
      </c>
      <c r="HS50">
        <v>1.86784</v>
      </c>
      <c r="HT50">
        <v>1.86905</v>
      </c>
      <c r="HU50">
        <v>1.86984</v>
      </c>
      <c r="HV50">
        <v>1.86588</v>
      </c>
      <c r="HW50">
        <v>1.86703</v>
      </c>
      <c r="HX50">
        <v>1.86844</v>
      </c>
      <c r="HY50">
        <v>5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2.344</v>
      </c>
      <c r="IM50">
        <v>0.3789</v>
      </c>
      <c r="IN50">
        <v>0.906057038451913</v>
      </c>
      <c r="IO50">
        <v>0.0035345843924776</v>
      </c>
      <c r="IP50">
        <v>-2.64816659447492e-07</v>
      </c>
      <c r="IQ50">
        <v>8.34288589605837e-11</v>
      </c>
      <c r="IR50">
        <v>-0.0959386602361304</v>
      </c>
      <c r="IS50">
        <v>-0.0176560419405299</v>
      </c>
      <c r="IT50">
        <v>0.00209561082831985</v>
      </c>
      <c r="IU50">
        <v>-2.22236070504758e-05</v>
      </c>
      <c r="IV50">
        <v>5</v>
      </c>
      <c r="IW50">
        <v>2220</v>
      </c>
      <c r="IX50">
        <v>0</v>
      </c>
      <c r="IY50">
        <v>28</v>
      </c>
      <c r="IZ50">
        <v>29311157.9</v>
      </c>
      <c r="JA50">
        <v>29311157.9</v>
      </c>
      <c r="JB50">
        <v>0.955811</v>
      </c>
      <c r="JC50">
        <v>2.63916</v>
      </c>
      <c r="JD50">
        <v>1.54785</v>
      </c>
      <c r="JE50">
        <v>2.31201</v>
      </c>
      <c r="JF50">
        <v>1.64551</v>
      </c>
      <c r="JG50">
        <v>2.2522</v>
      </c>
      <c r="JH50">
        <v>34.4864</v>
      </c>
      <c r="JI50">
        <v>24.2188</v>
      </c>
      <c r="JJ50">
        <v>18</v>
      </c>
      <c r="JK50">
        <v>505.691</v>
      </c>
      <c r="JL50">
        <v>340.518</v>
      </c>
      <c r="JM50">
        <v>33.578</v>
      </c>
      <c r="JN50">
        <v>27.8847</v>
      </c>
      <c r="JO50">
        <v>29.9994</v>
      </c>
      <c r="JP50">
        <v>27.8787</v>
      </c>
      <c r="JQ50">
        <v>27.838</v>
      </c>
      <c r="JR50">
        <v>19.1413</v>
      </c>
      <c r="JS50">
        <v>18.9234</v>
      </c>
      <c r="JT50">
        <v>74.8294</v>
      </c>
      <c r="JU50">
        <v>33.4389</v>
      </c>
      <c r="JV50">
        <v>420</v>
      </c>
      <c r="JW50">
        <v>23.793</v>
      </c>
      <c r="JX50">
        <v>96.6974</v>
      </c>
      <c r="JY50">
        <v>94.7116</v>
      </c>
    </row>
    <row r="51" spans="1:285">
      <c r="A51">
        <v>35</v>
      </c>
      <c r="B51">
        <v>1758669477.1</v>
      </c>
      <c r="C51">
        <v>676.099999904633</v>
      </c>
      <c r="D51" t="s">
        <v>498</v>
      </c>
      <c r="E51" t="s">
        <v>499</v>
      </c>
      <c r="F51">
        <v>5</v>
      </c>
      <c r="G51" t="s">
        <v>419</v>
      </c>
      <c r="H51" t="s">
        <v>489</v>
      </c>
      <c r="I51" t="s">
        <v>421</v>
      </c>
      <c r="J51">
        <v>1758669474.1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5.52</v>
      </c>
      <c r="DB51">
        <v>0.5</v>
      </c>
      <c r="DC51" t="s">
        <v>423</v>
      </c>
      <c r="DD51">
        <v>2</v>
      </c>
      <c r="DE51">
        <v>1758669474.1</v>
      </c>
      <c r="DF51">
        <v>420.536</v>
      </c>
      <c r="DG51">
        <v>419.916</v>
      </c>
      <c r="DH51">
        <v>24.3333333333333</v>
      </c>
      <c r="DI51">
        <v>23.8147333333333</v>
      </c>
      <c r="DJ51">
        <v>418.192</v>
      </c>
      <c r="DK51">
        <v>23.9551666666667</v>
      </c>
      <c r="DL51">
        <v>500.021333333333</v>
      </c>
      <c r="DM51">
        <v>90.0912333333333</v>
      </c>
      <c r="DN51">
        <v>0.0339201666666667</v>
      </c>
      <c r="DO51">
        <v>30.7032</v>
      </c>
      <c r="DP51">
        <v>30.0801</v>
      </c>
      <c r="DQ51">
        <v>999.9</v>
      </c>
      <c r="DR51">
        <v>0</v>
      </c>
      <c r="DS51">
        <v>0</v>
      </c>
      <c r="DT51">
        <v>9993.33333333333</v>
      </c>
      <c r="DU51">
        <v>0</v>
      </c>
      <c r="DV51">
        <v>0.284094666666667</v>
      </c>
      <c r="DW51">
        <v>0.620239333333333</v>
      </c>
      <c r="DX51">
        <v>431.024333333333</v>
      </c>
      <c r="DY51">
        <v>430.16</v>
      </c>
      <c r="DZ51">
        <v>0.518577</v>
      </c>
      <c r="EA51">
        <v>419.916</v>
      </c>
      <c r="EB51">
        <v>23.8147333333333</v>
      </c>
      <c r="EC51">
        <v>2.19222</v>
      </c>
      <c r="ED51">
        <v>2.1455</v>
      </c>
      <c r="EE51">
        <v>18.9055666666667</v>
      </c>
      <c r="EF51">
        <v>18.5610666666667</v>
      </c>
      <c r="EG51">
        <v>0.00500059</v>
      </c>
      <c r="EH51">
        <v>0</v>
      </c>
      <c r="EI51">
        <v>0</v>
      </c>
      <c r="EJ51">
        <v>0</v>
      </c>
      <c r="EK51">
        <v>674.633333333333</v>
      </c>
      <c r="EL51">
        <v>0.00500059</v>
      </c>
      <c r="EM51">
        <v>-9.66666666666667</v>
      </c>
      <c r="EN51">
        <v>-1.16666666666667</v>
      </c>
      <c r="EO51">
        <v>35.812</v>
      </c>
      <c r="EP51">
        <v>39.2706666666667</v>
      </c>
      <c r="EQ51">
        <v>37.2706666666667</v>
      </c>
      <c r="ER51">
        <v>39.5206666666667</v>
      </c>
      <c r="ES51">
        <v>38.125</v>
      </c>
      <c r="ET51">
        <v>0</v>
      </c>
      <c r="EU51">
        <v>0</v>
      </c>
      <c r="EV51">
        <v>0</v>
      </c>
      <c r="EW51">
        <v>1758669473.3</v>
      </c>
      <c r="EX51">
        <v>0</v>
      </c>
      <c r="EY51">
        <v>671.364</v>
      </c>
      <c r="EZ51">
        <v>-14.1923076238144</v>
      </c>
      <c r="FA51">
        <v>-15.5999999419237</v>
      </c>
      <c r="FB51">
        <v>-8.724</v>
      </c>
      <c r="FC51">
        <v>15</v>
      </c>
      <c r="FD51">
        <v>0</v>
      </c>
      <c r="FE51" t="s">
        <v>424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0.61977280952381</v>
      </c>
      <c r="FR51">
        <v>0.0249457402597409</v>
      </c>
      <c r="FS51">
        <v>0.0392809480993365</v>
      </c>
      <c r="FT51">
        <v>1</v>
      </c>
      <c r="FU51">
        <v>670.847058823529</v>
      </c>
      <c r="FV51">
        <v>12.5225362875698</v>
      </c>
      <c r="FW51">
        <v>6.05150614670419</v>
      </c>
      <c r="FX51">
        <v>-1</v>
      </c>
      <c r="FY51">
        <v>0.574192571428571</v>
      </c>
      <c r="FZ51">
        <v>-0.727967688311688</v>
      </c>
      <c r="GA51">
        <v>0.0819005853752971</v>
      </c>
      <c r="GB51">
        <v>0</v>
      </c>
      <c r="GC51">
        <v>1</v>
      </c>
      <c r="GD51">
        <v>2</v>
      </c>
      <c r="GE51" t="s">
        <v>433</v>
      </c>
      <c r="GF51">
        <v>3.13305</v>
      </c>
      <c r="GG51">
        <v>2.712</v>
      </c>
      <c r="GH51">
        <v>0.089238</v>
      </c>
      <c r="GI51">
        <v>0.0896632</v>
      </c>
      <c r="GJ51">
        <v>0.103771</v>
      </c>
      <c r="GK51">
        <v>0.102828</v>
      </c>
      <c r="GL51">
        <v>34327.3</v>
      </c>
      <c r="GM51">
        <v>36774.5</v>
      </c>
      <c r="GN51">
        <v>34099</v>
      </c>
      <c r="GO51">
        <v>36573.9</v>
      </c>
      <c r="GP51">
        <v>43156.1</v>
      </c>
      <c r="GQ51">
        <v>47105.2</v>
      </c>
      <c r="GR51">
        <v>53195.7</v>
      </c>
      <c r="GS51">
        <v>58458.1</v>
      </c>
      <c r="GT51">
        <v>1.96025</v>
      </c>
      <c r="GU51">
        <v>1.68015</v>
      </c>
      <c r="GV51">
        <v>0.128306</v>
      </c>
      <c r="GW51">
        <v>0</v>
      </c>
      <c r="GX51">
        <v>28.0024</v>
      </c>
      <c r="GY51">
        <v>999.9</v>
      </c>
      <c r="GZ51">
        <v>55.872</v>
      </c>
      <c r="HA51">
        <v>30.988</v>
      </c>
      <c r="HB51">
        <v>27.9609</v>
      </c>
      <c r="HC51">
        <v>55.1557</v>
      </c>
      <c r="HD51">
        <v>48.3133</v>
      </c>
      <c r="HE51">
        <v>1</v>
      </c>
      <c r="HF51">
        <v>0.0386789</v>
      </c>
      <c r="HG51">
        <v>-0.781827</v>
      </c>
      <c r="HH51">
        <v>20.1296</v>
      </c>
      <c r="HI51">
        <v>5.19857</v>
      </c>
      <c r="HJ51">
        <v>12.0041</v>
      </c>
      <c r="HK51">
        <v>4.97515</v>
      </c>
      <c r="HL51">
        <v>3.29395</v>
      </c>
      <c r="HM51">
        <v>9999</v>
      </c>
      <c r="HN51">
        <v>9999</v>
      </c>
      <c r="HO51">
        <v>9999</v>
      </c>
      <c r="HP51">
        <v>999.9</v>
      </c>
      <c r="HQ51">
        <v>1.86325</v>
      </c>
      <c r="HR51">
        <v>1.86813</v>
      </c>
      <c r="HS51">
        <v>1.86785</v>
      </c>
      <c r="HT51">
        <v>1.86905</v>
      </c>
      <c r="HU51">
        <v>1.86986</v>
      </c>
      <c r="HV51">
        <v>1.86591</v>
      </c>
      <c r="HW51">
        <v>1.86706</v>
      </c>
      <c r="HX51">
        <v>1.86843</v>
      </c>
      <c r="HY51">
        <v>5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2.344</v>
      </c>
      <c r="IM51">
        <v>0.3797</v>
      </c>
      <c r="IN51">
        <v>0.906057038451913</v>
      </c>
      <c r="IO51">
        <v>0.0035345843924776</v>
      </c>
      <c r="IP51">
        <v>-2.64816659447492e-07</v>
      </c>
      <c r="IQ51">
        <v>8.34288589605837e-11</v>
      </c>
      <c r="IR51">
        <v>-0.0959386602361304</v>
      </c>
      <c r="IS51">
        <v>-0.0176560419405299</v>
      </c>
      <c r="IT51">
        <v>0.00209561082831985</v>
      </c>
      <c r="IU51">
        <v>-2.22236070504758e-05</v>
      </c>
      <c r="IV51">
        <v>5</v>
      </c>
      <c r="IW51">
        <v>2220</v>
      </c>
      <c r="IX51">
        <v>0</v>
      </c>
      <c r="IY51">
        <v>28</v>
      </c>
      <c r="IZ51">
        <v>29311158</v>
      </c>
      <c r="JA51">
        <v>29311158</v>
      </c>
      <c r="JB51">
        <v>0.95459</v>
      </c>
      <c r="JC51">
        <v>2.63428</v>
      </c>
      <c r="JD51">
        <v>1.54785</v>
      </c>
      <c r="JE51">
        <v>2.31201</v>
      </c>
      <c r="JF51">
        <v>1.64673</v>
      </c>
      <c r="JG51">
        <v>2.35718</v>
      </c>
      <c r="JH51">
        <v>34.4864</v>
      </c>
      <c r="JI51">
        <v>24.2188</v>
      </c>
      <c r="JJ51">
        <v>18</v>
      </c>
      <c r="JK51">
        <v>505.674</v>
      </c>
      <c r="JL51">
        <v>340.523</v>
      </c>
      <c r="JM51">
        <v>33.4267</v>
      </c>
      <c r="JN51">
        <v>27.8855</v>
      </c>
      <c r="JO51">
        <v>29.9991</v>
      </c>
      <c r="JP51">
        <v>27.8787</v>
      </c>
      <c r="JQ51">
        <v>27.8368</v>
      </c>
      <c r="JR51">
        <v>19.1429</v>
      </c>
      <c r="JS51">
        <v>18.9234</v>
      </c>
      <c r="JT51">
        <v>75.2491</v>
      </c>
      <c r="JU51">
        <v>33.4389</v>
      </c>
      <c r="JV51">
        <v>420</v>
      </c>
      <c r="JW51">
        <v>23.9174</v>
      </c>
      <c r="JX51">
        <v>96.6975</v>
      </c>
      <c r="JY51">
        <v>94.7119</v>
      </c>
    </row>
    <row r="52" spans="1:285">
      <c r="A52">
        <v>36</v>
      </c>
      <c r="B52">
        <v>1758669479.1</v>
      </c>
      <c r="C52">
        <v>678.099999904633</v>
      </c>
      <c r="D52" t="s">
        <v>500</v>
      </c>
      <c r="E52" t="s">
        <v>501</v>
      </c>
      <c r="F52">
        <v>5</v>
      </c>
      <c r="G52" t="s">
        <v>419</v>
      </c>
      <c r="H52" t="s">
        <v>489</v>
      </c>
      <c r="I52" t="s">
        <v>421</v>
      </c>
      <c r="J52">
        <v>1758669476.1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5.52</v>
      </c>
      <c r="DB52">
        <v>0.5</v>
      </c>
      <c r="DC52" t="s">
        <v>423</v>
      </c>
      <c r="DD52">
        <v>2</v>
      </c>
      <c r="DE52">
        <v>1758669476.1</v>
      </c>
      <c r="DF52">
        <v>420.542333333333</v>
      </c>
      <c r="DG52">
        <v>419.941666666667</v>
      </c>
      <c r="DH52">
        <v>24.3577</v>
      </c>
      <c r="DI52">
        <v>23.8213333333333</v>
      </c>
      <c r="DJ52">
        <v>418.198333333333</v>
      </c>
      <c r="DK52">
        <v>23.9785333333333</v>
      </c>
      <c r="DL52">
        <v>499.980333333333</v>
      </c>
      <c r="DM52">
        <v>90.0915333333333</v>
      </c>
      <c r="DN52">
        <v>0.0340810333333333</v>
      </c>
      <c r="DO52">
        <v>30.7080333333333</v>
      </c>
      <c r="DP52">
        <v>30.0871666666667</v>
      </c>
      <c r="DQ52">
        <v>999.9</v>
      </c>
      <c r="DR52">
        <v>0</v>
      </c>
      <c r="DS52">
        <v>0</v>
      </c>
      <c r="DT52">
        <v>9981.66666666667</v>
      </c>
      <c r="DU52">
        <v>0</v>
      </c>
      <c r="DV52">
        <v>0.279497666666667</v>
      </c>
      <c r="DW52">
        <v>0.600850666666667</v>
      </c>
      <c r="DX52">
        <v>431.041666666667</v>
      </c>
      <c r="DY52">
        <v>430.189333333333</v>
      </c>
      <c r="DZ52">
        <v>0.536382333333333</v>
      </c>
      <c r="EA52">
        <v>419.941666666667</v>
      </c>
      <c r="EB52">
        <v>23.8213333333333</v>
      </c>
      <c r="EC52">
        <v>2.19442666666667</v>
      </c>
      <c r="ED52">
        <v>2.14610333333333</v>
      </c>
      <c r="EE52">
        <v>18.9216666666667</v>
      </c>
      <c r="EF52">
        <v>18.5655666666667</v>
      </c>
      <c r="EG52">
        <v>0.00500059</v>
      </c>
      <c r="EH52">
        <v>0</v>
      </c>
      <c r="EI52">
        <v>0</v>
      </c>
      <c r="EJ52">
        <v>0</v>
      </c>
      <c r="EK52">
        <v>671.033333333333</v>
      </c>
      <c r="EL52">
        <v>0.00500059</v>
      </c>
      <c r="EM52">
        <v>-4.8</v>
      </c>
      <c r="EN52">
        <v>0.133333333333333</v>
      </c>
      <c r="EO52">
        <v>35.812</v>
      </c>
      <c r="EP52">
        <v>39.229</v>
      </c>
      <c r="EQ52">
        <v>37.25</v>
      </c>
      <c r="ER52">
        <v>39.479</v>
      </c>
      <c r="ES52">
        <v>38.104</v>
      </c>
      <c r="ET52">
        <v>0</v>
      </c>
      <c r="EU52">
        <v>0</v>
      </c>
      <c r="EV52">
        <v>0</v>
      </c>
      <c r="EW52">
        <v>1758669475.1</v>
      </c>
      <c r="EX52">
        <v>0</v>
      </c>
      <c r="EY52">
        <v>670.738461538462</v>
      </c>
      <c r="EZ52">
        <v>-2.8649572574748</v>
      </c>
      <c r="FA52">
        <v>-9.43247850615804</v>
      </c>
      <c r="FB52">
        <v>-8.42692307692308</v>
      </c>
      <c r="FC52">
        <v>15</v>
      </c>
      <c r="FD52">
        <v>0</v>
      </c>
      <c r="FE52" t="s">
        <v>424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0.619062238095238</v>
      </c>
      <c r="FR52">
        <v>-0.0530216103896112</v>
      </c>
      <c r="FS52">
        <v>0.0397697651068949</v>
      </c>
      <c r="FT52">
        <v>1</v>
      </c>
      <c r="FU52">
        <v>670.494117647059</v>
      </c>
      <c r="FV52">
        <v>5.74484340304363</v>
      </c>
      <c r="FW52">
        <v>6.09970786072244</v>
      </c>
      <c r="FX52">
        <v>-1</v>
      </c>
      <c r="FY52">
        <v>0.55987780952381</v>
      </c>
      <c r="FZ52">
        <v>-0.566691194805194</v>
      </c>
      <c r="GA52">
        <v>0.0728088323485806</v>
      </c>
      <c r="GB52">
        <v>0</v>
      </c>
      <c r="GC52">
        <v>1</v>
      </c>
      <c r="GD52">
        <v>2</v>
      </c>
      <c r="GE52" t="s">
        <v>433</v>
      </c>
      <c r="GF52">
        <v>3.13306</v>
      </c>
      <c r="GG52">
        <v>2.71235</v>
      </c>
      <c r="GH52">
        <v>0.0892427</v>
      </c>
      <c r="GI52">
        <v>0.0896717</v>
      </c>
      <c r="GJ52">
        <v>0.10382</v>
      </c>
      <c r="GK52">
        <v>0.102848</v>
      </c>
      <c r="GL52">
        <v>34327.2</v>
      </c>
      <c r="GM52">
        <v>36774.3</v>
      </c>
      <c r="GN52">
        <v>34099.1</v>
      </c>
      <c r="GO52">
        <v>36574.1</v>
      </c>
      <c r="GP52">
        <v>43153.8</v>
      </c>
      <c r="GQ52">
        <v>47104.3</v>
      </c>
      <c r="GR52">
        <v>53195.9</v>
      </c>
      <c r="GS52">
        <v>58458.4</v>
      </c>
      <c r="GT52">
        <v>1.96033</v>
      </c>
      <c r="GU52">
        <v>1.68002</v>
      </c>
      <c r="GV52">
        <v>0.127733</v>
      </c>
      <c r="GW52">
        <v>0</v>
      </c>
      <c r="GX52">
        <v>28.0144</v>
      </c>
      <c r="GY52">
        <v>999.9</v>
      </c>
      <c r="GZ52">
        <v>55.872</v>
      </c>
      <c r="HA52">
        <v>30.988</v>
      </c>
      <c r="HB52">
        <v>27.9569</v>
      </c>
      <c r="HC52">
        <v>54.8957</v>
      </c>
      <c r="HD52">
        <v>48.6699</v>
      </c>
      <c r="HE52">
        <v>1</v>
      </c>
      <c r="HF52">
        <v>0.03875</v>
      </c>
      <c r="HG52">
        <v>-1.07206</v>
      </c>
      <c r="HH52">
        <v>20.1283</v>
      </c>
      <c r="HI52">
        <v>5.19872</v>
      </c>
      <c r="HJ52">
        <v>12.0041</v>
      </c>
      <c r="HK52">
        <v>4.97555</v>
      </c>
      <c r="HL52">
        <v>3.294</v>
      </c>
      <c r="HM52">
        <v>9999</v>
      </c>
      <c r="HN52">
        <v>9999</v>
      </c>
      <c r="HO52">
        <v>9999</v>
      </c>
      <c r="HP52">
        <v>999.9</v>
      </c>
      <c r="HQ52">
        <v>1.86325</v>
      </c>
      <c r="HR52">
        <v>1.86813</v>
      </c>
      <c r="HS52">
        <v>1.86785</v>
      </c>
      <c r="HT52">
        <v>1.86905</v>
      </c>
      <c r="HU52">
        <v>1.86985</v>
      </c>
      <c r="HV52">
        <v>1.86593</v>
      </c>
      <c r="HW52">
        <v>1.86706</v>
      </c>
      <c r="HX52">
        <v>1.86844</v>
      </c>
      <c r="HY52">
        <v>5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2.345</v>
      </c>
      <c r="IM52">
        <v>0.3804</v>
      </c>
      <c r="IN52">
        <v>0.906057038451913</v>
      </c>
      <c r="IO52">
        <v>0.0035345843924776</v>
      </c>
      <c r="IP52">
        <v>-2.64816659447492e-07</v>
      </c>
      <c r="IQ52">
        <v>8.34288589605837e-11</v>
      </c>
      <c r="IR52">
        <v>-0.0959386602361304</v>
      </c>
      <c r="IS52">
        <v>-0.0176560419405299</v>
      </c>
      <c r="IT52">
        <v>0.00209561082831985</v>
      </c>
      <c r="IU52">
        <v>-2.22236070504758e-05</v>
      </c>
      <c r="IV52">
        <v>5</v>
      </c>
      <c r="IW52">
        <v>2220</v>
      </c>
      <c r="IX52">
        <v>0</v>
      </c>
      <c r="IY52">
        <v>28</v>
      </c>
      <c r="IZ52">
        <v>29311158</v>
      </c>
      <c r="JA52">
        <v>29311158</v>
      </c>
      <c r="JB52">
        <v>0.95459</v>
      </c>
      <c r="JC52">
        <v>2.64038</v>
      </c>
      <c r="JD52">
        <v>1.54785</v>
      </c>
      <c r="JE52">
        <v>2.31201</v>
      </c>
      <c r="JF52">
        <v>1.64673</v>
      </c>
      <c r="JG52">
        <v>2.23511</v>
      </c>
      <c r="JH52">
        <v>34.4864</v>
      </c>
      <c r="JI52">
        <v>24.2101</v>
      </c>
      <c r="JJ52">
        <v>18</v>
      </c>
      <c r="JK52">
        <v>505.724</v>
      </c>
      <c r="JL52">
        <v>340.457</v>
      </c>
      <c r="JM52">
        <v>33.3562</v>
      </c>
      <c r="JN52">
        <v>27.8867</v>
      </c>
      <c r="JO52">
        <v>29.9995</v>
      </c>
      <c r="JP52">
        <v>27.8787</v>
      </c>
      <c r="JQ52">
        <v>27.8358</v>
      </c>
      <c r="JR52">
        <v>19.1417</v>
      </c>
      <c r="JS52">
        <v>18.6257</v>
      </c>
      <c r="JT52">
        <v>75.2491</v>
      </c>
      <c r="JU52">
        <v>33.3517</v>
      </c>
      <c r="JV52">
        <v>420</v>
      </c>
      <c r="JW52">
        <v>23.9381</v>
      </c>
      <c r="JX52">
        <v>96.6979</v>
      </c>
      <c r="JY52">
        <v>94.7123</v>
      </c>
    </row>
    <row r="53" spans="1:285">
      <c r="A53">
        <v>37</v>
      </c>
      <c r="B53">
        <v>1758669481.1</v>
      </c>
      <c r="C53">
        <v>680.099999904633</v>
      </c>
      <c r="D53" t="s">
        <v>502</v>
      </c>
      <c r="E53" t="s">
        <v>503</v>
      </c>
      <c r="F53">
        <v>5</v>
      </c>
      <c r="G53" t="s">
        <v>419</v>
      </c>
      <c r="H53" t="s">
        <v>489</v>
      </c>
      <c r="I53" t="s">
        <v>421</v>
      </c>
      <c r="J53">
        <v>1758669478.1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5.52</v>
      </c>
      <c r="DB53">
        <v>0.5</v>
      </c>
      <c r="DC53" t="s">
        <v>423</v>
      </c>
      <c r="DD53">
        <v>2</v>
      </c>
      <c r="DE53">
        <v>1758669478.1</v>
      </c>
      <c r="DF53">
        <v>420.569</v>
      </c>
      <c r="DG53">
        <v>419.997666666667</v>
      </c>
      <c r="DH53">
        <v>24.3768</v>
      </c>
      <c r="DI53">
        <v>23.8291666666667</v>
      </c>
      <c r="DJ53">
        <v>418.225</v>
      </c>
      <c r="DK53">
        <v>23.9968</v>
      </c>
      <c r="DL53">
        <v>499.961</v>
      </c>
      <c r="DM53">
        <v>90.0917333333334</v>
      </c>
      <c r="DN53">
        <v>0.0341341333333333</v>
      </c>
      <c r="DO53">
        <v>30.7102</v>
      </c>
      <c r="DP53">
        <v>30.0936</v>
      </c>
      <c r="DQ53">
        <v>999.9</v>
      </c>
      <c r="DR53">
        <v>0</v>
      </c>
      <c r="DS53">
        <v>0</v>
      </c>
      <c r="DT53">
        <v>9991.25</v>
      </c>
      <c r="DU53">
        <v>0</v>
      </c>
      <c r="DV53">
        <v>0.27582</v>
      </c>
      <c r="DW53">
        <v>0.571564</v>
      </c>
      <c r="DX53">
        <v>431.077666666667</v>
      </c>
      <c r="DY53">
        <v>430.25</v>
      </c>
      <c r="DZ53">
        <v>0.547661666666667</v>
      </c>
      <c r="EA53">
        <v>419.997666666667</v>
      </c>
      <c r="EB53">
        <v>23.8291666666667</v>
      </c>
      <c r="EC53">
        <v>2.19615</v>
      </c>
      <c r="ED53">
        <v>2.14681</v>
      </c>
      <c r="EE53">
        <v>18.9342666666667</v>
      </c>
      <c r="EF53">
        <v>18.5708333333333</v>
      </c>
      <c r="EG53">
        <v>0.00500059</v>
      </c>
      <c r="EH53">
        <v>0</v>
      </c>
      <c r="EI53">
        <v>0</v>
      </c>
      <c r="EJ53">
        <v>0</v>
      </c>
      <c r="EK53">
        <v>673</v>
      </c>
      <c r="EL53">
        <v>0.00500059</v>
      </c>
      <c r="EM53">
        <v>-10.6333333333333</v>
      </c>
      <c r="EN53">
        <v>-0.466666666666667</v>
      </c>
      <c r="EO53">
        <v>35.812</v>
      </c>
      <c r="EP53">
        <v>39.208</v>
      </c>
      <c r="EQ53">
        <v>37.25</v>
      </c>
      <c r="ER53">
        <v>39.4373333333333</v>
      </c>
      <c r="ES53">
        <v>38.083</v>
      </c>
      <c r="ET53">
        <v>0</v>
      </c>
      <c r="EU53">
        <v>0</v>
      </c>
      <c r="EV53">
        <v>0</v>
      </c>
      <c r="EW53">
        <v>1758669476.9</v>
      </c>
      <c r="EX53">
        <v>0</v>
      </c>
      <c r="EY53">
        <v>671.444</v>
      </c>
      <c r="EZ53">
        <v>-11.3538460470045</v>
      </c>
      <c r="FA53">
        <v>-14.5307690426913</v>
      </c>
      <c r="FB53">
        <v>-8.732</v>
      </c>
      <c r="FC53">
        <v>15</v>
      </c>
      <c r="FD53">
        <v>0</v>
      </c>
      <c r="FE53" t="s">
        <v>424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0.616628095238095</v>
      </c>
      <c r="FR53">
        <v>-0.210269142857143</v>
      </c>
      <c r="FS53">
        <v>0.042452139432211</v>
      </c>
      <c r="FT53">
        <v>1</v>
      </c>
      <c r="FU53">
        <v>670.820588235294</v>
      </c>
      <c r="FV53">
        <v>-1.07715810964879</v>
      </c>
      <c r="FW53">
        <v>5.86674473380479</v>
      </c>
      <c r="FX53">
        <v>-1</v>
      </c>
      <c r="FY53">
        <v>0.547295619047619</v>
      </c>
      <c r="FZ53">
        <v>-0.350660181818181</v>
      </c>
      <c r="GA53">
        <v>0.0603525144530636</v>
      </c>
      <c r="GB53">
        <v>0</v>
      </c>
      <c r="GC53">
        <v>1</v>
      </c>
      <c r="GD53">
        <v>2</v>
      </c>
      <c r="GE53" t="s">
        <v>433</v>
      </c>
      <c r="GF53">
        <v>3.13314</v>
      </c>
      <c r="GG53">
        <v>2.71217</v>
      </c>
      <c r="GH53">
        <v>0.0892431</v>
      </c>
      <c r="GI53">
        <v>0.0896754</v>
      </c>
      <c r="GJ53">
        <v>0.103869</v>
      </c>
      <c r="GK53">
        <v>0.102919</v>
      </c>
      <c r="GL53">
        <v>34327</v>
      </c>
      <c r="GM53">
        <v>36774.1</v>
      </c>
      <c r="GN53">
        <v>34098.9</v>
      </c>
      <c r="GO53">
        <v>36574.1</v>
      </c>
      <c r="GP53">
        <v>43151.5</v>
      </c>
      <c r="GQ53">
        <v>47100.4</v>
      </c>
      <c r="GR53">
        <v>53196</v>
      </c>
      <c r="GS53">
        <v>58458.2</v>
      </c>
      <c r="GT53">
        <v>1.96025</v>
      </c>
      <c r="GU53">
        <v>1.68015</v>
      </c>
      <c r="GV53">
        <v>0.126973</v>
      </c>
      <c r="GW53">
        <v>0</v>
      </c>
      <c r="GX53">
        <v>28.0263</v>
      </c>
      <c r="GY53">
        <v>999.9</v>
      </c>
      <c r="GZ53">
        <v>55.897</v>
      </c>
      <c r="HA53">
        <v>30.988</v>
      </c>
      <c r="HB53">
        <v>27.9733</v>
      </c>
      <c r="HC53">
        <v>55.4157</v>
      </c>
      <c r="HD53">
        <v>48.2732</v>
      </c>
      <c r="HE53">
        <v>1</v>
      </c>
      <c r="HF53">
        <v>0.0389482</v>
      </c>
      <c r="HG53">
        <v>-1.18143</v>
      </c>
      <c r="HH53">
        <v>20.1277</v>
      </c>
      <c r="HI53">
        <v>5.19887</v>
      </c>
      <c r="HJ53">
        <v>12.004</v>
      </c>
      <c r="HK53">
        <v>4.97555</v>
      </c>
      <c r="HL53">
        <v>3.294</v>
      </c>
      <c r="HM53">
        <v>9999</v>
      </c>
      <c r="HN53">
        <v>9999</v>
      </c>
      <c r="HO53">
        <v>9999</v>
      </c>
      <c r="HP53">
        <v>999.9</v>
      </c>
      <c r="HQ53">
        <v>1.86326</v>
      </c>
      <c r="HR53">
        <v>1.86813</v>
      </c>
      <c r="HS53">
        <v>1.86784</v>
      </c>
      <c r="HT53">
        <v>1.86905</v>
      </c>
      <c r="HU53">
        <v>1.86983</v>
      </c>
      <c r="HV53">
        <v>1.8659</v>
      </c>
      <c r="HW53">
        <v>1.86706</v>
      </c>
      <c r="HX53">
        <v>1.86844</v>
      </c>
      <c r="HY53">
        <v>5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2.344</v>
      </c>
      <c r="IM53">
        <v>0.381</v>
      </c>
      <c r="IN53">
        <v>0.906057038451913</v>
      </c>
      <c r="IO53">
        <v>0.0035345843924776</v>
      </c>
      <c r="IP53">
        <v>-2.64816659447492e-07</v>
      </c>
      <c r="IQ53">
        <v>8.34288589605837e-11</v>
      </c>
      <c r="IR53">
        <v>-0.0959386602361304</v>
      </c>
      <c r="IS53">
        <v>-0.0176560419405299</v>
      </c>
      <c r="IT53">
        <v>0.00209561082831985</v>
      </c>
      <c r="IU53">
        <v>-2.22236070504758e-05</v>
      </c>
      <c r="IV53">
        <v>5</v>
      </c>
      <c r="IW53">
        <v>2220</v>
      </c>
      <c r="IX53">
        <v>0</v>
      </c>
      <c r="IY53">
        <v>28</v>
      </c>
      <c r="IZ53">
        <v>29311158</v>
      </c>
      <c r="JA53">
        <v>29311158</v>
      </c>
      <c r="JB53">
        <v>0.95459</v>
      </c>
      <c r="JC53">
        <v>2.63306</v>
      </c>
      <c r="JD53">
        <v>1.54785</v>
      </c>
      <c r="JE53">
        <v>2.31201</v>
      </c>
      <c r="JF53">
        <v>1.64673</v>
      </c>
      <c r="JG53">
        <v>2.34985</v>
      </c>
      <c r="JH53">
        <v>34.4864</v>
      </c>
      <c r="JI53">
        <v>24.2188</v>
      </c>
      <c r="JJ53">
        <v>18</v>
      </c>
      <c r="JK53">
        <v>505.675</v>
      </c>
      <c r="JL53">
        <v>340.517</v>
      </c>
      <c r="JM53">
        <v>33.3121</v>
      </c>
      <c r="JN53">
        <v>27.8871</v>
      </c>
      <c r="JO53">
        <v>29.9998</v>
      </c>
      <c r="JP53">
        <v>27.8787</v>
      </c>
      <c r="JQ53">
        <v>27.8358</v>
      </c>
      <c r="JR53">
        <v>19.1411</v>
      </c>
      <c r="JS53">
        <v>18.6257</v>
      </c>
      <c r="JT53">
        <v>75.2491</v>
      </c>
      <c r="JU53">
        <v>33.3517</v>
      </c>
      <c r="JV53">
        <v>420</v>
      </c>
      <c r="JW53">
        <v>23.9464</v>
      </c>
      <c r="JX53">
        <v>96.6978</v>
      </c>
      <c r="JY53">
        <v>94.7121</v>
      </c>
    </row>
    <row r="54" spans="1:285">
      <c r="A54">
        <v>38</v>
      </c>
      <c r="B54">
        <v>1758669483.1</v>
      </c>
      <c r="C54">
        <v>682.099999904633</v>
      </c>
      <c r="D54" t="s">
        <v>504</v>
      </c>
      <c r="E54" t="s">
        <v>505</v>
      </c>
      <c r="F54">
        <v>5</v>
      </c>
      <c r="G54" t="s">
        <v>419</v>
      </c>
      <c r="H54" t="s">
        <v>489</v>
      </c>
      <c r="I54" t="s">
        <v>421</v>
      </c>
      <c r="J54">
        <v>1758669480.1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5.52</v>
      </c>
      <c r="DB54">
        <v>0.5</v>
      </c>
      <c r="DC54" t="s">
        <v>423</v>
      </c>
      <c r="DD54">
        <v>2</v>
      </c>
      <c r="DE54">
        <v>1758669480.1</v>
      </c>
      <c r="DF54">
        <v>420.591333333333</v>
      </c>
      <c r="DG54">
        <v>420.024666666667</v>
      </c>
      <c r="DH54">
        <v>24.3939666666667</v>
      </c>
      <c r="DI54">
        <v>23.8458666666667</v>
      </c>
      <c r="DJ54">
        <v>418.247</v>
      </c>
      <c r="DK54">
        <v>24.0132333333333</v>
      </c>
      <c r="DL54">
        <v>499.992333333333</v>
      </c>
      <c r="DM54">
        <v>90.0917666666667</v>
      </c>
      <c r="DN54">
        <v>0.0341675333333333</v>
      </c>
      <c r="DO54">
        <v>30.7119666666667</v>
      </c>
      <c r="DP54">
        <v>30.0956333333333</v>
      </c>
      <c r="DQ54">
        <v>999.9</v>
      </c>
      <c r="DR54">
        <v>0</v>
      </c>
      <c r="DS54">
        <v>0</v>
      </c>
      <c r="DT54">
        <v>9996.66666666667</v>
      </c>
      <c r="DU54">
        <v>0</v>
      </c>
      <c r="DV54">
        <v>0.27582</v>
      </c>
      <c r="DW54">
        <v>0.566376</v>
      </c>
      <c r="DX54">
        <v>431.107666666667</v>
      </c>
      <c r="DY54">
        <v>430.285333333333</v>
      </c>
      <c r="DZ54">
        <v>0.548132666666667</v>
      </c>
      <c r="EA54">
        <v>420.024666666667</v>
      </c>
      <c r="EB54">
        <v>23.8458666666667</v>
      </c>
      <c r="EC54">
        <v>2.19769666666667</v>
      </c>
      <c r="ED54">
        <v>2.14831333333333</v>
      </c>
      <c r="EE54">
        <v>18.9455333333333</v>
      </c>
      <c r="EF54">
        <v>18.5820333333333</v>
      </c>
      <c r="EG54">
        <v>0.00500059</v>
      </c>
      <c r="EH54">
        <v>0</v>
      </c>
      <c r="EI54">
        <v>0</v>
      </c>
      <c r="EJ54">
        <v>0</v>
      </c>
      <c r="EK54">
        <v>673.9</v>
      </c>
      <c r="EL54">
        <v>0.00500059</v>
      </c>
      <c r="EM54">
        <v>-12.5</v>
      </c>
      <c r="EN54">
        <v>-1.2</v>
      </c>
      <c r="EO54">
        <v>35.812</v>
      </c>
      <c r="EP54">
        <v>39.1663333333333</v>
      </c>
      <c r="EQ54">
        <v>37.229</v>
      </c>
      <c r="ER54">
        <v>39.3956666666667</v>
      </c>
      <c r="ES54">
        <v>38.062</v>
      </c>
      <c r="ET54">
        <v>0</v>
      </c>
      <c r="EU54">
        <v>0</v>
      </c>
      <c r="EV54">
        <v>0</v>
      </c>
      <c r="EW54">
        <v>1758669479.3</v>
      </c>
      <c r="EX54">
        <v>0</v>
      </c>
      <c r="EY54">
        <v>671.08</v>
      </c>
      <c r="EZ54">
        <v>20.1615387083983</v>
      </c>
      <c r="FA54">
        <v>-15.1230768867733</v>
      </c>
      <c r="FB54">
        <v>-9.176</v>
      </c>
      <c r="FC54">
        <v>15</v>
      </c>
      <c r="FD54">
        <v>0</v>
      </c>
      <c r="FE54" t="s">
        <v>424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0.610962</v>
      </c>
      <c r="FR54">
        <v>-0.356023324675324</v>
      </c>
      <c r="FS54">
        <v>0.0476261597894027</v>
      </c>
      <c r="FT54">
        <v>1</v>
      </c>
      <c r="FU54">
        <v>671.029411764706</v>
      </c>
      <c r="FV54">
        <v>0.357524849606627</v>
      </c>
      <c r="FW54">
        <v>5.91784586264117</v>
      </c>
      <c r="FX54">
        <v>-1</v>
      </c>
      <c r="FY54">
        <v>0.536210523809524</v>
      </c>
      <c r="FZ54">
        <v>-0.128473636363637</v>
      </c>
      <c r="GA54">
        <v>0.0462077903982384</v>
      </c>
      <c r="GB54">
        <v>0</v>
      </c>
      <c r="GC54">
        <v>1</v>
      </c>
      <c r="GD54">
        <v>2</v>
      </c>
      <c r="GE54" t="s">
        <v>433</v>
      </c>
      <c r="GF54">
        <v>3.13311</v>
      </c>
      <c r="GG54">
        <v>2.71207</v>
      </c>
      <c r="GH54">
        <v>0.0892485</v>
      </c>
      <c r="GI54">
        <v>0.0896631</v>
      </c>
      <c r="GJ54">
        <v>0.103924</v>
      </c>
      <c r="GK54">
        <v>0.103045</v>
      </c>
      <c r="GL54">
        <v>34326.7</v>
      </c>
      <c r="GM54">
        <v>36774.8</v>
      </c>
      <c r="GN54">
        <v>34098.8</v>
      </c>
      <c r="GO54">
        <v>36574.2</v>
      </c>
      <c r="GP54">
        <v>43148.5</v>
      </c>
      <c r="GQ54">
        <v>47093.9</v>
      </c>
      <c r="GR54">
        <v>53195.7</v>
      </c>
      <c r="GS54">
        <v>58458.5</v>
      </c>
      <c r="GT54">
        <v>1.96017</v>
      </c>
      <c r="GU54">
        <v>1.6804</v>
      </c>
      <c r="GV54">
        <v>0.126205</v>
      </c>
      <c r="GW54">
        <v>0</v>
      </c>
      <c r="GX54">
        <v>28.0377</v>
      </c>
      <c r="GY54">
        <v>999.9</v>
      </c>
      <c r="GZ54">
        <v>55.897</v>
      </c>
      <c r="HA54">
        <v>30.988</v>
      </c>
      <c r="HB54">
        <v>27.9733</v>
      </c>
      <c r="HC54">
        <v>55.2157</v>
      </c>
      <c r="HD54">
        <v>48.6779</v>
      </c>
      <c r="HE54">
        <v>1</v>
      </c>
      <c r="HF54">
        <v>0.0390117</v>
      </c>
      <c r="HG54">
        <v>-1.37691</v>
      </c>
      <c r="HH54">
        <v>20.1263</v>
      </c>
      <c r="HI54">
        <v>5.19887</v>
      </c>
      <c r="HJ54">
        <v>12.004</v>
      </c>
      <c r="HK54">
        <v>4.9755</v>
      </c>
      <c r="HL54">
        <v>3.294</v>
      </c>
      <c r="HM54">
        <v>9999</v>
      </c>
      <c r="HN54">
        <v>9999</v>
      </c>
      <c r="HO54">
        <v>9999</v>
      </c>
      <c r="HP54">
        <v>999.9</v>
      </c>
      <c r="HQ54">
        <v>1.86325</v>
      </c>
      <c r="HR54">
        <v>1.86813</v>
      </c>
      <c r="HS54">
        <v>1.86784</v>
      </c>
      <c r="HT54">
        <v>1.86905</v>
      </c>
      <c r="HU54">
        <v>1.86982</v>
      </c>
      <c r="HV54">
        <v>1.86589</v>
      </c>
      <c r="HW54">
        <v>1.86706</v>
      </c>
      <c r="HX54">
        <v>1.86844</v>
      </c>
      <c r="HY54">
        <v>5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2.344</v>
      </c>
      <c r="IM54">
        <v>0.3819</v>
      </c>
      <c r="IN54">
        <v>0.906057038451913</v>
      </c>
      <c r="IO54">
        <v>0.0035345843924776</v>
      </c>
      <c r="IP54">
        <v>-2.64816659447492e-07</v>
      </c>
      <c r="IQ54">
        <v>8.34288589605837e-11</v>
      </c>
      <c r="IR54">
        <v>-0.0959386602361304</v>
      </c>
      <c r="IS54">
        <v>-0.0176560419405299</v>
      </c>
      <c r="IT54">
        <v>0.00209561082831985</v>
      </c>
      <c r="IU54">
        <v>-2.22236070504758e-05</v>
      </c>
      <c r="IV54">
        <v>5</v>
      </c>
      <c r="IW54">
        <v>2220</v>
      </c>
      <c r="IX54">
        <v>0</v>
      </c>
      <c r="IY54">
        <v>28</v>
      </c>
      <c r="IZ54">
        <v>29311158.1</v>
      </c>
      <c r="JA54">
        <v>29311158.1</v>
      </c>
      <c r="JB54">
        <v>0.95459</v>
      </c>
      <c r="JC54">
        <v>2.63794</v>
      </c>
      <c r="JD54">
        <v>1.54785</v>
      </c>
      <c r="JE54">
        <v>2.31201</v>
      </c>
      <c r="JF54">
        <v>1.64551</v>
      </c>
      <c r="JG54">
        <v>2.30103</v>
      </c>
      <c r="JH54">
        <v>34.4864</v>
      </c>
      <c r="JI54">
        <v>24.2188</v>
      </c>
      <c r="JJ54">
        <v>18</v>
      </c>
      <c r="JK54">
        <v>505.625</v>
      </c>
      <c r="JL54">
        <v>340.638</v>
      </c>
      <c r="JM54">
        <v>33.2714</v>
      </c>
      <c r="JN54">
        <v>27.8879</v>
      </c>
      <c r="JO54">
        <v>29.9999</v>
      </c>
      <c r="JP54">
        <v>27.8787</v>
      </c>
      <c r="JQ54">
        <v>27.8358</v>
      </c>
      <c r="JR54">
        <v>19.142</v>
      </c>
      <c r="JS54">
        <v>18.6257</v>
      </c>
      <c r="JT54">
        <v>75.2491</v>
      </c>
      <c r="JU54">
        <v>33.256</v>
      </c>
      <c r="JV54">
        <v>420</v>
      </c>
      <c r="JW54">
        <v>23.9532</v>
      </c>
      <c r="JX54">
        <v>96.6973</v>
      </c>
      <c r="JY54">
        <v>94.7126</v>
      </c>
    </row>
    <row r="55" spans="1:285">
      <c r="A55">
        <v>39</v>
      </c>
      <c r="B55">
        <v>1758669485.1</v>
      </c>
      <c r="C55">
        <v>684.099999904633</v>
      </c>
      <c r="D55" t="s">
        <v>506</v>
      </c>
      <c r="E55" t="s">
        <v>507</v>
      </c>
      <c r="F55">
        <v>5</v>
      </c>
      <c r="G55" t="s">
        <v>419</v>
      </c>
      <c r="H55" t="s">
        <v>489</v>
      </c>
      <c r="I55" t="s">
        <v>421</v>
      </c>
      <c r="J55">
        <v>1758669482.1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5.52</v>
      </c>
      <c r="DB55">
        <v>0.5</v>
      </c>
      <c r="DC55" t="s">
        <v>423</v>
      </c>
      <c r="DD55">
        <v>2</v>
      </c>
      <c r="DE55">
        <v>1758669482.1</v>
      </c>
      <c r="DF55">
        <v>420.607</v>
      </c>
      <c r="DG55">
        <v>419.997333333333</v>
      </c>
      <c r="DH55">
        <v>24.4117666666667</v>
      </c>
      <c r="DI55">
        <v>23.8747</v>
      </c>
      <c r="DJ55">
        <v>418.262666666667</v>
      </c>
      <c r="DK55">
        <v>24.0302666666667</v>
      </c>
      <c r="DL55">
        <v>499.981666666667</v>
      </c>
      <c r="DM55">
        <v>90.0919666666667</v>
      </c>
      <c r="DN55">
        <v>0.0342706333333333</v>
      </c>
      <c r="DO55">
        <v>30.7141666666667</v>
      </c>
      <c r="DP55">
        <v>30.0956666666667</v>
      </c>
      <c r="DQ55">
        <v>999.9</v>
      </c>
      <c r="DR55">
        <v>0</v>
      </c>
      <c r="DS55">
        <v>0</v>
      </c>
      <c r="DT55">
        <v>9992.08333333333</v>
      </c>
      <c r="DU55">
        <v>0</v>
      </c>
      <c r="DV55">
        <v>0.27582</v>
      </c>
      <c r="DW55">
        <v>0.609548333333333</v>
      </c>
      <c r="DX55">
        <v>431.131333333333</v>
      </c>
      <c r="DY55">
        <v>430.269666666667</v>
      </c>
      <c r="DZ55">
        <v>0.537084666666667</v>
      </c>
      <c r="EA55">
        <v>419.997333333333</v>
      </c>
      <c r="EB55">
        <v>23.8747</v>
      </c>
      <c r="EC55">
        <v>2.19930333333333</v>
      </c>
      <c r="ED55">
        <v>2.15091333333333</v>
      </c>
      <c r="EE55">
        <v>18.9572333333333</v>
      </c>
      <c r="EF55">
        <v>18.6013666666667</v>
      </c>
      <c r="EG55">
        <v>0.00500059</v>
      </c>
      <c r="EH55">
        <v>0</v>
      </c>
      <c r="EI55">
        <v>0</v>
      </c>
      <c r="EJ55">
        <v>0</v>
      </c>
      <c r="EK55">
        <v>676</v>
      </c>
      <c r="EL55">
        <v>0.00500059</v>
      </c>
      <c r="EM55">
        <v>-14.7666666666667</v>
      </c>
      <c r="EN55">
        <v>-1.76666666666667</v>
      </c>
      <c r="EO55">
        <v>35.7913333333333</v>
      </c>
      <c r="EP55">
        <v>39.1456666666667</v>
      </c>
      <c r="EQ55">
        <v>37.208</v>
      </c>
      <c r="ER55">
        <v>39.354</v>
      </c>
      <c r="ES55">
        <v>38.062</v>
      </c>
      <c r="ET55">
        <v>0</v>
      </c>
      <c r="EU55">
        <v>0</v>
      </c>
      <c r="EV55">
        <v>0</v>
      </c>
      <c r="EW55">
        <v>1758669481.1</v>
      </c>
      <c r="EX55">
        <v>0</v>
      </c>
      <c r="EY55">
        <v>672.026923076923</v>
      </c>
      <c r="EZ55">
        <v>12.8376070775398</v>
      </c>
      <c r="FA55">
        <v>-9.57264958916067</v>
      </c>
      <c r="FB55">
        <v>-9.96923076923077</v>
      </c>
      <c r="FC55">
        <v>15</v>
      </c>
      <c r="FD55">
        <v>0</v>
      </c>
      <c r="FE55" t="s">
        <v>424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0.606705523809524</v>
      </c>
      <c r="FR55">
        <v>-0.249819896103896</v>
      </c>
      <c r="FS55">
        <v>0.045207005574483</v>
      </c>
      <c r="FT55">
        <v>1</v>
      </c>
      <c r="FU55">
        <v>671.535294117647</v>
      </c>
      <c r="FV55">
        <v>4.2902979353412</v>
      </c>
      <c r="FW55">
        <v>5.8729630938505</v>
      </c>
      <c r="FX55">
        <v>-1</v>
      </c>
      <c r="FY55">
        <v>0.526502428571429</v>
      </c>
      <c r="FZ55">
        <v>0.0410078961038968</v>
      </c>
      <c r="GA55">
        <v>0.0335515021373629</v>
      </c>
      <c r="GB55">
        <v>1</v>
      </c>
      <c r="GC55">
        <v>2</v>
      </c>
      <c r="GD55">
        <v>2</v>
      </c>
      <c r="GE55" t="s">
        <v>425</v>
      </c>
      <c r="GF55">
        <v>3.13311</v>
      </c>
      <c r="GG55">
        <v>2.71232</v>
      </c>
      <c r="GH55">
        <v>0.0892541</v>
      </c>
      <c r="GI55">
        <v>0.0896514</v>
      </c>
      <c r="GJ55">
        <v>0.103995</v>
      </c>
      <c r="GK55">
        <v>0.103151</v>
      </c>
      <c r="GL55">
        <v>34326.6</v>
      </c>
      <c r="GM55">
        <v>36775.4</v>
      </c>
      <c r="GN55">
        <v>34098.9</v>
      </c>
      <c r="GO55">
        <v>36574.3</v>
      </c>
      <c r="GP55">
        <v>43144.9</v>
      </c>
      <c r="GQ55">
        <v>47088.5</v>
      </c>
      <c r="GR55">
        <v>53195.5</v>
      </c>
      <c r="GS55">
        <v>58458.8</v>
      </c>
      <c r="GT55">
        <v>1.96028</v>
      </c>
      <c r="GU55">
        <v>1.68025</v>
      </c>
      <c r="GV55">
        <v>0.125431</v>
      </c>
      <c r="GW55">
        <v>0</v>
      </c>
      <c r="GX55">
        <v>28.049</v>
      </c>
      <c r="GY55">
        <v>999.9</v>
      </c>
      <c r="GZ55">
        <v>55.921</v>
      </c>
      <c r="HA55">
        <v>30.988</v>
      </c>
      <c r="HB55">
        <v>27.9825</v>
      </c>
      <c r="HC55">
        <v>55.2257</v>
      </c>
      <c r="HD55">
        <v>48.3173</v>
      </c>
      <c r="HE55">
        <v>1</v>
      </c>
      <c r="HF55">
        <v>0.039093</v>
      </c>
      <c r="HG55">
        <v>-1.4143</v>
      </c>
      <c r="HH55">
        <v>20.1261</v>
      </c>
      <c r="HI55">
        <v>5.19872</v>
      </c>
      <c r="HJ55">
        <v>12.004</v>
      </c>
      <c r="HK55">
        <v>4.9755</v>
      </c>
      <c r="HL55">
        <v>3.294</v>
      </c>
      <c r="HM55">
        <v>9999</v>
      </c>
      <c r="HN55">
        <v>9999</v>
      </c>
      <c r="HO55">
        <v>9999</v>
      </c>
      <c r="HP55">
        <v>999.9</v>
      </c>
      <c r="HQ55">
        <v>1.86325</v>
      </c>
      <c r="HR55">
        <v>1.86813</v>
      </c>
      <c r="HS55">
        <v>1.86784</v>
      </c>
      <c r="HT55">
        <v>1.86905</v>
      </c>
      <c r="HU55">
        <v>1.86983</v>
      </c>
      <c r="HV55">
        <v>1.86587</v>
      </c>
      <c r="HW55">
        <v>1.86706</v>
      </c>
      <c r="HX55">
        <v>1.86844</v>
      </c>
      <c r="HY55">
        <v>5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2.344</v>
      </c>
      <c r="IM55">
        <v>0.3829</v>
      </c>
      <c r="IN55">
        <v>0.906057038451913</v>
      </c>
      <c r="IO55">
        <v>0.0035345843924776</v>
      </c>
      <c r="IP55">
        <v>-2.64816659447492e-07</v>
      </c>
      <c r="IQ55">
        <v>8.34288589605837e-11</v>
      </c>
      <c r="IR55">
        <v>-0.0959386602361304</v>
      </c>
      <c r="IS55">
        <v>-0.0176560419405299</v>
      </c>
      <c r="IT55">
        <v>0.00209561082831985</v>
      </c>
      <c r="IU55">
        <v>-2.22236070504758e-05</v>
      </c>
      <c r="IV55">
        <v>5</v>
      </c>
      <c r="IW55">
        <v>2220</v>
      </c>
      <c r="IX55">
        <v>0</v>
      </c>
      <c r="IY55">
        <v>28</v>
      </c>
      <c r="IZ55">
        <v>29311158.1</v>
      </c>
      <c r="JA55">
        <v>29311158.1</v>
      </c>
      <c r="JB55">
        <v>0.955811</v>
      </c>
      <c r="JC55">
        <v>2.6355</v>
      </c>
      <c r="JD55">
        <v>1.54785</v>
      </c>
      <c r="JE55">
        <v>2.31201</v>
      </c>
      <c r="JF55">
        <v>1.64551</v>
      </c>
      <c r="JG55">
        <v>2.32666</v>
      </c>
      <c r="JH55">
        <v>34.4864</v>
      </c>
      <c r="JI55">
        <v>24.2188</v>
      </c>
      <c r="JJ55">
        <v>18</v>
      </c>
      <c r="JK55">
        <v>505.691</v>
      </c>
      <c r="JL55">
        <v>340.565</v>
      </c>
      <c r="JM55">
        <v>33.244</v>
      </c>
      <c r="JN55">
        <v>27.8891</v>
      </c>
      <c r="JO55">
        <v>30</v>
      </c>
      <c r="JP55">
        <v>27.8787</v>
      </c>
      <c r="JQ55">
        <v>27.8358</v>
      </c>
      <c r="JR55">
        <v>19.1459</v>
      </c>
      <c r="JS55">
        <v>18.6257</v>
      </c>
      <c r="JT55">
        <v>75.2491</v>
      </c>
      <c r="JU55">
        <v>33.256</v>
      </c>
      <c r="JV55">
        <v>420</v>
      </c>
      <c r="JW55">
        <v>23.9531</v>
      </c>
      <c r="JX55">
        <v>96.6972</v>
      </c>
      <c r="JY55">
        <v>94.713</v>
      </c>
    </row>
    <row r="56" spans="1:285">
      <c r="A56">
        <v>40</v>
      </c>
      <c r="B56">
        <v>1758669487.1</v>
      </c>
      <c r="C56">
        <v>686.099999904633</v>
      </c>
      <c r="D56" t="s">
        <v>508</v>
      </c>
      <c r="E56" t="s">
        <v>509</v>
      </c>
      <c r="F56">
        <v>5</v>
      </c>
      <c r="G56" t="s">
        <v>419</v>
      </c>
      <c r="H56" t="s">
        <v>489</v>
      </c>
      <c r="I56" t="s">
        <v>421</v>
      </c>
      <c r="J56">
        <v>1758669484.1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5.52</v>
      </c>
      <c r="DB56">
        <v>0.5</v>
      </c>
      <c r="DC56" t="s">
        <v>423</v>
      </c>
      <c r="DD56">
        <v>2</v>
      </c>
      <c r="DE56">
        <v>1758669484.1</v>
      </c>
      <c r="DF56">
        <v>420.617</v>
      </c>
      <c r="DG56">
        <v>419.95</v>
      </c>
      <c r="DH56">
        <v>24.4324</v>
      </c>
      <c r="DI56">
        <v>23.9081666666667</v>
      </c>
      <c r="DJ56">
        <v>418.272666666667</v>
      </c>
      <c r="DK56">
        <v>24.0500333333333</v>
      </c>
      <c r="DL56">
        <v>499.998</v>
      </c>
      <c r="DM56">
        <v>90.0928333333333</v>
      </c>
      <c r="DN56">
        <v>0.0342948333333333</v>
      </c>
      <c r="DO56">
        <v>30.7172333333333</v>
      </c>
      <c r="DP56">
        <v>30.0950333333333</v>
      </c>
      <c r="DQ56">
        <v>999.9</v>
      </c>
      <c r="DR56">
        <v>0</v>
      </c>
      <c r="DS56">
        <v>0</v>
      </c>
      <c r="DT56">
        <v>9992.5</v>
      </c>
      <c r="DU56">
        <v>0</v>
      </c>
      <c r="DV56">
        <v>0.27582</v>
      </c>
      <c r="DW56">
        <v>0.666870333333333</v>
      </c>
      <c r="DX56">
        <v>431.150666666667</v>
      </c>
      <c r="DY56">
        <v>430.236</v>
      </c>
      <c r="DZ56">
        <v>0.524268666666667</v>
      </c>
      <c r="EA56">
        <v>419.95</v>
      </c>
      <c r="EB56">
        <v>23.9081666666667</v>
      </c>
      <c r="EC56">
        <v>2.20118666666667</v>
      </c>
      <c r="ED56">
        <v>2.15395</v>
      </c>
      <c r="EE56">
        <v>18.9709333333333</v>
      </c>
      <c r="EF56">
        <v>18.6239</v>
      </c>
      <c r="EG56">
        <v>0.00500059</v>
      </c>
      <c r="EH56">
        <v>0</v>
      </c>
      <c r="EI56">
        <v>0</v>
      </c>
      <c r="EJ56">
        <v>0</v>
      </c>
      <c r="EK56">
        <v>677.1</v>
      </c>
      <c r="EL56">
        <v>0.00500059</v>
      </c>
      <c r="EM56">
        <v>-12.3666666666667</v>
      </c>
      <c r="EN56">
        <v>-1.06666666666667</v>
      </c>
      <c r="EO56">
        <v>35.7706666666667</v>
      </c>
      <c r="EP56">
        <v>39.104</v>
      </c>
      <c r="EQ56">
        <v>37.187</v>
      </c>
      <c r="ER56">
        <v>39.3123333333333</v>
      </c>
      <c r="ES56">
        <v>38.062</v>
      </c>
      <c r="ET56">
        <v>0</v>
      </c>
      <c r="EU56">
        <v>0</v>
      </c>
      <c r="EV56">
        <v>0</v>
      </c>
      <c r="EW56">
        <v>1758669482.9</v>
      </c>
      <c r="EX56">
        <v>0</v>
      </c>
      <c r="EY56">
        <v>671.996</v>
      </c>
      <c r="EZ56">
        <v>27.0000000605237</v>
      </c>
      <c r="FA56">
        <v>-21.7846154623013</v>
      </c>
      <c r="FB56">
        <v>-10.86</v>
      </c>
      <c r="FC56">
        <v>15</v>
      </c>
      <c r="FD56">
        <v>0</v>
      </c>
      <c r="FE56" t="s">
        <v>424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0.610876285714286</v>
      </c>
      <c r="FR56">
        <v>0.0458985194805208</v>
      </c>
      <c r="FS56">
        <v>0.0535587507012652</v>
      </c>
      <c r="FT56">
        <v>1</v>
      </c>
      <c r="FU56">
        <v>671.761764705882</v>
      </c>
      <c r="FV56">
        <v>9.83498853578085</v>
      </c>
      <c r="FW56">
        <v>6.08687182800155</v>
      </c>
      <c r="FX56">
        <v>-1</v>
      </c>
      <c r="FY56">
        <v>0.519759380952381</v>
      </c>
      <c r="FZ56">
        <v>0.135724675324675</v>
      </c>
      <c r="GA56">
        <v>0.0269065846826283</v>
      </c>
      <c r="GB56">
        <v>0</v>
      </c>
      <c r="GC56">
        <v>1</v>
      </c>
      <c r="GD56">
        <v>2</v>
      </c>
      <c r="GE56" t="s">
        <v>433</v>
      </c>
      <c r="GF56">
        <v>3.13315</v>
      </c>
      <c r="GG56">
        <v>2.71244</v>
      </c>
      <c r="GH56">
        <v>0.0892517</v>
      </c>
      <c r="GI56">
        <v>0.0896578</v>
      </c>
      <c r="GJ56">
        <v>0.104076</v>
      </c>
      <c r="GK56">
        <v>0.103206</v>
      </c>
      <c r="GL56">
        <v>34326.7</v>
      </c>
      <c r="GM56">
        <v>36775.1</v>
      </c>
      <c r="GN56">
        <v>34098.9</v>
      </c>
      <c r="GO56">
        <v>36574.3</v>
      </c>
      <c r="GP56">
        <v>43141</v>
      </c>
      <c r="GQ56">
        <v>47085.5</v>
      </c>
      <c r="GR56">
        <v>53195.7</v>
      </c>
      <c r="GS56">
        <v>58458.7</v>
      </c>
      <c r="GT56">
        <v>1.9607</v>
      </c>
      <c r="GU56">
        <v>1.67995</v>
      </c>
      <c r="GV56">
        <v>0.125028</v>
      </c>
      <c r="GW56">
        <v>0</v>
      </c>
      <c r="GX56">
        <v>28.0607</v>
      </c>
      <c r="GY56">
        <v>999.9</v>
      </c>
      <c r="GZ56">
        <v>55.921</v>
      </c>
      <c r="HA56">
        <v>30.988</v>
      </c>
      <c r="HB56">
        <v>27.9816</v>
      </c>
      <c r="HC56">
        <v>54.9957</v>
      </c>
      <c r="HD56">
        <v>48.5377</v>
      </c>
      <c r="HE56">
        <v>1</v>
      </c>
      <c r="HF56">
        <v>0.039187</v>
      </c>
      <c r="HG56">
        <v>-1.40887</v>
      </c>
      <c r="HH56">
        <v>20.1261</v>
      </c>
      <c r="HI56">
        <v>5.19887</v>
      </c>
      <c r="HJ56">
        <v>12.004</v>
      </c>
      <c r="HK56">
        <v>4.97555</v>
      </c>
      <c r="HL56">
        <v>3.294</v>
      </c>
      <c r="HM56">
        <v>9999</v>
      </c>
      <c r="HN56">
        <v>9999</v>
      </c>
      <c r="HO56">
        <v>9999</v>
      </c>
      <c r="HP56">
        <v>999.9</v>
      </c>
      <c r="HQ56">
        <v>1.86326</v>
      </c>
      <c r="HR56">
        <v>1.86813</v>
      </c>
      <c r="HS56">
        <v>1.86784</v>
      </c>
      <c r="HT56">
        <v>1.86905</v>
      </c>
      <c r="HU56">
        <v>1.86983</v>
      </c>
      <c r="HV56">
        <v>1.86589</v>
      </c>
      <c r="HW56">
        <v>1.86705</v>
      </c>
      <c r="HX56">
        <v>1.86844</v>
      </c>
      <c r="HY56">
        <v>5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2.344</v>
      </c>
      <c r="IM56">
        <v>0.384</v>
      </c>
      <c r="IN56">
        <v>0.906057038451913</v>
      </c>
      <c r="IO56">
        <v>0.0035345843924776</v>
      </c>
      <c r="IP56">
        <v>-2.64816659447492e-07</v>
      </c>
      <c r="IQ56">
        <v>8.34288589605837e-11</v>
      </c>
      <c r="IR56">
        <v>-0.0959386602361304</v>
      </c>
      <c r="IS56">
        <v>-0.0176560419405299</v>
      </c>
      <c r="IT56">
        <v>0.00209561082831985</v>
      </c>
      <c r="IU56">
        <v>-2.22236070504758e-05</v>
      </c>
      <c r="IV56">
        <v>5</v>
      </c>
      <c r="IW56">
        <v>2220</v>
      </c>
      <c r="IX56">
        <v>0</v>
      </c>
      <c r="IY56">
        <v>28</v>
      </c>
      <c r="IZ56">
        <v>29311158.1</v>
      </c>
      <c r="JA56">
        <v>29311158.1</v>
      </c>
      <c r="JB56">
        <v>0.95459</v>
      </c>
      <c r="JC56">
        <v>2.63062</v>
      </c>
      <c r="JD56">
        <v>1.54785</v>
      </c>
      <c r="JE56">
        <v>2.31201</v>
      </c>
      <c r="JF56">
        <v>1.64551</v>
      </c>
      <c r="JG56">
        <v>2.34253</v>
      </c>
      <c r="JH56">
        <v>34.4864</v>
      </c>
      <c r="JI56">
        <v>24.2188</v>
      </c>
      <c r="JJ56">
        <v>18</v>
      </c>
      <c r="JK56">
        <v>505.972</v>
      </c>
      <c r="JL56">
        <v>340.42</v>
      </c>
      <c r="JM56">
        <v>33.2171</v>
      </c>
      <c r="JN56">
        <v>27.8895</v>
      </c>
      <c r="JO56">
        <v>30.0001</v>
      </c>
      <c r="JP56">
        <v>27.8787</v>
      </c>
      <c r="JQ56">
        <v>27.8358</v>
      </c>
      <c r="JR56">
        <v>19.1449</v>
      </c>
      <c r="JS56">
        <v>18.6257</v>
      </c>
      <c r="JT56">
        <v>75.2491</v>
      </c>
      <c r="JU56">
        <v>33.256</v>
      </c>
      <c r="JV56">
        <v>420</v>
      </c>
      <c r="JW56">
        <v>23.9448</v>
      </c>
      <c r="JX56">
        <v>96.6975</v>
      </c>
      <c r="JY56">
        <v>94.7129</v>
      </c>
    </row>
    <row r="57" spans="1:285">
      <c r="A57">
        <v>41</v>
      </c>
      <c r="B57">
        <v>1758669489.1</v>
      </c>
      <c r="C57">
        <v>688.099999904633</v>
      </c>
      <c r="D57" t="s">
        <v>510</v>
      </c>
      <c r="E57" t="s">
        <v>511</v>
      </c>
      <c r="F57">
        <v>5</v>
      </c>
      <c r="G57" t="s">
        <v>419</v>
      </c>
      <c r="H57" t="s">
        <v>489</v>
      </c>
      <c r="I57" t="s">
        <v>421</v>
      </c>
      <c r="J57">
        <v>1758669486.1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5.52</v>
      </c>
      <c r="DB57">
        <v>0.5</v>
      </c>
      <c r="DC57" t="s">
        <v>423</v>
      </c>
      <c r="DD57">
        <v>2</v>
      </c>
      <c r="DE57">
        <v>1758669486.1</v>
      </c>
      <c r="DF57">
        <v>420.62</v>
      </c>
      <c r="DG57">
        <v>419.935333333333</v>
      </c>
      <c r="DH57">
        <v>24.4562666666667</v>
      </c>
      <c r="DI57">
        <v>23.9345666666667</v>
      </c>
      <c r="DJ57">
        <v>418.276</v>
      </c>
      <c r="DK57">
        <v>24.0728666666667</v>
      </c>
      <c r="DL57">
        <v>499.993333333333</v>
      </c>
      <c r="DM57">
        <v>90.0938</v>
      </c>
      <c r="DN57">
        <v>0.0343312</v>
      </c>
      <c r="DO57">
        <v>30.7212</v>
      </c>
      <c r="DP57">
        <v>30.0968333333333</v>
      </c>
      <c r="DQ57">
        <v>999.9</v>
      </c>
      <c r="DR57">
        <v>0</v>
      </c>
      <c r="DS57">
        <v>0</v>
      </c>
      <c r="DT57">
        <v>9997.91666666667</v>
      </c>
      <c r="DU57">
        <v>0</v>
      </c>
      <c r="DV57">
        <v>0.27582</v>
      </c>
      <c r="DW57">
        <v>0.685018</v>
      </c>
      <c r="DX57">
        <v>431.164666666667</v>
      </c>
      <c r="DY57">
        <v>430.232333333333</v>
      </c>
      <c r="DZ57">
        <v>0.521743333333333</v>
      </c>
      <c r="EA57">
        <v>419.935333333333</v>
      </c>
      <c r="EB57">
        <v>23.9345666666667</v>
      </c>
      <c r="EC57">
        <v>2.20336333333333</v>
      </c>
      <c r="ED57">
        <v>2.15635333333333</v>
      </c>
      <c r="EE57">
        <v>18.9867666666667</v>
      </c>
      <c r="EF57">
        <v>18.6417</v>
      </c>
      <c r="EG57">
        <v>0.00500059</v>
      </c>
      <c r="EH57">
        <v>0</v>
      </c>
      <c r="EI57">
        <v>0</v>
      </c>
      <c r="EJ57">
        <v>0</v>
      </c>
      <c r="EK57">
        <v>676.233333333333</v>
      </c>
      <c r="EL57">
        <v>0.00500059</v>
      </c>
      <c r="EM57">
        <v>-12.2333333333333</v>
      </c>
      <c r="EN57">
        <v>-0.833333333333333</v>
      </c>
      <c r="EO57">
        <v>35.75</v>
      </c>
      <c r="EP57">
        <v>39.0623333333333</v>
      </c>
      <c r="EQ57">
        <v>37.1663333333333</v>
      </c>
      <c r="ER57">
        <v>39.2496666666667</v>
      </c>
      <c r="ES57">
        <v>38.0413333333333</v>
      </c>
      <c r="ET57">
        <v>0</v>
      </c>
      <c r="EU57">
        <v>0</v>
      </c>
      <c r="EV57">
        <v>0</v>
      </c>
      <c r="EW57">
        <v>1758669485.3</v>
      </c>
      <c r="EX57">
        <v>0</v>
      </c>
      <c r="EY57">
        <v>672.644</v>
      </c>
      <c r="EZ57">
        <v>10.5615384919879</v>
      </c>
      <c r="FA57">
        <v>-5.95384619649818</v>
      </c>
      <c r="FB57">
        <v>-11.004</v>
      </c>
      <c r="FC57">
        <v>15</v>
      </c>
      <c r="FD57">
        <v>0</v>
      </c>
      <c r="FE57" t="s">
        <v>424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0.615517857142857</v>
      </c>
      <c r="FR57">
        <v>0.270320961038962</v>
      </c>
      <c r="FS57">
        <v>0.0591242498893609</v>
      </c>
      <c r="FT57">
        <v>1</v>
      </c>
      <c r="FU57">
        <v>672.4</v>
      </c>
      <c r="FV57">
        <v>5.10924369268058</v>
      </c>
      <c r="FW57">
        <v>5.97440619741951</v>
      </c>
      <c r="FX57">
        <v>-1</v>
      </c>
      <c r="FY57">
        <v>0.518481904761905</v>
      </c>
      <c r="FZ57">
        <v>0.160959974025974</v>
      </c>
      <c r="GA57">
        <v>0.0262337743247948</v>
      </c>
      <c r="GB57">
        <v>0</v>
      </c>
      <c r="GC57">
        <v>1</v>
      </c>
      <c r="GD57">
        <v>2</v>
      </c>
      <c r="GE57" t="s">
        <v>433</v>
      </c>
      <c r="GF57">
        <v>3.13309</v>
      </c>
      <c r="GG57">
        <v>2.71249</v>
      </c>
      <c r="GH57">
        <v>0.0892466</v>
      </c>
      <c r="GI57">
        <v>0.0896701</v>
      </c>
      <c r="GJ57">
        <v>0.104146</v>
      </c>
      <c r="GK57">
        <v>0.103227</v>
      </c>
      <c r="GL57">
        <v>34326.8</v>
      </c>
      <c r="GM57">
        <v>36774.5</v>
      </c>
      <c r="GN57">
        <v>34098.9</v>
      </c>
      <c r="GO57">
        <v>36574.2</v>
      </c>
      <c r="GP57">
        <v>43137.6</v>
      </c>
      <c r="GQ57">
        <v>47084.2</v>
      </c>
      <c r="GR57">
        <v>53195.8</v>
      </c>
      <c r="GS57">
        <v>58458.4</v>
      </c>
      <c r="GT57">
        <v>1.96057</v>
      </c>
      <c r="GU57">
        <v>1.68025</v>
      </c>
      <c r="GV57">
        <v>0.124604</v>
      </c>
      <c r="GW57">
        <v>0</v>
      </c>
      <c r="GX57">
        <v>28.0713</v>
      </c>
      <c r="GY57">
        <v>999.9</v>
      </c>
      <c r="GZ57">
        <v>55.921</v>
      </c>
      <c r="HA57">
        <v>30.978</v>
      </c>
      <c r="HB57">
        <v>27.9683</v>
      </c>
      <c r="HC57">
        <v>54.8857</v>
      </c>
      <c r="HD57">
        <v>48.4014</v>
      </c>
      <c r="HE57">
        <v>1</v>
      </c>
      <c r="HF57">
        <v>0.0393039</v>
      </c>
      <c r="HG57">
        <v>-1.51242</v>
      </c>
      <c r="HH57">
        <v>20.1253</v>
      </c>
      <c r="HI57">
        <v>5.19887</v>
      </c>
      <c r="HJ57">
        <v>12.004</v>
      </c>
      <c r="HK57">
        <v>4.9756</v>
      </c>
      <c r="HL57">
        <v>3.29398</v>
      </c>
      <c r="HM57">
        <v>9999</v>
      </c>
      <c r="HN57">
        <v>9999</v>
      </c>
      <c r="HO57">
        <v>9999</v>
      </c>
      <c r="HP57">
        <v>999.9</v>
      </c>
      <c r="HQ57">
        <v>1.86326</v>
      </c>
      <c r="HR57">
        <v>1.86813</v>
      </c>
      <c r="HS57">
        <v>1.86785</v>
      </c>
      <c r="HT57">
        <v>1.86905</v>
      </c>
      <c r="HU57">
        <v>1.86983</v>
      </c>
      <c r="HV57">
        <v>1.86592</v>
      </c>
      <c r="HW57">
        <v>1.86705</v>
      </c>
      <c r="HX57">
        <v>1.86843</v>
      </c>
      <c r="HY57">
        <v>5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2.344</v>
      </c>
      <c r="IM57">
        <v>0.385</v>
      </c>
      <c r="IN57">
        <v>0.906057038451913</v>
      </c>
      <c r="IO57">
        <v>0.0035345843924776</v>
      </c>
      <c r="IP57">
        <v>-2.64816659447492e-07</v>
      </c>
      <c r="IQ57">
        <v>8.34288589605837e-11</v>
      </c>
      <c r="IR57">
        <v>-0.0959386602361304</v>
      </c>
      <c r="IS57">
        <v>-0.0176560419405299</v>
      </c>
      <c r="IT57">
        <v>0.00209561082831985</v>
      </c>
      <c r="IU57">
        <v>-2.22236070504758e-05</v>
      </c>
      <c r="IV57">
        <v>5</v>
      </c>
      <c r="IW57">
        <v>2220</v>
      </c>
      <c r="IX57">
        <v>0</v>
      </c>
      <c r="IY57">
        <v>28</v>
      </c>
      <c r="IZ57">
        <v>29311158.2</v>
      </c>
      <c r="JA57">
        <v>29311158.2</v>
      </c>
      <c r="JB57">
        <v>0.955811</v>
      </c>
      <c r="JC57">
        <v>2.63916</v>
      </c>
      <c r="JD57">
        <v>1.54785</v>
      </c>
      <c r="JE57">
        <v>2.31079</v>
      </c>
      <c r="JF57">
        <v>1.64551</v>
      </c>
      <c r="JG57">
        <v>2.28027</v>
      </c>
      <c r="JH57">
        <v>34.4864</v>
      </c>
      <c r="JI57">
        <v>24.2188</v>
      </c>
      <c r="JJ57">
        <v>18</v>
      </c>
      <c r="JK57">
        <v>505.89</v>
      </c>
      <c r="JL57">
        <v>340.565</v>
      </c>
      <c r="JM57">
        <v>33.188</v>
      </c>
      <c r="JN57">
        <v>27.8903</v>
      </c>
      <c r="JO57">
        <v>30.0002</v>
      </c>
      <c r="JP57">
        <v>27.8787</v>
      </c>
      <c r="JQ57">
        <v>27.8358</v>
      </c>
      <c r="JR57">
        <v>19.1436</v>
      </c>
      <c r="JS57">
        <v>18.6257</v>
      </c>
      <c r="JT57">
        <v>75.2491</v>
      </c>
      <c r="JU57">
        <v>33.1595</v>
      </c>
      <c r="JV57">
        <v>420</v>
      </c>
      <c r="JW57">
        <v>23.9435</v>
      </c>
      <c r="JX57">
        <v>96.6975</v>
      </c>
      <c r="JY57">
        <v>94.7125</v>
      </c>
    </row>
    <row r="58" spans="1:285">
      <c r="A58">
        <v>42</v>
      </c>
      <c r="B58">
        <v>1758669491.1</v>
      </c>
      <c r="C58">
        <v>690.099999904633</v>
      </c>
      <c r="D58" t="s">
        <v>512</v>
      </c>
      <c r="E58" t="s">
        <v>513</v>
      </c>
      <c r="F58">
        <v>5</v>
      </c>
      <c r="G58" t="s">
        <v>419</v>
      </c>
      <c r="H58" t="s">
        <v>489</v>
      </c>
      <c r="I58" t="s">
        <v>421</v>
      </c>
      <c r="J58">
        <v>1758669488.1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5.52</v>
      </c>
      <c r="DB58">
        <v>0.5</v>
      </c>
      <c r="DC58" t="s">
        <v>423</v>
      </c>
      <c r="DD58">
        <v>2</v>
      </c>
      <c r="DE58">
        <v>1758669488.1</v>
      </c>
      <c r="DF58">
        <v>420.617666666667</v>
      </c>
      <c r="DG58">
        <v>419.956333333333</v>
      </c>
      <c r="DH58">
        <v>24.4806666666667</v>
      </c>
      <c r="DI58">
        <v>23.9488666666667</v>
      </c>
      <c r="DJ58">
        <v>418.273666666667</v>
      </c>
      <c r="DK58">
        <v>24.0962</v>
      </c>
      <c r="DL58">
        <v>500.03</v>
      </c>
      <c r="DM58">
        <v>90.0939666666667</v>
      </c>
      <c r="DN58">
        <v>0.0343573333333333</v>
      </c>
      <c r="DO58">
        <v>30.7251</v>
      </c>
      <c r="DP58">
        <v>30.0984333333333</v>
      </c>
      <c r="DQ58">
        <v>999.9</v>
      </c>
      <c r="DR58">
        <v>0</v>
      </c>
      <c r="DS58">
        <v>0</v>
      </c>
      <c r="DT58">
        <v>10002.9333333333</v>
      </c>
      <c r="DU58">
        <v>0</v>
      </c>
      <c r="DV58">
        <v>0.27582</v>
      </c>
      <c r="DW58">
        <v>0.661743</v>
      </c>
      <c r="DX58">
        <v>431.173333333333</v>
      </c>
      <c r="DY58">
        <v>430.260333333333</v>
      </c>
      <c r="DZ58">
        <v>0.531831666666667</v>
      </c>
      <c r="EA58">
        <v>419.956333333333</v>
      </c>
      <c r="EB58">
        <v>23.9488666666667</v>
      </c>
      <c r="EC58">
        <v>2.20556333333333</v>
      </c>
      <c r="ED58">
        <v>2.15764666666667</v>
      </c>
      <c r="EE58">
        <v>19.0027666666667</v>
      </c>
      <c r="EF58">
        <v>18.6512666666667</v>
      </c>
      <c r="EG58">
        <v>0.00500059</v>
      </c>
      <c r="EH58">
        <v>0</v>
      </c>
      <c r="EI58">
        <v>0</v>
      </c>
      <c r="EJ58">
        <v>0</v>
      </c>
      <c r="EK58">
        <v>674.333333333333</v>
      </c>
      <c r="EL58">
        <v>0.00500059</v>
      </c>
      <c r="EM58">
        <v>-14.0333333333333</v>
      </c>
      <c r="EN58">
        <v>-1</v>
      </c>
      <c r="EO58">
        <v>35.75</v>
      </c>
      <c r="EP58">
        <v>39.0206666666667</v>
      </c>
      <c r="EQ58">
        <v>37.1456666666667</v>
      </c>
      <c r="ER58">
        <v>39.208</v>
      </c>
      <c r="ES58">
        <v>38.0206666666667</v>
      </c>
      <c r="ET58">
        <v>0</v>
      </c>
      <c r="EU58">
        <v>0</v>
      </c>
      <c r="EV58">
        <v>0</v>
      </c>
      <c r="EW58">
        <v>1758669487.1</v>
      </c>
      <c r="EX58">
        <v>0</v>
      </c>
      <c r="EY58">
        <v>671.992307692308</v>
      </c>
      <c r="EZ58">
        <v>-1.91453002383945</v>
      </c>
      <c r="FA58">
        <v>-8.33846159167333</v>
      </c>
      <c r="FB58">
        <v>-10.9961538461538</v>
      </c>
      <c r="FC58">
        <v>15</v>
      </c>
      <c r="FD58">
        <v>0</v>
      </c>
      <c r="FE58" t="s">
        <v>424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0.615423428571429</v>
      </c>
      <c r="FR58">
        <v>0.277697376623376</v>
      </c>
      <c r="FS58">
        <v>0.0596879176339985</v>
      </c>
      <c r="FT58">
        <v>1</v>
      </c>
      <c r="FU58">
        <v>672.076470588235</v>
      </c>
      <c r="FV58">
        <v>11.1627197201338</v>
      </c>
      <c r="FW58">
        <v>5.15518350352509</v>
      </c>
      <c r="FX58">
        <v>-1</v>
      </c>
      <c r="FY58">
        <v>0.523226666666667</v>
      </c>
      <c r="FZ58">
        <v>0.128661038961039</v>
      </c>
      <c r="GA58">
        <v>0.0242277095636053</v>
      </c>
      <c r="GB58">
        <v>0</v>
      </c>
      <c r="GC58">
        <v>1</v>
      </c>
      <c r="GD58">
        <v>2</v>
      </c>
      <c r="GE58" t="s">
        <v>433</v>
      </c>
      <c r="GF58">
        <v>3.13317</v>
      </c>
      <c r="GG58">
        <v>2.71244</v>
      </c>
      <c r="GH58">
        <v>0.0892489</v>
      </c>
      <c r="GI58">
        <v>0.0896668</v>
      </c>
      <c r="GJ58">
        <v>0.104202</v>
      </c>
      <c r="GK58">
        <v>0.103236</v>
      </c>
      <c r="GL58">
        <v>34326.6</v>
      </c>
      <c r="GM58">
        <v>36774.3</v>
      </c>
      <c r="GN58">
        <v>34098.7</v>
      </c>
      <c r="GO58">
        <v>36573.9</v>
      </c>
      <c r="GP58">
        <v>43134.7</v>
      </c>
      <c r="GQ58">
        <v>47083.4</v>
      </c>
      <c r="GR58">
        <v>53195.6</v>
      </c>
      <c r="GS58">
        <v>58458.1</v>
      </c>
      <c r="GT58">
        <v>1.96043</v>
      </c>
      <c r="GU58">
        <v>1.68032</v>
      </c>
      <c r="GV58">
        <v>0.12356</v>
      </c>
      <c r="GW58">
        <v>0</v>
      </c>
      <c r="GX58">
        <v>28.0809</v>
      </c>
      <c r="GY58">
        <v>999.9</v>
      </c>
      <c r="GZ58">
        <v>55.921</v>
      </c>
      <c r="HA58">
        <v>30.978</v>
      </c>
      <c r="HB58">
        <v>27.9696</v>
      </c>
      <c r="HC58">
        <v>54.9257</v>
      </c>
      <c r="HD58">
        <v>48.4335</v>
      </c>
      <c r="HE58">
        <v>1</v>
      </c>
      <c r="HF58">
        <v>0.0393953</v>
      </c>
      <c r="HG58">
        <v>-1.46205</v>
      </c>
      <c r="HH58">
        <v>20.1257</v>
      </c>
      <c r="HI58">
        <v>5.19872</v>
      </c>
      <c r="HJ58">
        <v>12.004</v>
      </c>
      <c r="HK58">
        <v>4.9755</v>
      </c>
      <c r="HL58">
        <v>3.29398</v>
      </c>
      <c r="HM58">
        <v>9999</v>
      </c>
      <c r="HN58">
        <v>9999</v>
      </c>
      <c r="HO58">
        <v>9999</v>
      </c>
      <c r="HP58">
        <v>999.9</v>
      </c>
      <c r="HQ58">
        <v>1.86327</v>
      </c>
      <c r="HR58">
        <v>1.86813</v>
      </c>
      <c r="HS58">
        <v>1.86786</v>
      </c>
      <c r="HT58">
        <v>1.86905</v>
      </c>
      <c r="HU58">
        <v>1.86983</v>
      </c>
      <c r="HV58">
        <v>1.86592</v>
      </c>
      <c r="HW58">
        <v>1.86705</v>
      </c>
      <c r="HX58">
        <v>1.86843</v>
      </c>
      <c r="HY58">
        <v>5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2.344</v>
      </c>
      <c r="IM58">
        <v>0.3858</v>
      </c>
      <c r="IN58">
        <v>0.906057038451913</v>
      </c>
      <c r="IO58">
        <v>0.0035345843924776</v>
      </c>
      <c r="IP58">
        <v>-2.64816659447492e-07</v>
      </c>
      <c r="IQ58">
        <v>8.34288589605837e-11</v>
      </c>
      <c r="IR58">
        <v>-0.0959386602361304</v>
      </c>
      <c r="IS58">
        <v>-0.0176560419405299</v>
      </c>
      <c r="IT58">
        <v>0.00209561082831985</v>
      </c>
      <c r="IU58">
        <v>-2.22236070504758e-05</v>
      </c>
      <c r="IV58">
        <v>5</v>
      </c>
      <c r="IW58">
        <v>2220</v>
      </c>
      <c r="IX58">
        <v>0</v>
      </c>
      <c r="IY58">
        <v>28</v>
      </c>
      <c r="IZ58">
        <v>29311158.2</v>
      </c>
      <c r="JA58">
        <v>29311158.2</v>
      </c>
      <c r="JB58">
        <v>0.95459</v>
      </c>
      <c r="JC58">
        <v>2.63184</v>
      </c>
      <c r="JD58">
        <v>1.54785</v>
      </c>
      <c r="JE58">
        <v>2.31201</v>
      </c>
      <c r="JF58">
        <v>1.64551</v>
      </c>
      <c r="JG58">
        <v>2.36694</v>
      </c>
      <c r="JH58">
        <v>34.4864</v>
      </c>
      <c r="JI58">
        <v>24.2188</v>
      </c>
      <c r="JJ58">
        <v>18</v>
      </c>
      <c r="JK58">
        <v>505.79</v>
      </c>
      <c r="JL58">
        <v>340.601</v>
      </c>
      <c r="JM58">
        <v>33.1639</v>
      </c>
      <c r="JN58">
        <v>27.8915</v>
      </c>
      <c r="JO58">
        <v>30.0003</v>
      </c>
      <c r="JP58">
        <v>27.8787</v>
      </c>
      <c r="JQ58">
        <v>27.8358</v>
      </c>
      <c r="JR58">
        <v>19.145</v>
      </c>
      <c r="JS58">
        <v>18.6257</v>
      </c>
      <c r="JT58">
        <v>75.2491</v>
      </c>
      <c r="JU58">
        <v>33.1595</v>
      </c>
      <c r="JV58">
        <v>420</v>
      </c>
      <c r="JW58">
        <v>23.9405</v>
      </c>
      <c r="JX58">
        <v>96.6971</v>
      </c>
      <c r="JY58">
        <v>94.7119</v>
      </c>
    </row>
    <row r="59" spans="1:285">
      <c r="A59">
        <v>43</v>
      </c>
      <c r="B59">
        <v>1758669493.1</v>
      </c>
      <c r="C59">
        <v>692.099999904633</v>
      </c>
      <c r="D59" t="s">
        <v>514</v>
      </c>
      <c r="E59" t="s">
        <v>515</v>
      </c>
      <c r="F59">
        <v>5</v>
      </c>
      <c r="G59" t="s">
        <v>419</v>
      </c>
      <c r="H59" t="s">
        <v>489</v>
      </c>
      <c r="I59" t="s">
        <v>421</v>
      </c>
      <c r="J59">
        <v>1758669490.1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5.52</v>
      </c>
      <c r="DB59">
        <v>0.5</v>
      </c>
      <c r="DC59" t="s">
        <v>423</v>
      </c>
      <c r="DD59">
        <v>2</v>
      </c>
      <c r="DE59">
        <v>1758669490.1</v>
      </c>
      <c r="DF59">
        <v>420.609</v>
      </c>
      <c r="DG59">
        <v>419.987333333333</v>
      </c>
      <c r="DH59">
        <v>24.5025</v>
      </c>
      <c r="DI59">
        <v>23.9548333333333</v>
      </c>
      <c r="DJ59">
        <v>418.264666666667</v>
      </c>
      <c r="DK59">
        <v>24.1171</v>
      </c>
      <c r="DL59">
        <v>500.029666666667</v>
      </c>
      <c r="DM59">
        <v>90.0928666666667</v>
      </c>
      <c r="DN59">
        <v>0.0342142666666667</v>
      </c>
      <c r="DO59">
        <v>30.7286</v>
      </c>
      <c r="DP59">
        <v>30.0969666666667</v>
      </c>
      <c r="DQ59">
        <v>999.9</v>
      </c>
      <c r="DR59">
        <v>0</v>
      </c>
      <c r="DS59">
        <v>0</v>
      </c>
      <c r="DT59">
        <v>10016.6666666667</v>
      </c>
      <c r="DU59">
        <v>0</v>
      </c>
      <c r="DV59">
        <v>0.27582</v>
      </c>
      <c r="DW59">
        <v>0.621887</v>
      </c>
      <c r="DX59">
        <v>431.174</v>
      </c>
      <c r="DY59">
        <v>430.295</v>
      </c>
      <c r="DZ59">
        <v>0.547674</v>
      </c>
      <c r="EA59">
        <v>419.987333333333</v>
      </c>
      <c r="EB59">
        <v>23.9548333333333</v>
      </c>
      <c r="EC59">
        <v>2.20750333333333</v>
      </c>
      <c r="ED59">
        <v>2.15816</v>
      </c>
      <c r="EE59">
        <v>19.0168666666667</v>
      </c>
      <c r="EF59">
        <v>18.6550666666667</v>
      </c>
      <c r="EG59">
        <v>0.00500059</v>
      </c>
      <c r="EH59">
        <v>0</v>
      </c>
      <c r="EI59">
        <v>0</v>
      </c>
      <c r="EJ59">
        <v>0</v>
      </c>
      <c r="EK59">
        <v>674.9</v>
      </c>
      <c r="EL59">
        <v>0.00500059</v>
      </c>
      <c r="EM59">
        <v>-13.8333333333333</v>
      </c>
      <c r="EN59">
        <v>-0.733333333333333</v>
      </c>
      <c r="EO59">
        <v>35.75</v>
      </c>
      <c r="EP59">
        <v>39</v>
      </c>
      <c r="EQ59">
        <v>37.125</v>
      </c>
      <c r="ER59">
        <v>39.1663333333333</v>
      </c>
      <c r="ES59">
        <v>38</v>
      </c>
      <c r="ET59">
        <v>0</v>
      </c>
      <c r="EU59">
        <v>0</v>
      </c>
      <c r="EV59">
        <v>0</v>
      </c>
      <c r="EW59">
        <v>1758669488.9</v>
      </c>
      <c r="EX59">
        <v>0</v>
      </c>
      <c r="EY59">
        <v>672.772</v>
      </c>
      <c r="EZ59">
        <v>-4.13846162729018</v>
      </c>
      <c r="FA59">
        <v>-3.70000006143867</v>
      </c>
      <c r="FB59">
        <v>-11.124</v>
      </c>
      <c r="FC59">
        <v>15</v>
      </c>
      <c r="FD59">
        <v>0</v>
      </c>
      <c r="FE59" t="s">
        <v>424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0.620762523809524</v>
      </c>
      <c r="FR59">
        <v>0.197043116883118</v>
      </c>
      <c r="FS59">
        <v>0.0571873086458368</v>
      </c>
      <c r="FT59">
        <v>1</v>
      </c>
      <c r="FU59">
        <v>671.897058823529</v>
      </c>
      <c r="FV59">
        <v>-0.505729460564923</v>
      </c>
      <c r="FW59">
        <v>5.3973024468175</v>
      </c>
      <c r="FX59">
        <v>-1</v>
      </c>
      <c r="FY59">
        <v>0.530833809523809</v>
      </c>
      <c r="FZ59">
        <v>0.0806886233766246</v>
      </c>
      <c r="GA59">
        <v>0.0190850158791282</v>
      </c>
      <c r="GB59">
        <v>1</v>
      </c>
      <c r="GC59">
        <v>2</v>
      </c>
      <c r="GD59">
        <v>2</v>
      </c>
      <c r="GE59" t="s">
        <v>425</v>
      </c>
      <c r="GF59">
        <v>3.13317</v>
      </c>
      <c r="GG59">
        <v>2.7122</v>
      </c>
      <c r="GH59">
        <v>0.0892502</v>
      </c>
      <c r="GI59">
        <v>0.0896706</v>
      </c>
      <c r="GJ59">
        <v>0.104245</v>
      </c>
      <c r="GK59">
        <v>0.103242</v>
      </c>
      <c r="GL59">
        <v>34326.7</v>
      </c>
      <c r="GM59">
        <v>36774.1</v>
      </c>
      <c r="GN59">
        <v>34098.9</v>
      </c>
      <c r="GO59">
        <v>36573.9</v>
      </c>
      <c r="GP59">
        <v>43132.6</v>
      </c>
      <c r="GQ59">
        <v>47083</v>
      </c>
      <c r="GR59">
        <v>53195.5</v>
      </c>
      <c r="GS59">
        <v>58458</v>
      </c>
      <c r="GT59">
        <v>1.96057</v>
      </c>
      <c r="GU59">
        <v>1.68002</v>
      </c>
      <c r="GV59">
        <v>0.122853</v>
      </c>
      <c r="GW59">
        <v>0</v>
      </c>
      <c r="GX59">
        <v>28.0902</v>
      </c>
      <c r="GY59">
        <v>999.9</v>
      </c>
      <c r="GZ59">
        <v>55.946</v>
      </c>
      <c r="HA59">
        <v>30.988</v>
      </c>
      <c r="HB59">
        <v>27.9952</v>
      </c>
      <c r="HC59">
        <v>55.1757</v>
      </c>
      <c r="HD59">
        <v>48.5337</v>
      </c>
      <c r="HE59">
        <v>1</v>
      </c>
      <c r="HF59">
        <v>0.0394868</v>
      </c>
      <c r="HG59">
        <v>-1.53093</v>
      </c>
      <c r="HH59">
        <v>20.1251</v>
      </c>
      <c r="HI59">
        <v>5.19887</v>
      </c>
      <c r="HJ59">
        <v>12.004</v>
      </c>
      <c r="HK59">
        <v>4.9755</v>
      </c>
      <c r="HL59">
        <v>3.294</v>
      </c>
      <c r="HM59">
        <v>9999</v>
      </c>
      <c r="HN59">
        <v>9999</v>
      </c>
      <c r="HO59">
        <v>9999</v>
      </c>
      <c r="HP59">
        <v>999.9</v>
      </c>
      <c r="HQ59">
        <v>1.86327</v>
      </c>
      <c r="HR59">
        <v>1.86813</v>
      </c>
      <c r="HS59">
        <v>1.86785</v>
      </c>
      <c r="HT59">
        <v>1.86905</v>
      </c>
      <c r="HU59">
        <v>1.86983</v>
      </c>
      <c r="HV59">
        <v>1.86589</v>
      </c>
      <c r="HW59">
        <v>1.86705</v>
      </c>
      <c r="HX59">
        <v>1.86844</v>
      </c>
      <c r="HY59">
        <v>5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2.344</v>
      </c>
      <c r="IM59">
        <v>0.3865</v>
      </c>
      <c r="IN59">
        <v>0.906057038451913</v>
      </c>
      <c r="IO59">
        <v>0.0035345843924776</v>
      </c>
      <c r="IP59">
        <v>-2.64816659447492e-07</v>
      </c>
      <c r="IQ59">
        <v>8.34288589605837e-11</v>
      </c>
      <c r="IR59">
        <v>-0.0959386602361304</v>
      </c>
      <c r="IS59">
        <v>-0.0176560419405299</v>
      </c>
      <c r="IT59">
        <v>0.00209561082831985</v>
      </c>
      <c r="IU59">
        <v>-2.22236070504758e-05</v>
      </c>
      <c r="IV59">
        <v>5</v>
      </c>
      <c r="IW59">
        <v>2220</v>
      </c>
      <c r="IX59">
        <v>0</v>
      </c>
      <c r="IY59">
        <v>28</v>
      </c>
      <c r="IZ59">
        <v>29311158.2</v>
      </c>
      <c r="JA59">
        <v>29311158.2</v>
      </c>
      <c r="JB59">
        <v>0.955811</v>
      </c>
      <c r="JC59">
        <v>2.63916</v>
      </c>
      <c r="JD59">
        <v>1.54785</v>
      </c>
      <c r="JE59">
        <v>2.31201</v>
      </c>
      <c r="JF59">
        <v>1.64673</v>
      </c>
      <c r="JG59">
        <v>2.27783</v>
      </c>
      <c r="JH59">
        <v>34.4864</v>
      </c>
      <c r="JI59">
        <v>24.2101</v>
      </c>
      <c r="JJ59">
        <v>18</v>
      </c>
      <c r="JK59">
        <v>505.888</v>
      </c>
      <c r="JL59">
        <v>340.456</v>
      </c>
      <c r="JM59">
        <v>33.131</v>
      </c>
      <c r="JN59">
        <v>27.8918</v>
      </c>
      <c r="JO59">
        <v>30.0003</v>
      </c>
      <c r="JP59">
        <v>27.8785</v>
      </c>
      <c r="JQ59">
        <v>27.8358</v>
      </c>
      <c r="JR59">
        <v>19.1431</v>
      </c>
      <c r="JS59">
        <v>18.6257</v>
      </c>
      <c r="JT59">
        <v>75.6258</v>
      </c>
      <c r="JU59">
        <v>33.0634</v>
      </c>
      <c r="JV59">
        <v>420</v>
      </c>
      <c r="JW59">
        <v>23.9358</v>
      </c>
      <c r="JX59">
        <v>96.6972</v>
      </c>
      <c r="JY59">
        <v>94.7118</v>
      </c>
    </row>
    <row r="60" spans="1:285">
      <c r="A60">
        <v>44</v>
      </c>
      <c r="B60">
        <v>1758669495.1</v>
      </c>
      <c r="C60">
        <v>694.099999904633</v>
      </c>
      <c r="D60" t="s">
        <v>516</v>
      </c>
      <c r="E60" t="s">
        <v>517</v>
      </c>
      <c r="F60">
        <v>5</v>
      </c>
      <c r="G60" t="s">
        <v>419</v>
      </c>
      <c r="H60" t="s">
        <v>489</v>
      </c>
      <c r="I60" t="s">
        <v>421</v>
      </c>
      <c r="J60">
        <v>1758669492.1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5.52</v>
      </c>
      <c r="DB60">
        <v>0.5</v>
      </c>
      <c r="DC60" t="s">
        <v>423</v>
      </c>
      <c r="DD60">
        <v>2</v>
      </c>
      <c r="DE60">
        <v>1758669492.1</v>
      </c>
      <c r="DF60">
        <v>420.616333333333</v>
      </c>
      <c r="DG60">
        <v>420.017</v>
      </c>
      <c r="DH60">
        <v>24.5198333333333</v>
      </c>
      <c r="DI60">
        <v>23.958</v>
      </c>
      <c r="DJ60">
        <v>418.272</v>
      </c>
      <c r="DK60">
        <v>24.1337</v>
      </c>
      <c r="DL60">
        <v>500.043666666667</v>
      </c>
      <c r="DM60">
        <v>90.0914</v>
      </c>
      <c r="DN60">
        <v>0.0340225333333333</v>
      </c>
      <c r="DO60">
        <v>30.7322666666667</v>
      </c>
      <c r="DP60">
        <v>30.0955333333333</v>
      </c>
      <c r="DQ60">
        <v>999.9</v>
      </c>
      <c r="DR60">
        <v>0</v>
      </c>
      <c r="DS60">
        <v>0</v>
      </c>
      <c r="DT60">
        <v>10026.6666666667</v>
      </c>
      <c r="DU60">
        <v>0</v>
      </c>
      <c r="DV60">
        <v>0.27582</v>
      </c>
      <c r="DW60">
        <v>0.599375333333333</v>
      </c>
      <c r="DX60">
        <v>431.189</v>
      </c>
      <c r="DY60">
        <v>430.327</v>
      </c>
      <c r="DZ60">
        <v>0.561839333333333</v>
      </c>
      <c r="EA60">
        <v>420.017</v>
      </c>
      <c r="EB60">
        <v>23.958</v>
      </c>
      <c r="EC60">
        <v>2.20902666666667</v>
      </c>
      <c r="ED60">
        <v>2.15841</v>
      </c>
      <c r="EE60">
        <v>19.0279333333333</v>
      </c>
      <c r="EF60">
        <v>18.6569333333333</v>
      </c>
      <c r="EG60">
        <v>0.00500059</v>
      </c>
      <c r="EH60">
        <v>0</v>
      </c>
      <c r="EI60">
        <v>0</v>
      </c>
      <c r="EJ60">
        <v>0</v>
      </c>
      <c r="EK60">
        <v>677.2</v>
      </c>
      <c r="EL60">
        <v>0.00500059</v>
      </c>
      <c r="EM60">
        <v>-11.8</v>
      </c>
      <c r="EN60">
        <v>0.266666666666667</v>
      </c>
      <c r="EO60">
        <v>35.75</v>
      </c>
      <c r="EP60">
        <v>38.979</v>
      </c>
      <c r="EQ60">
        <v>37.125</v>
      </c>
      <c r="ER60">
        <v>39.1246666666667</v>
      </c>
      <c r="ES60">
        <v>38</v>
      </c>
      <c r="ET60">
        <v>0</v>
      </c>
      <c r="EU60">
        <v>0</v>
      </c>
      <c r="EV60">
        <v>0</v>
      </c>
      <c r="EW60">
        <v>1758669491.3</v>
      </c>
      <c r="EX60">
        <v>0</v>
      </c>
      <c r="EY60">
        <v>673.06</v>
      </c>
      <c r="EZ60">
        <v>-9.61538475787239</v>
      </c>
      <c r="FA60">
        <v>-6.9153848486539</v>
      </c>
      <c r="FB60">
        <v>-10.98</v>
      </c>
      <c r="FC60">
        <v>15</v>
      </c>
      <c r="FD60">
        <v>0</v>
      </c>
      <c r="FE60" t="s">
        <v>424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0.622272428571428</v>
      </c>
      <c r="FR60">
        <v>0.105006233766234</v>
      </c>
      <c r="FS60">
        <v>0.0555577189095752</v>
      </c>
      <c r="FT60">
        <v>1</v>
      </c>
      <c r="FU60">
        <v>671.826470588235</v>
      </c>
      <c r="FV60">
        <v>11.3812070613751</v>
      </c>
      <c r="FW60">
        <v>5.48818564380795</v>
      </c>
      <c r="FX60">
        <v>-1</v>
      </c>
      <c r="FY60">
        <v>0.537926380952381</v>
      </c>
      <c r="FZ60">
        <v>0.0621076363636354</v>
      </c>
      <c r="GA60">
        <v>0.0167797594950589</v>
      </c>
      <c r="GB60">
        <v>1</v>
      </c>
      <c r="GC60">
        <v>2</v>
      </c>
      <c r="GD60">
        <v>2</v>
      </c>
      <c r="GE60" t="s">
        <v>425</v>
      </c>
      <c r="GF60">
        <v>3.13324</v>
      </c>
      <c r="GG60">
        <v>2.71205</v>
      </c>
      <c r="GH60">
        <v>0.0892512</v>
      </c>
      <c r="GI60">
        <v>0.0896763</v>
      </c>
      <c r="GJ60">
        <v>0.10428</v>
      </c>
      <c r="GK60">
        <v>0.10325</v>
      </c>
      <c r="GL60">
        <v>34326.6</v>
      </c>
      <c r="GM60">
        <v>36773.8</v>
      </c>
      <c r="GN60">
        <v>34098.8</v>
      </c>
      <c r="GO60">
        <v>36573.8</v>
      </c>
      <c r="GP60">
        <v>43130.7</v>
      </c>
      <c r="GQ60">
        <v>47082.5</v>
      </c>
      <c r="GR60">
        <v>53195.3</v>
      </c>
      <c r="GS60">
        <v>58457.9</v>
      </c>
      <c r="GT60">
        <v>1.96068</v>
      </c>
      <c r="GU60">
        <v>1.68002</v>
      </c>
      <c r="GV60">
        <v>0.122733</v>
      </c>
      <c r="GW60">
        <v>0</v>
      </c>
      <c r="GX60">
        <v>28.0986</v>
      </c>
      <c r="GY60">
        <v>999.9</v>
      </c>
      <c r="GZ60">
        <v>55.946</v>
      </c>
      <c r="HA60">
        <v>30.978</v>
      </c>
      <c r="HB60">
        <v>27.9781</v>
      </c>
      <c r="HC60">
        <v>54.7657</v>
      </c>
      <c r="HD60">
        <v>48.2933</v>
      </c>
      <c r="HE60">
        <v>1</v>
      </c>
      <c r="HF60">
        <v>0.0395274</v>
      </c>
      <c r="HG60">
        <v>-1.47892</v>
      </c>
      <c r="HH60">
        <v>20.1256</v>
      </c>
      <c r="HI60">
        <v>5.19872</v>
      </c>
      <c r="HJ60">
        <v>12.0041</v>
      </c>
      <c r="HK60">
        <v>4.97545</v>
      </c>
      <c r="HL60">
        <v>3.294</v>
      </c>
      <c r="HM60">
        <v>9999</v>
      </c>
      <c r="HN60">
        <v>9999</v>
      </c>
      <c r="HO60">
        <v>9999</v>
      </c>
      <c r="HP60">
        <v>999.9</v>
      </c>
      <c r="HQ60">
        <v>1.86327</v>
      </c>
      <c r="HR60">
        <v>1.86813</v>
      </c>
      <c r="HS60">
        <v>1.86784</v>
      </c>
      <c r="HT60">
        <v>1.86905</v>
      </c>
      <c r="HU60">
        <v>1.86983</v>
      </c>
      <c r="HV60">
        <v>1.86587</v>
      </c>
      <c r="HW60">
        <v>1.86705</v>
      </c>
      <c r="HX60">
        <v>1.86844</v>
      </c>
      <c r="HY60">
        <v>5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2.344</v>
      </c>
      <c r="IM60">
        <v>0.387</v>
      </c>
      <c r="IN60">
        <v>0.906057038451913</v>
      </c>
      <c r="IO60">
        <v>0.0035345843924776</v>
      </c>
      <c r="IP60">
        <v>-2.64816659447492e-07</v>
      </c>
      <c r="IQ60">
        <v>8.34288589605837e-11</v>
      </c>
      <c r="IR60">
        <v>-0.0959386602361304</v>
      </c>
      <c r="IS60">
        <v>-0.0176560419405299</v>
      </c>
      <c r="IT60">
        <v>0.00209561082831985</v>
      </c>
      <c r="IU60">
        <v>-2.22236070504758e-05</v>
      </c>
      <c r="IV60">
        <v>5</v>
      </c>
      <c r="IW60">
        <v>2220</v>
      </c>
      <c r="IX60">
        <v>0</v>
      </c>
      <c r="IY60">
        <v>28</v>
      </c>
      <c r="IZ60">
        <v>29311158.3</v>
      </c>
      <c r="JA60">
        <v>29311158.3</v>
      </c>
      <c r="JB60">
        <v>0.95459</v>
      </c>
      <c r="JC60">
        <v>2.63306</v>
      </c>
      <c r="JD60">
        <v>1.54785</v>
      </c>
      <c r="JE60">
        <v>2.31201</v>
      </c>
      <c r="JF60">
        <v>1.64673</v>
      </c>
      <c r="JG60">
        <v>2.35474</v>
      </c>
      <c r="JH60">
        <v>34.4864</v>
      </c>
      <c r="JI60">
        <v>24.2188</v>
      </c>
      <c r="JJ60">
        <v>18</v>
      </c>
      <c r="JK60">
        <v>505.943</v>
      </c>
      <c r="JL60">
        <v>340.457</v>
      </c>
      <c r="JM60">
        <v>33.1025</v>
      </c>
      <c r="JN60">
        <v>27.8926</v>
      </c>
      <c r="JO60">
        <v>30.0003</v>
      </c>
      <c r="JP60">
        <v>27.8773</v>
      </c>
      <c r="JQ60">
        <v>27.8358</v>
      </c>
      <c r="JR60">
        <v>19.1424</v>
      </c>
      <c r="JS60">
        <v>18.6257</v>
      </c>
      <c r="JT60">
        <v>75.6258</v>
      </c>
      <c r="JU60">
        <v>33.0634</v>
      </c>
      <c r="JV60">
        <v>420</v>
      </c>
      <c r="JW60">
        <v>23.934</v>
      </c>
      <c r="JX60">
        <v>96.697</v>
      </c>
      <c r="JY60">
        <v>94.7115</v>
      </c>
    </row>
    <row r="61" spans="1:285">
      <c r="A61">
        <v>45</v>
      </c>
      <c r="B61">
        <v>1758669497.1</v>
      </c>
      <c r="C61">
        <v>696.099999904633</v>
      </c>
      <c r="D61" t="s">
        <v>518</v>
      </c>
      <c r="E61" t="s">
        <v>519</v>
      </c>
      <c r="F61">
        <v>5</v>
      </c>
      <c r="G61" t="s">
        <v>419</v>
      </c>
      <c r="H61" t="s">
        <v>489</v>
      </c>
      <c r="I61" t="s">
        <v>421</v>
      </c>
      <c r="J61">
        <v>1758669494.1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5.52</v>
      </c>
      <c r="DB61">
        <v>0.5</v>
      </c>
      <c r="DC61" t="s">
        <v>423</v>
      </c>
      <c r="DD61">
        <v>2</v>
      </c>
      <c r="DE61">
        <v>1758669494.1</v>
      </c>
      <c r="DF61">
        <v>420.626666666667</v>
      </c>
      <c r="DG61">
        <v>420.018</v>
      </c>
      <c r="DH61">
        <v>24.5335333333333</v>
      </c>
      <c r="DI61">
        <v>23.9617</v>
      </c>
      <c r="DJ61">
        <v>418.282333333333</v>
      </c>
      <c r="DK61">
        <v>24.1468</v>
      </c>
      <c r="DL61">
        <v>500.041666666667</v>
      </c>
      <c r="DM61">
        <v>90.0907333333333</v>
      </c>
      <c r="DN61">
        <v>0.0338782</v>
      </c>
      <c r="DO61">
        <v>30.7367333333333</v>
      </c>
      <c r="DP61">
        <v>30.0951666666667</v>
      </c>
      <c r="DQ61">
        <v>999.9</v>
      </c>
      <c r="DR61">
        <v>0</v>
      </c>
      <c r="DS61">
        <v>0</v>
      </c>
      <c r="DT61">
        <v>10026.2333333333</v>
      </c>
      <c r="DU61">
        <v>0</v>
      </c>
      <c r="DV61">
        <v>0.27582</v>
      </c>
      <c r="DW61">
        <v>0.608612</v>
      </c>
      <c r="DX61">
        <v>431.205666666667</v>
      </c>
      <c r="DY61">
        <v>430.329666666667</v>
      </c>
      <c r="DZ61">
        <v>0.571836</v>
      </c>
      <c r="EA61">
        <v>420.018</v>
      </c>
      <c r="EB61">
        <v>23.9617</v>
      </c>
      <c r="EC61">
        <v>2.21024666666667</v>
      </c>
      <c r="ED61">
        <v>2.15872666666667</v>
      </c>
      <c r="EE61">
        <v>19.0367666666667</v>
      </c>
      <c r="EF61">
        <v>18.6592666666667</v>
      </c>
      <c r="EG61">
        <v>0.00500059</v>
      </c>
      <c r="EH61">
        <v>0</v>
      </c>
      <c r="EI61">
        <v>0</v>
      </c>
      <c r="EJ61">
        <v>0</v>
      </c>
      <c r="EK61">
        <v>680.166666666667</v>
      </c>
      <c r="EL61">
        <v>0.00500059</v>
      </c>
      <c r="EM61">
        <v>-9.56666666666667</v>
      </c>
      <c r="EN61">
        <v>1.1</v>
      </c>
      <c r="EO61">
        <v>35.729</v>
      </c>
      <c r="EP61">
        <v>38.958</v>
      </c>
      <c r="EQ61">
        <v>37.125</v>
      </c>
      <c r="ER61">
        <v>39.083</v>
      </c>
      <c r="ES61">
        <v>37.979</v>
      </c>
      <c r="ET61">
        <v>0</v>
      </c>
      <c r="EU61">
        <v>0</v>
      </c>
      <c r="EV61">
        <v>0</v>
      </c>
      <c r="EW61">
        <v>1758669493.1</v>
      </c>
      <c r="EX61">
        <v>0</v>
      </c>
      <c r="EY61">
        <v>672.892307692308</v>
      </c>
      <c r="EZ61">
        <v>-3.8153846073204</v>
      </c>
      <c r="FA61">
        <v>0.553845954834877</v>
      </c>
      <c r="FB61">
        <v>-12.0615384615385</v>
      </c>
      <c r="FC61">
        <v>15</v>
      </c>
      <c r="FD61">
        <v>0</v>
      </c>
      <c r="FE61" t="s">
        <v>424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0.616118047619048</v>
      </c>
      <c r="FR61">
        <v>0.0736435324675332</v>
      </c>
      <c r="FS61">
        <v>0.0565772973192438</v>
      </c>
      <c r="FT61">
        <v>1</v>
      </c>
      <c r="FU61">
        <v>672.167647058824</v>
      </c>
      <c r="FV61">
        <v>9.46829634156064</v>
      </c>
      <c r="FW61">
        <v>5.03486202791481</v>
      </c>
      <c r="FX61">
        <v>-1</v>
      </c>
      <c r="FY61">
        <v>0.543638047619048</v>
      </c>
      <c r="FZ61">
        <v>0.0769469610389612</v>
      </c>
      <c r="GA61">
        <v>0.0182225340626489</v>
      </c>
      <c r="GB61">
        <v>1</v>
      </c>
      <c r="GC61">
        <v>2</v>
      </c>
      <c r="GD61">
        <v>2</v>
      </c>
      <c r="GE61" t="s">
        <v>425</v>
      </c>
      <c r="GF61">
        <v>3.13311</v>
      </c>
      <c r="GG61">
        <v>2.71198</v>
      </c>
      <c r="GH61">
        <v>0.0892497</v>
      </c>
      <c r="GI61">
        <v>0.0896592</v>
      </c>
      <c r="GJ61">
        <v>0.104316</v>
      </c>
      <c r="GK61">
        <v>0.103286</v>
      </c>
      <c r="GL61">
        <v>34326.3</v>
      </c>
      <c r="GM61">
        <v>36774.2</v>
      </c>
      <c r="GN61">
        <v>34098.5</v>
      </c>
      <c r="GO61">
        <v>36573.6</v>
      </c>
      <c r="GP61">
        <v>43128.8</v>
      </c>
      <c r="GQ61">
        <v>47080.4</v>
      </c>
      <c r="GR61">
        <v>53195.2</v>
      </c>
      <c r="GS61">
        <v>58457.7</v>
      </c>
      <c r="GT61">
        <v>1.9605</v>
      </c>
      <c r="GU61">
        <v>1.68035</v>
      </c>
      <c r="GV61">
        <v>0.122227</v>
      </c>
      <c r="GW61">
        <v>0</v>
      </c>
      <c r="GX61">
        <v>28.1064</v>
      </c>
      <c r="GY61">
        <v>999.9</v>
      </c>
      <c r="GZ61">
        <v>55.97</v>
      </c>
      <c r="HA61">
        <v>30.988</v>
      </c>
      <c r="HB61">
        <v>28.0079</v>
      </c>
      <c r="HC61">
        <v>54.7757</v>
      </c>
      <c r="HD61">
        <v>48.6258</v>
      </c>
      <c r="HE61">
        <v>1</v>
      </c>
      <c r="HF61">
        <v>0.0396799</v>
      </c>
      <c r="HG61">
        <v>-1.41106</v>
      </c>
      <c r="HH61">
        <v>20.1262</v>
      </c>
      <c r="HI61">
        <v>5.19872</v>
      </c>
      <c r="HJ61">
        <v>12.0041</v>
      </c>
      <c r="HK61">
        <v>4.97545</v>
      </c>
      <c r="HL61">
        <v>3.294</v>
      </c>
      <c r="HM61">
        <v>9999</v>
      </c>
      <c r="HN61">
        <v>9999</v>
      </c>
      <c r="HO61">
        <v>9999</v>
      </c>
      <c r="HP61">
        <v>999.9</v>
      </c>
      <c r="HQ61">
        <v>1.86327</v>
      </c>
      <c r="HR61">
        <v>1.86813</v>
      </c>
      <c r="HS61">
        <v>1.86784</v>
      </c>
      <c r="HT61">
        <v>1.86905</v>
      </c>
      <c r="HU61">
        <v>1.86983</v>
      </c>
      <c r="HV61">
        <v>1.86587</v>
      </c>
      <c r="HW61">
        <v>1.86703</v>
      </c>
      <c r="HX61">
        <v>1.86844</v>
      </c>
      <c r="HY61">
        <v>5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2.344</v>
      </c>
      <c r="IM61">
        <v>0.3874</v>
      </c>
      <c r="IN61">
        <v>0.906057038451913</v>
      </c>
      <c r="IO61">
        <v>0.0035345843924776</v>
      </c>
      <c r="IP61">
        <v>-2.64816659447492e-07</v>
      </c>
      <c r="IQ61">
        <v>8.34288589605837e-11</v>
      </c>
      <c r="IR61">
        <v>-0.0959386602361304</v>
      </c>
      <c r="IS61">
        <v>-0.0176560419405299</v>
      </c>
      <c r="IT61">
        <v>0.00209561082831985</v>
      </c>
      <c r="IU61">
        <v>-2.22236070504758e-05</v>
      </c>
      <c r="IV61">
        <v>5</v>
      </c>
      <c r="IW61">
        <v>2220</v>
      </c>
      <c r="IX61">
        <v>0</v>
      </c>
      <c r="IY61">
        <v>28</v>
      </c>
      <c r="IZ61">
        <v>29311158.3</v>
      </c>
      <c r="JA61">
        <v>29311158.3</v>
      </c>
      <c r="JB61">
        <v>0.955811</v>
      </c>
      <c r="JC61">
        <v>2.64038</v>
      </c>
      <c r="JD61">
        <v>1.54785</v>
      </c>
      <c r="JE61">
        <v>2.31201</v>
      </c>
      <c r="JF61">
        <v>1.64673</v>
      </c>
      <c r="JG61">
        <v>2.24609</v>
      </c>
      <c r="JH61">
        <v>34.4864</v>
      </c>
      <c r="JI61">
        <v>24.2101</v>
      </c>
      <c r="JJ61">
        <v>18</v>
      </c>
      <c r="JK61">
        <v>505.818</v>
      </c>
      <c r="JL61">
        <v>340.613</v>
      </c>
      <c r="JM61">
        <v>33.0701</v>
      </c>
      <c r="JN61">
        <v>27.8938</v>
      </c>
      <c r="JO61">
        <v>30.0003</v>
      </c>
      <c r="JP61">
        <v>27.8763</v>
      </c>
      <c r="JQ61">
        <v>27.8358</v>
      </c>
      <c r="JR61">
        <v>19.1443</v>
      </c>
      <c r="JS61">
        <v>18.6257</v>
      </c>
      <c r="JT61">
        <v>75.6258</v>
      </c>
      <c r="JU61">
        <v>33.0634</v>
      </c>
      <c r="JV61">
        <v>420</v>
      </c>
      <c r="JW61">
        <v>23.9308</v>
      </c>
      <c r="JX61">
        <v>96.6965</v>
      </c>
      <c r="JY61">
        <v>94.7111</v>
      </c>
    </row>
    <row r="62" spans="1:285">
      <c r="A62">
        <v>46</v>
      </c>
      <c r="B62">
        <v>1758669499.1</v>
      </c>
      <c r="C62">
        <v>698.099999904633</v>
      </c>
      <c r="D62" t="s">
        <v>520</v>
      </c>
      <c r="E62" t="s">
        <v>521</v>
      </c>
      <c r="F62">
        <v>5</v>
      </c>
      <c r="G62" t="s">
        <v>419</v>
      </c>
      <c r="H62" t="s">
        <v>489</v>
      </c>
      <c r="I62" t="s">
        <v>421</v>
      </c>
      <c r="J62">
        <v>1758669496.1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5.52</v>
      </c>
      <c r="DB62">
        <v>0.5</v>
      </c>
      <c r="DC62" t="s">
        <v>423</v>
      </c>
      <c r="DD62">
        <v>2</v>
      </c>
      <c r="DE62">
        <v>1758669496.1</v>
      </c>
      <c r="DF62">
        <v>420.628</v>
      </c>
      <c r="DG62">
        <v>419.989333333333</v>
      </c>
      <c r="DH62">
        <v>24.5455</v>
      </c>
      <c r="DI62">
        <v>23.9701333333333</v>
      </c>
      <c r="DJ62">
        <v>418.283666666667</v>
      </c>
      <c r="DK62">
        <v>24.1582666666667</v>
      </c>
      <c r="DL62">
        <v>500.021666666667</v>
      </c>
      <c r="DM62">
        <v>90.0909333333333</v>
      </c>
      <c r="DN62">
        <v>0.0339261</v>
      </c>
      <c r="DO62">
        <v>30.7414</v>
      </c>
      <c r="DP62">
        <v>30.0984</v>
      </c>
      <c r="DQ62">
        <v>999.9</v>
      </c>
      <c r="DR62">
        <v>0</v>
      </c>
      <c r="DS62">
        <v>0</v>
      </c>
      <c r="DT62">
        <v>10013.1333333333</v>
      </c>
      <c r="DU62">
        <v>0</v>
      </c>
      <c r="DV62">
        <v>0.27582</v>
      </c>
      <c r="DW62">
        <v>0.638580333333333</v>
      </c>
      <c r="DX62">
        <v>431.212333333333</v>
      </c>
      <c r="DY62">
        <v>430.304</v>
      </c>
      <c r="DZ62">
        <v>0.575383</v>
      </c>
      <c r="EA62">
        <v>419.989333333333</v>
      </c>
      <c r="EB62">
        <v>23.9701333333333</v>
      </c>
      <c r="EC62">
        <v>2.21133</v>
      </c>
      <c r="ED62">
        <v>2.15949</v>
      </c>
      <c r="EE62">
        <v>19.0446</v>
      </c>
      <c r="EF62">
        <v>18.6649</v>
      </c>
      <c r="EG62">
        <v>0.00500059</v>
      </c>
      <c r="EH62">
        <v>0</v>
      </c>
      <c r="EI62">
        <v>0</v>
      </c>
      <c r="EJ62">
        <v>0</v>
      </c>
      <c r="EK62">
        <v>678.5</v>
      </c>
      <c r="EL62">
        <v>0.00500059</v>
      </c>
      <c r="EM62">
        <v>-5.76666666666667</v>
      </c>
      <c r="EN62">
        <v>1.13333333333333</v>
      </c>
      <c r="EO62">
        <v>35.708</v>
      </c>
      <c r="EP62">
        <v>38.9163333333333</v>
      </c>
      <c r="EQ62">
        <v>37.104</v>
      </c>
      <c r="ER62">
        <v>39.0413333333333</v>
      </c>
      <c r="ES62">
        <v>37.958</v>
      </c>
      <c r="ET62">
        <v>0</v>
      </c>
      <c r="EU62">
        <v>0</v>
      </c>
      <c r="EV62">
        <v>0</v>
      </c>
      <c r="EW62">
        <v>1758669494.9</v>
      </c>
      <c r="EX62">
        <v>0</v>
      </c>
      <c r="EY62">
        <v>672.708</v>
      </c>
      <c r="EZ62">
        <v>0.653846055258717</v>
      </c>
      <c r="FA62">
        <v>15.430768981864</v>
      </c>
      <c r="FB62">
        <v>-11.512</v>
      </c>
      <c r="FC62">
        <v>15</v>
      </c>
      <c r="FD62">
        <v>0</v>
      </c>
      <c r="FE62" t="s">
        <v>424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0.61969580952381</v>
      </c>
      <c r="FR62">
        <v>0.146673974025976</v>
      </c>
      <c r="FS62">
        <v>0.0578826855340212</v>
      </c>
      <c r="FT62">
        <v>1</v>
      </c>
      <c r="FU62">
        <v>672.711764705882</v>
      </c>
      <c r="FV62">
        <v>2.27960274292671</v>
      </c>
      <c r="FW62">
        <v>4.87054560936165</v>
      </c>
      <c r="FX62">
        <v>-1</v>
      </c>
      <c r="FY62">
        <v>0.547902047619048</v>
      </c>
      <c r="FZ62">
        <v>0.109414207792208</v>
      </c>
      <c r="GA62">
        <v>0.0204027820849819</v>
      </c>
      <c r="GB62">
        <v>0</v>
      </c>
      <c r="GC62">
        <v>1</v>
      </c>
      <c r="GD62">
        <v>2</v>
      </c>
      <c r="GE62" t="s">
        <v>433</v>
      </c>
      <c r="GF62">
        <v>3.13314</v>
      </c>
      <c r="GG62">
        <v>2.71214</v>
      </c>
      <c r="GH62">
        <v>0.0892477</v>
      </c>
      <c r="GI62">
        <v>0.0896559</v>
      </c>
      <c r="GJ62">
        <v>0.104352</v>
      </c>
      <c r="GK62">
        <v>0.103346</v>
      </c>
      <c r="GL62">
        <v>34326.2</v>
      </c>
      <c r="GM62">
        <v>36774.3</v>
      </c>
      <c r="GN62">
        <v>34098.4</v>
      </c>
      <c r="GO62">
        <v>36573.5</v>
      </c>
      <c r="GP62">
        <v>43127</v>
      </c>
      <c r="GQ62">
        <v>47077</v>
      </c>
      <c r="GR62">
        <v>53195.2</v>
      </c>
      <c r="GS62">
        <v>58457.5</v>
      </c>
      <c r="GT62">
        <v>1.96035</v>
      </c>
      <c r="GU62">
        <v>1.6804</v>
      </c>
      <c r="GV62">
        <v>0.122115</v>
      </c>
      <c r="GW62">
        <v>0</v>
      </c>
      <c r="GX62">
        <v>28.1146</v>
      </c>
      <c r="GY62">
        <v>999.9</v>
      </c>
      <c r="GZ62">
        <v>55.97</v>
      </c>
      <c r="HA62">
        <v>30.978</v>
      </c>
      <c r="HB62">
        <v>27.9934</v>
      </c>
      <c r="HC62">
        <v>54.9057</v>
      </c>
      <c r="HD62">
        <v>48.2652</v>
      </c>
      <c r="HE62">
        <v>1</v>
      </c>
      <c r="HF62">
        <v>0.0398831</v>
      </c>
      <c r="HG62">
        <v>-1.4723</v>
      </c>
      <c r="HH62">
        <v>20.1257</v>
      </c>
      <c r="HI62">
        <v>5.19887</v>
      </c>
      <c r="HJ62">
        <v>12.004</v>
      </c>
      <c r="HK62">
        <v>4.97555</v>
      </c>
      <c r="HL62">
        <v>3.294</v>
      </c>
      <c r="HM62">
        <v>9999</v>
      </c>
      <c r="HN62">
        <v>9999</v>
      </c>
      <c r="HO62">
        <v>9999</v>
      </c>
      <c r="HP62">
        <v>999.9</v>
      </c>
      <c r="HQ62">
        <v>1.86325</v>
      </c>
      <c r="HR62">
        <v>1.86813</v>
      </c>
      <c r="HS62">
        <v>1.86784</v>
      </c>
      <c r="HT62">
        <v>1.86905</v>
      </c>
      <c r="HU62">
        <v>1.86983</v>
      </c>
      <c r="HV62">
        <v>1.86589</v>
      </c>
      <c r="HW62">
        <v>1.86703</v>
      </c>
      <c r="HX62">
        <v>1.86844</v>
      </c>
      <c r="HY62">
        <v>5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2.344</v>
      </c>
      <c r="IM62">
        <v>0.388</v>
      </c>
      <c r="IN62">
        <v>0.906057038451913</v>
      </c>
      <c r="IO62">
        <v>0.0035345843924776</v>
      </c>
      <c r="IP62">
        <v>-2.64816659447492e-07</v>
      </c>
      <c r="IQ62">
        <v>8.34288589605837e-11</v>
      </c>
      <c r="IR62">
        <v>-0.0959386602361304</v>
      </c>
      <c r="IS62">
        <v>-0.0176560419405299</v>
      </c>
      <c r="IT62">
        <v>0.00209561082831985</v>
      </c>
      <c r="IU62">
        <v>-2.22236070504758e-05</v>
      </c>
      <c r="IV62">
        <v>5</v>
      </c>
      <c r="IW62">
        <v>2220</v>
      </c>
      <c r="IX62">
        <v>0</v>
      </c>
      <c r="IY62">
        <v>28</v>
      </c>
      <c r="IZ62">
        <v>29311158.3</v>
      </c>
      <c r="JA62">
        <v>29311158.3</v>
      </c>
      <c r="JB62">
        <v>0.95459</v>
      </c>
      <c r="JC62">
        <v>2.62939</v>
      </c>
      <c r="JD62">
        <v>1.54785</v>
      </c>
      <c r="JE62">
        <v>2.31201</v>
      </c>
      <c r="JF62">
        <v>1.64673</v>
      </c>
      <c r="JG62">
        <v>2.35596</v>
      </c>
      <c r="JH62">
        <v>34.4864</v>
      </c>
      <c r="JI62">
        <v>24.2188</v>
      </c>
      <c r="JJ62">
        <v>18</v>
      </c>
      <c r="JK62">
        <v>505.719</v>
      </c>
      <c r="JL62">
        <v>340.637</v>
      </c>
      <c r="JM62">
        <v>33.0338</v>
      </c>
      <c r="JN62">
        <v>27.8942</v>
      </c>
      <c r="JO62">
        <v>30.0003</v>
      </c>
      <c r="JP62">
        <v>27.8763</v>
      </c>
      <c r="JQ62">
        <v>27.8358</v>
      </c>
      <c r="JR62">
        <v>19.1448</v>
      </c>
      <c r="JS62">
        <v>18.6257</v>
      </c>
      <c r="JT62">
        <v>75.6258</v>
      </c>
      <c r="JU62">
        <v>32.9649</v>
      </c>
      <c r="JV62">
        <v>420</v>
      </c>
      <c r="JW62">
        <v>23.9248</v>
      </c>
      <c r="JX62">
        <v>96.6963</v>
      </c>
      <c r="JY62">
        <v>94.7109</v>
      </c>
    </row>
    <row r="63" spans="1:285">
      <c r="A63">
        <v>47</v>
      </c>
      <c r="B63">
        <v>1758669501.1</v>
      </c>
      <c r="C63">
        <v>700.099999904633</v>
      </c>
      <c r="D63" t="s">
        <v>522</v>
      </c>
      <c r="E63" t="s">
        <v>523</v>
      </c>
      <c r="F63">
        <v>5</v>
      </c>
      <c r="G63" t="s">
        <v>419</v>
      </c>
      <c r="H63" t="s">
        <v>489</v>
      </c>
      <c r="I63" t="s">
        <v>421</v>
      </c>
      <c r="J63">
        <v>1758669498.1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5.52</v>
      </c>
      <c r="DB63">
        <v>0.5</v>
      </c>
      <c r="DC63" t="s">
        <v>423</v>
      </c>
      <c r="DD63">
        <v>2</v>
      </c>
      <c r="DE63">
        <v>1758669498.1</v>
      </c>
      <c r="DF63">
        <v>420.613666666667</v>
      </c>
      <c r="DG63">
        <v>419.963333333333</v>
      </c>
      <c r="DH63">
        <v>24.5572</v>
      </c>
      <c r="DI63">
        <v>23.9834666666667</v>
      </c>
      <c r="DJ63">
        <v>418.269333333333</v>
      </c>
      <c r="DK63">
        <v>24.1694666666667</v>
      </c>
      <c r="DL63">
        <v>500.022666666667</v>
      </c>
      <c r="DM63">
        <v>90.0911333333333</v>
      </c>
      <c r="DN63">
        <v>0.0341199666666667</v>
      </c>
      <c r="DO63">
        <v>30.7456333333333</v>
      </c>
      <c r="DP63">
        <v>30.1027666666667</v>
      </c>
      <c r="DQ63">
        <v>999.9</v>
      </c>
      <c r="DR63">
        <v>0</v>
      </c>
      <c r="DS63">
        <v>0</v>
      </c>
      <c r="DT63">
        <v>9997.09333333333</v>
      </c>
      <c r="DU63">
        <v>0</v>
      </c>
      <c r="DV63">
        <v>0.27582</v>
      </c>
      <c r="DW63">
        <v>0.650136333333333</v>
      </c>
      <c r="DX63">
        <v>431.203</v>
      </c>
      <c r="DY63">
        <v>430.283333333333</v>
      </c>
      <c r="DZ63">
        <v>0.573741333333333</v>
      </c>
      <c r="EA63">
        <v>419.963333333333</v>
      </c>
      <c r="EB63">
        <v>23.9834666666667</v>
      </c>
      <c r="EC63">
        <v>2.21238666666667</v>
      </c>
      <c r="ED63">
        <v>2.16069333333333</v>
      </c>
      <c r="EE63">
        <v>19.0522666666667</v>
      </c>
      <c r="EF63">
        <v>18.6738</v>
      </c>
      <c r="EG63">
        <v>0.00500059</v>
      </c>
      <c r="EH63">
        <v>0</v>
      </c>
      <c r="EI63">
        <v>0</v>
      </c>
      <c r="EJ63">
        <v>0</v>
      </c>
      <c r="EK63">
        <v>673.9</v>
      </c>
      <c r="EL63">
        <v>0.00500059</v>
      </c>
      <c r="EM63">
        <v>-10.2666666666667</v>
      </c>
      <c r="EN63">
        <v>-0.0333333333333334</v>
      </c>
      <c r="EO63">
        <v>35.687</v>
      </c>
      <c r="EP63">
        <v>38.8956666666667</v>
      </c>
      <c r="EQ63">
        <v>37.083</v>
      </c>
      <c r="ER63">
        <v>38.9996666666667</v>
      </c>
      <c r="ES63">
        <v>37.937</v>
      </c>
      <c r="ET63">
        <v>0</v>
      </c>
      <c r="EU63">
        <v>0</v>
      </c>
      <c r="EV63">
        <v>0</v>
      </c>
      <c r="EW63">
        <v>1758669497.3</v>
      </c>
      <c r="EX63">
        <v>0</v>
      </c>
      <c r="EY63">
        <v>671.932</v>
      </c>
      <c r="EZ63">
        <v>-3.81538448888512</v>
      </c>
      <c r="FA63">
        <v>12.861538434828</v>
      </c>
      <c r="FB63">
        <v>-10.352</v>
      </c>
      <c r="FC63">
        <v>15</v>
      </c>
      <c r="FD63">
        <v>0</v>
      </c>
      <c r="FE63" t="s">
        <v>424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0.630613809523809</v>
      </c>
      <c r="FR63">
        <v>0.148659350649352</v>
      </c>
      <c r="FS63">
        <v>0.0579636722813925</v>
      </c>
      <c r="FT63">
        <v>1</v>
      </c>
      <c r="FU63">
        <v>672.994117647059</v>
      </c>
      <c r="FV63">
        <v>-2.86325440625441</v>
      </c>
      <c r="FW63">
        <v>4.89573290652601</v>
      </c>
      <c r="FX63">
        <v>-1</v>
      </c>
      <c r="FY63">
        <v>0.55017219047619</v>
      </c>
      <c r="FZ63">
        <v>0.145716467532468</v>
      </c>
      <c r="GA63">
        <v>0.0216002702245422</v>
      </c>
      <c r="GB63">
        <v>0</v>
      </c>
      <c r="GC63">
        <v>1</v>
      </c>
      <c r="GD63">
        <v>2</v>
      </c>
      <c r="GE63" t="s">
        <v>433</v>
      </c>
      <c r="GF63">
        <v>3.13316</v>
      </c>
      <c r="GG63">
        <v>2.71221</v>
      </c>
      <c r="GH63">
        <v>0.0892491</v>
      </c>
      <c r="GI63">
        <v>0.089668</v>
      </c>
      <c r="GJ63">
        <v>0.104389</v>
      </c>
      <c r="GK63">
        <v>0.103386</v>
      </c>
      <c r="GL63">
        <v>34326.1</v>
      </c>
      <c r="GM63">
        <v>36773.8</v>
      </c>
      <c r="GN63">
        <v>34098.2</v>
      </c>
      <c r="GO63">
        <v>36573.5</v>
      </c>
      <c r="GP63">
        <v>43124.8</v>
      </c>
      <c r="GQ63">
        <v>47074.5</v>
      </c>
      <c r="GR63">
        <v>53194.7</v>
      </c>
      <c r="GS63">
        <v>58457</v>
      </c>
      <c r="GT63">
        <v>1.96052</v>
      </c>
      <c r="GU63">
        <v>1.68025</v>
      </c>
      <c r="GV63">
        <v>0.121988</v>
      </c>
      <c r="GW63">
        <v>0</v>
      </c>
      <c r="GX63">
        <v>28.1226</v>
      </c>
      <c r="GY63">
        <v>999.9</v>
      </c>
      <c r="GZ63">
        <v>55.97</v>
      </c>
      <c r="HA63">
        <v>30.988</v>
      </c>
      <c r="HB63">
        <v>28.0066</v>
      </c>
      <c r="HC63">
        <v>55.2157</v>
      </c>
      <c r="HD63">
        <v>48.6218</v>
      </c>
      <c r="HE63">
        <v>1</v>
      </c>
      <c r="HF63">
        <v>0.0398145</v>
      </c>
      <c r="HG63">
        <v>-1.38761</v>
      </c>
      <c r="HH63">
        <v>20.1263</v>
      </c>
      <c r="HI63">
        <v>5.19857</v>
      </c>
      <c r="HJ63">
        <v>12.004</v>
      </c>
      <c r="HK63">
        <v>4.97545</v>
      </c>
      <c r="HL63">
        <v>3.294</v>
      </c>
      <c r="HM63">
        <v>9999</v>
      </c>
      <c r="HN63">
        <v>9999</v>
      </c>
      <c r="HO63">
        <v>9999</v>
      </c>
      <c r="HP63">
        <v>999.9</v>
      </c>
      <c r="HQ63">
        <v>1.86325</v>
      </c>
      <c r="HR63">
        <v>1.86813</v>
      </c>
      <c r="HS63">
        <v>1.86784</v>
      </c>
      <c r="HT63">
        <v>1.86905</v>
      </c>
      <c r="HU63">
        <v>1.86983</v>
      </c>
      <c r="HV63">
        <v>1.86591</v>
      </c>
      <c r="HW63">
        <v>1.86704</v>
      </c>
      <c r="HX63">
        <v>1.86844</v>
      </c>
      <c r="HY63">
        <v>5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2.345</v>
      </c>
      <c r="IM63">
        <v>0.3885</v>
      </c>
      <c r="IN63">
        <v>0.906057038451913</v>
      </c>
      <c r="IO63">
        <v>0.0035345843924776</v>
      </c>
      <c r="IP63">
        <v>-2.64816659447492e-07</v>
      </c>
      <c r="IQ63">
        <v>8.34288589605837e-11</v>
      </c>
      <c r="IR63">
        <v>-0.0959386602361304</v>
      </c>
      <c r="IS63">
        <v>-0.0176560419405299</v>
      </c>
      <c r="IT63">
        <v>0.00209561082831985</v>
      </c>
      <c r="IU63">
        <v>-2.22236070504758e-05</v>
      </c>
      <c r="IV63">
        <v>5</v>
      </c>
      <c r="IW63">
        <v>2220</v>
      </c>
      <c r="IX63">
        <v>0</v>
      </c>
      <c r="IY63">
        <v>28</v>
      </c>
      <c r="IZ63">
        <v>29311158.4</v>
      </c>
      <c r="JA63">
        <v>29311158.4</v>
      </c>
      <c r="JB63">
        <v>0.95459</v>
      </c>
      <c r="JC63">
        <v>2.63916</v>
      </c>
      <c r="JD63">
        <v>1.54785</v>
      </c>
      <c r="JE63">
        <v>2.31201</v>
      </c>
      <c r="JF63">
        <v>1.64673</v>
      </c>
      <c r="JG63">
        <v>2.23389</v>
      </c>
      <c r="JH63">
        <v>34.4864</v>
      </c>
      <c r="JI63">
        <v>24.2188</v>
      </c>
      <c r="JJ63">
        <v>18</v>
      </c>
      <c r="JK63">
        <v>505.835</v>
      </c>
      <c r="JL63">
        <v>340.565</v>
      </c>
      <c r="JM63">
        <v>33.0022</v>
      </c>
      <c r="JN63">
        <v>27.895</v>
      </c>
      <c r="JO63">
        <v>30.0001</v>
      </c>
      <c r="JP63">
        <v>27.8763</v>
      </c>
      <c r="JQ63">
        <v>27.8357</v>
      </c>
      <c r="JR63">
        <v>19.1456</v>
      </c>
      <c r="JS63">
        <v>18.6257</v>
      </c>
      <c r="JT63">
        <v>75.6258</v>
      </c>
      <c r="JU63">
        <v>32.9649</v>
      </c>
      <c r="JV63">
        <v>420</v>
      </c>
      <c r="JW63">
        <v>23.9166</v>
      </c>
      <c r="JX63">
        <v>96.6956</v>
      </c>
      <c r="JY63">
        <v>94.7103</v>
      </c>
    </row>
    <row r="64" spans="1:285">
      <c r="A64">
        <v>48</v>
      </c>
      <c r="B64">
        <v>1758669503.1</v>
      </c>
      <c r="C64">
        <v>702.099999904633</v>
      </c>
      <c r="D64" t="s">
        <v>524</v>
      </c>
      <c r="E64" t="s">
        <v>525</v>
      </c>
      <c r="F64">
        <v>5</v>
      </c>
      <c r="G64" t="s">
        <v>419</v>
      </c>
      <c r="H64" t="s">
        <v>489</v>
      </c>
      <c r="I64" t="s">
        <v>421</v>
      </c>
      <c r="J64">
        <v>1758669500.1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5.52</v>
      </c>
      <c r="DB64">
        <v>0.5</v>
      </c>
      <c r="DC64" t="s">
        <v>423</v>
      </c>
      <c r="DD64">
        <v>2</v>
      </c>
      <c r="DE64">
        <v>1758669500.1</v>
      </c>
      <c r="DF64">
        <v>420.598333333333</v>
      </c>
      <c r="DG64">
        <v>419.968333333333</v>
      </c>
      <c r="DH64">
        <v>24.5693</v>
      </c>
      <c r="DI64">
        <v>23.9976</v>
      </c>
      <c r="DJ64">
        <v>418.254</v>
      </c>
      <c r="DK64">
        <v>24.1810666666667</v>
      </c>
      <c r="DL64">
        <v>500.007666666667</v>
      </c>
      <c r="DM64">
        <v>90.091</v>
      </c>
      <c r="DN64">
        <v>0.0342058333333333</v>
      </c>
      <c r="DO64">
        <v>30.7498333333333</v>
      </c>
      <c r="DP64">
        <v>30.1083333333333</v>
      </c>
      <c r="DQ64">
        <v>999.9</v>
      </c>
      <c r="DR64">
        <v>0</v>
      </c>
      <c r="DS64">
        <v>0</v>
      </c>
      <c r="DT64">
        <v>9988.76</v>
      </c>
      <c r="DU64">
        <v>0</v>
      </c>
      <c r="DV64">
        <v>0.27582</v>
      </c>
      <c r="DW64">
        <v>0.629618333333333</v>
      </c>
      <c r="DX64">
        <v>431.192333333333</v>
      </c>
      <c r="DY64">
        <v>430.294666666667</v>
      </c>
      <c r="DZ64">
        <v>0.571737333333333</v>
      </c>
      <c r="EA64">
        <v>419.968333333333</v>
      </c>
      <c r="EB64">
        <v>23.9976</v>
      </c>
      <c r="EC64">
        <v>2.21347333333333</v>
      </c>
      <c r="ED64">
        <v>2.16196333333333</v>
      </c>
      <c r="EE64">
        <v>19.0601666666667</v>
      </c>
      <c r="EF64">
        <v>18.6832</v>
      </c>
      <c r="EG64">
        <v>0.00500059</v>
      </c>
      <c r="EH64">
        <v>0</v>
      </c>
      <c r="EI64">
        <v>0</v>
      </c>
      <c r="EJ64">
        <v>0</v>
      </c>
      <c r="EK64">
        <v>671.6</v>
      </c>
      <c r="EL64">
        <v>0.00500059</v>
      </c>
      <c r="EM64">
        <v>-13.1</v>
      </c>
      <c r="EN64">
        <v>-1.26666666666667</v>
      </c>
      <c r="EO64">
        <v>35.687</v>
      </c>
      <c r="EP64">
        <v>38.854</v>
      </c>
      <c r="EQ64">
        <v>37.062</v>
      </c>
      <c r="ER64">
        <v>38.958</v>
      </c>
      <c r="ES64">
        <v>37.937</v>
      </c>
      <c r="ET64">
        <v>0</v>
      </c>
      <c r="EU64">
        <v>0</v>
      </c>
      <c r="EV64">
        <v>0</v>
      </c>
      <c r="EW64">
        <v>1758669499.1</v>
      </c>
      <c r="EX64">
        <v>0</v>
      </c>
      <c r="EY64">
        <v>672.219230769231</v>
      </c>
      <c r="EZ64">
        <v>13.0290599455562</v>
      </c>
      <c r="FA64">
        <v>-12.3247864370202</v>
      </c>
      <c r="FB64">
        <v>-10.8269230769231</v>
      </c>
      <c r="FC64">
        <v>15</v>
      </c>
      <c r="FD64">
        <v>0</v>
      </c>
      <c r="FE64" t="s">
        <v>424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0.636599619047619</v>
      </c>
      <c r="FR64">
        <v>-0.0215142077922089</v>
      </c>
      <c r="FS64">
        <v>0.0522974173654203</v>
      </c>
      <c r="FT64">
        <v>1</v>
      </c>
      <c r="FU64">
        <v>672.65294117647</v>
      </c>
      <c r="FV64">
        <v>-11.2116118895522</v>
      </c>
      <c r="FW64">
        <v>5.32133526443691</v>
      </c>
      <c r="FX64">
        <v>-1</v>
      </c>
      <c r="FY64">
        <v>0.551506809523809</v>
      </c>
      <c r="FZ64">
        <v>0.181853220779222</v>
      </c>
      <c r="GA64">
        <v>0.0222707853510871</v>
      </c>
      <c r="GB64">
        <v>0</v>
      </c>
      <c r="GC64">
        <v>1</v>
      </c>
      <c r="GD64">
        <v>2</v>
      </c>
      <c r="GE64" t="s">
        <v>433</v>
      </c>
      <c r="GF64">
        <v>3.13315</v>
      </c>
      <c r="GG64">
        <v>2.71203</v>
      </c>
      <c r="GH64">
        <v>0.0892489</v>
      </c>
      <c r="GI64">
        <v>0.0896629</v>
      </c>
      <c r="GJ64">
        <v>0.104428</v>
      </c>
      <c r="GK64">
        <v>0.103403</v>
      </c>
      <c r="GL64">
        <v>34326.2</v>
      </c>
      <c r="GM64">
        <v>36773.8</v>
      </c>
      <c r="GN64">
        <v>34098.3</v>
      </c>
      <c r="GO64">
        <v>36573.3</v>
      </c>
      <c r="GP64">
        <v>43122.9</v>
      </c>
      <c r="GQ64">
        <v>47073.3</v>
      </c>
      <c r="GR64">
        <v>53194.8</v>
      </c>
      <c r="GS64">
        <v>58456.7</v>
      </c>
      <c r="GT64">
        <v>1.96043</v>
      </c>
      <c r="GU64">
        <v>1.68035</v>
      </c>
      <c r="GV64">
        <v>0.121906</v>
      </c>
      <c r="GW64">
        <v>0</v>
      </c>
      <c r="GX64">
        <v>28.1304</v>
      </c>
      <c r="GY64">
        <v>999.9</v>
      </c>
      <c r="GZ64">
        <v>55.994</v>
      </c>
      <c r="HA64">
        <v>30.978</v>
      </c>
      <c r="HB64">
        <v>28.0048</v>
      </c>
      <c r="HC64">
        <v>54.5057</v>
      </c>
      <c r="HD64">
        <v>48.2973</v>
      </c>
      <c r="HE64">
        <v>1</v>
      </c>
      <c r="HF64">
        <v>0.0397231</v>
      </c>
      <c r="HG64">
        <v>-1.43715</v>
      </c>
      <c r="HH64">
        <v>20.126</v>
      </c>
      <c r="HI64">
        <v>5.19842</v>
      </c>
      <c r="HJ64">
        <v>12.004</v>
      </c>
      <c r="HK64">
        <v>4.97555</v>
      </c>
      <c r="HL64">
        <v>3.294</v>
      </c>
      <c r="HM64">
        <v>9999</v>
      </c>
      <c r="HN64">
        <v>9999</v>
      </c>
      <c r="HO64">
        <v>9999</v>
      </c>
      <c r="HP64">
        <v>999.9</v>
      </c>
      <c r="HQ64">
        <v>1.86325</v>
      </c>
      <c r="HR64">
        <v>1.86813</v>
      </c>
      <c r="HS64">
        <v>1.86784</v>
      </c>
      <c r="HT64">
        <v>1.86905</v>
      </c>
      <c r="HU64">
        <v>1.86983</v>
      </c>
      <c r="HV64">
        <v>1.86589</v>
      </c>
      <c r="HW64">
        <v>1.86705</v>
      </c>
      <c r="HX64">
        <v>1.86844</v>
      </c>
      <c r="HY64">
        <v>5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2.344</v>
      </c>
      <c r="IM64">
        <v>0.3891</v>
      </c>
      <c r="IN64">
        <v>0.906057038451913</v>
      </c>
      <c r="IO64">
        <v>0.0035345843924776</v>
      </c>
      <c r="IP64">
        <v>-2.64816659447492e-07</v>
      </c>
      <c r="IQ64">
        <v>8.34288589605837e-11</v>
      </c>
      <c r="IR64">
        <v>-0.0959386602361304</v>
      </c>
      <c r="IS64">
        <v>-0.0176560419405299</v>
      </c>
      <c r="IT64">
        <v>0.00209561082831985</v>
      </c>
      <c r="IU64">
        <v>-2.22236070504758e-05</v>
      </c>
      <c r="IV64">
        <v>5</v>
      </c>
      <c r="IW64">
        <v>2220</v>
      </c>
      <c r="IX64">
        <v>0</v>
      </c>
      <c r="IY64">
        <v>28</v>
      </c>
      <c r="IZ64">
        <v>29311158.4</v>
      </c>
      <c r="JA64">
        <v>29311158.4</v>
      </c>
      <c r="JB64">
        <v>0.955811</v>
      </c>
      <c r="JC64">
        <v>2.6355</v>
      </c>
      <c r="JD64">
        <v>1.54785</v>
      </c>
      <c r="JE64">
        <v>2.31201</v>
      </c>
      <c r="JF64">
        <v>1.64673</v>
      </c>
      <c r="JG64">
        <v>2.33887</v>
      </c>
      <c r="JH64">
        <v>34.4864</v>
      </c>
      <c r="JI64">
        <v>24.2188</v>
      </c>
      <c r="JJ64">
        <v>18</v>
      </c>
      <c r="JK64">
        <v>505.769</v>
      </c>
      <c r="JL64">
        <v>340.606</v>
      </c>
      <c r="JM64">
        <v>32.9616</v>
      </c>
      <c r="JN64">
        <v>27.8962</v>
      </c>
      <c r="JO64">
        <v>30</v>
      </c>
      <c r="JP64">
        <v>27.8763</v>
      </c>
      <c r="JQ64">
        <v>27.8345</v>
      </c>
      <c r="JR64">
        <v>19.1475</v>
      </c>
      <c r="JS64">
        <v>18.6257</v>
      </c>
      <c r="JT64">
        <v>75.6258</v>
      </c>
      <c r="JU64">
        <v>32.8536</v>
      </c>
      <c r="JV64">
        <v>420</v>
      </c>
      <c r="JW64">
        <v>23.9166</v>
      </c>
      <c r="JX64">
        <v>96.6958</v>
      </c>
      <c r="JY64">
        <v>94.7098</v>
      </c>
    </row>
    <row r="65" spans="1:285">
      <c r="A65">
        <v>49</v>
      </c>
      <c r="B65">
        <v>1758669505.1</v>
      </c>
      <c r="C65">
        <v>704.099999904633</v>
      </c>
      <c r="D65" t="s">
        <v>526</v>
      </c>
      <c r="E65" t="s">
        <v>527</v>
      </c>
      <c r="F65">
        <v>5</v>
      </c>
      <c r="G65" t="s">
        <v>419</v>
      </c>
      <c r="H65" t="s">
        <v>489</v>
      </c>
      <c r="I65" t="s">
        <v>421</v>
      </c>
      <c r="J65">
        <v>1758669502.1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5.52</v>
      </c>
      <c r="DB65">
        <v>0.5</v>
      </c>
      <c r="DC65" t="s">
        <v>423</v>
      </c>
      <c r="DD65">
        <v>2</v>
      </c>
      <c r="DE65">
        <v>1758669502.1</v>
      </c>
      <c r="DF65">
        <v>420.602</v>
      </c>
      <c r="DG65">
        <v>419.983</v>
      </c>
      <c r="DH65">
        <v>24.5818333333333</v>
      </c>
      <c r="DI65">
        <v>24.0079</v>
      </c>
      <c r="DJ65">
        <v>418.258</v>
      </c>
      <c r="DK65">
        <v>24.1930666666667</v>
      </c>
      <c r="DL65">
        <v>500.044</v>
      </c>
      <c r="DM65">
        <v>90.0908333333333</v>
      </c>
      <c r="DN65">
        <v>0.0340918666666667</v>
      </c>
      <c r="DO65">
        <v>30.7543666666667</v>
      </c>
      <c r="DP65">
        <v>30.1143666666667</v>
      </c>
      <c r="DQ65">
        <v>999.9</v>
      </c>
      <c r="DR65">
        <v>0</v>
      </c>
      <c r="DS65">
        <v>0</v>
      </c>
      <c r="DT65">
        <v>9994.16</v>
      </c>
      <c r="DU65">
        <v>0</v>
      </c>
      <c r="DV65">
        <v>0.27582</v>
      </c>
      <c r="DW65">
        <v>0.618611666666667</v>
      </c>
      <c r="DX65">
        <v>431.201666666667</v>
      </c>
      <c r="DY65">
        <v>430.314333333333</v>
      </c>
      <c r="DZ65">
        <v>0.573960666666667</v>
      </c>
      <c r="EA65">
        <v>419.983</v>
      </c>
      <c r="EB65">
        <v>24.0079</v>
      </c>
      <c r="EC65">
        <v>2.21459666666667</v>
      </c>
      <c r="ED65">
        <v>2.16289</v>
      </c>
      <c r="EE65">
        <v>19.0683333333333</v>
      </c>
      <c r="EF65">
        <v>18.6900666666667</v>
      </c>
      <c r="EG65">
        <v>0.00500059</v>
      </c>
      <c r="EH65">
        <v>0</v>
      </c>
      <c r="EI65">
        <v>0</v>
      </c>
      <c r="EJ65">
        <v>0</v>
      </c>
      <c r="EK65">
        <v>667.966666666667</v>
      </c>
      <c r="EL65">
        <v>0.00500059</v>
      </c>
      <c r="EM65">
        <v>-21.1</v>
      </c>
      <c r="EN65">
        <v>-2.56666666666667</v>
      </c>
      <c r="EO65">
        <v>35.687</v>
      </c>
      <c r="EP65">
        <v>38.833</v>
      </c>
      <c r="EQ65">
        <v>37.0413333333333</v>
      </c>
      <c r="ER65">
        <v>38.9163333333333</v>
      </c>
      <c r="ES65">
        <v>37.937</v>
      </c>
      <c r="ET65">
        <v>0</v>
      </c>
      <c r="EU65">
        <v>0</v>
      </c>
      <c r="EV65">
        <v>0</v>
      </c>
      <c r="EW65">
        <v>1758669500.9</v>
      </c>
      <c r="EX65">
        <v>0</v>
      </c>
      <c r="EY65">
        <v>672.572</v>
      </c>
      <c r="EZ65">
        <v>11.5538464052459</v>
      </c>
      <c r="FA65">
        <v>-31.9307691967464</v>
      </c>
      <c r="FB65">
        <v>-11.984</v>
      </c>
      <c r="FC65">
        <v>15</v>
      </c>
      <c r="FD65">
        <v>0</v>
      </c>
      <c r="FE65" t="s">
        <v>424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0.641550714285714</v>
      </c>
      <c r="FR65">
        <v>-0.185101012987013</v>
      </c>
      <c r="FS65">
        <v>0.0472979551014154</v>
      </c>
      <c r="FT65">
        <v>1</v>
      </c>
      <c r="FU65">
        <v>672.588235294118</v>
      </c>
      <c r="FV65">
        <v>2.01375098891032</v>
      </c>
      <c r="FW65">
        <v>5.43013187500366</v>
      </c>
      <c r="FX65">
        <v>-1</v>
      </c>
      <c r="FY65">
        <v>0.554509333333333</v>
      </c>
      <c r="FZ65">
        <v>0.20240703896104</v>
      </c>
      <c r="GA65">
        <v>0.0230401073355084</v>
      </c>
      <c r="GB65">
        <v>0</v>
      </c>
      <c r="GC65">
        <v>1</v>
      </c>
      <c r="GD65">
        <v>2</v>
      </c>
      <c r="GE65" t="s">
        <v>433</v>
      </c>
      <c r="GF65">
        <v>3.13322</v>
      </c>
      <c r="GG65">
        <v>2.71182</v>
      </c>
      <c r="GH65">
        <v>0.0892522</v>
      </c>
      <c r="GI65">
        <v>0.0896636</v>
      </c>
      <c r="GJ65">
        <v>0.104462</v>
      </c>
      <c r="GK65">
        <v>0.103416</v>
      </c>
      <c r="GL65">
        <v>34326.2</v>
      </c>
      <c r="GM65">
        <v>36773.7</v>
      </c>
      <c r="GN65">
        <v>34098.5</v>
      </c>
      <c r="GO65">
        <v>36573.2</v>
      </c>
      <c r="GP65">
        <v>43121.5</v>
      </c>
      <c r="GQ65">
        <v>47072.7</v>
      </c>
      <c r="GR65">
        <v>53195.1</v>
      </c>
      <c r="GS65">
        <v>58456.7</v>
      </c>
      <c r="GT65">
        <v>1.96038</v>
      </c>
      <c r="GU65">
        <v>1.68027</v>
      </c>
      <c r="GV65">
        <v>0.121683</v>
      </c>
      <c r="GW65">
        <v>0</v>
      </c>
      <c r="GX65">
        <v>28.1379</v>
      </c>
      <c r="GY65">
        <v>999.9</v>
      </c>
      <c r="GZ65">
        <v>55.994</v>
      </c>
      <c r="HA65">
        <v>30.978</v>
      </c>
      <c r="HB65">
        <v>28.0044</v>
      </c>
      <c r="HC65">
        <v>54.9357</v>
      </c>
      <c r="HD65">
        <v>48.4856</v>
      </c>
      <c r="HE65">
        <v>1</v>
      </c>
      <c r="HF65">
        <v>0.0397688</v>
      </c>
      <c r="HG65">
        <v>-1.34294</v>
      </c>
      <c r="HH65">
        <v>20.1264</v>
      </c>
      <c r="HI65">
        <v>5.19827</v>
      </c>
      <c r="HJ65">
        <v>12.004</v>
      </c>
      <c r="HK65">
        <v>4.97565</v>
      </c>
      <c r="HL65">
        <v>3.29395</v>
      </c>
      <c r="HM65">
        <v>9999</v>
      </c>
      <c r="HN65">
        <v>9999</v>
      </c>
      <c r="HO65">
        <v>9999</v>
      </c>
      <c r="HP65">
        <v>999.9</v>
      </c>
      <c r="HQ65">
        <v>1.86325</v>
      </c>
      <c r="HR65">
        <v>1.86813</v>
      </c>
      <c r="HS65">
        <v>1.86783</v>
      </c>
      <c r="HT65">
        <v>1.86905</v>
      </c>
      <c r="HU65">
        <v>1.86983</v>
      </c>
      <c r="HV65">
        <v>1.86588</v>
      </c>
      <c r="HW65">
        <v>1.86703</v>
      </c>
      <c r="HX65">
        <v>1.86844</v>
      </c>
      <c r="HY65">
        <v>5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2.344</v>
      </c>
      <c r="IM65">
        <v>0.3896</v>
      </c>
      <c r="IN65">
        <v>0.906057038451913</v>
      </c>
      <c r="IO65">
        <v>0.0035345843924776</v>
      </c>
      <c r="IP65">
        <v>-2.64816659447492e-07</v>
      </c>
      <c r="IQ65">
        <v>8.34288589605837e-11</v>
      </c>
      <c r="IR65">
        <v>-0.0959386602361304</v>
      </c>
      <c r="IS65">
        <v>-0.0176560419405299</v>
      </c>
      <c r="IT65">
        <v>0.00209561082831985</v>
      </c>
      <c r="IU65">
        <v>-2.22236070504758e-05</v>
      </c>
      <c r="IV65">
        <v>5</v>
      </c>
      <c r="IW65">
        <v>2220</v>
      </c>
      <c r="IX65">
        <v>0</v>
      </c>
      <c r="IY65">
        <v>28</v>
      </c>
      <c r="IZ65">
        <v>29311158.4</v>
      </c>
      <c r="JA65">
        <v>29311158.4</v>
      </c>
      <c r="JB65">
        <v>0.95459</v>
      </c>
      <c r="JC65">
        <v>2.63184</v>
      </c>
      <c r="JD65">
        <v>1.54785</v>
      </c>
      <c r="JE65">
        <v>2.31201</v>
      </c>
      <c r="JF65">
        <v>1.64551</v>
      </c>
      <c r="JG65">
        <v>2.34497</v>
      </c>
      <c r="JH65">
        <v>34.4864</v>
      </c>
      <c r="JI65">
        <v>24.2188</v>
      </c>
      <c r="JJ65">
        <v>18</v>
      </c>
      <c r="JK65">
        <v>505.736</v>
      </c>
      <c r="JL65">
        <v>340.564</v>
      </c>
      <c r="JM65">
        <v>32.9252</v>
      </c>
      <c r="JN65">
        <v>27.8965</v>
      </c>
      <c r="JO65">
        <v>30.0001</v>
      </c>
      <c r="JP65">
        <v>27.8763</v>
      </c>
      <c r="JQ65">
        <v>27.8334</v>
      </c>
      <c r="JR65">
        <v>19.1461</v>
      </c>
      <c r="JS65">
        <v>18.9116</v>
      </c>
      <c r="JT65">
        <v>75.6258</v>
      </c>
      <c r="JU65">
        <v>32.8536</v>
      </c>
      <c r="JV65">
        <v>420</v>
      </c>
      <c r="JW65">
        <v>23.9166</v>
      </c>
      <c r="JX65">
        <v>96.6963</v>
      </c>
      <c r="JY65">
        <v>94.7098</v>
      </c>
    </row>
    <row r="66" spans="1:285">
      <c r="A66">
        <v>50</v>
      </c>
      <c r="B66">
        <v>1758669507.1</v>
      </c>
      <c r="C66">
        <v>706.099999904633</v>
      </c>
      <c r="D66" t="s">
        <v>528</v>
      </c>
      <c r="E66" t="s">
        <v>529</v>
      </c>
      <c r="F66">
        <v>5</v>
      </c>
      <c r="G66" t="s">
        <v>419</v>
      </c>
      <c r="H66" t="s">
        <v>489</v>
      </c>
      <c r="I66" t="s">
        <v>421</v>
      </c>
      <c r="J66">
        <v>1758669504.1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5.52</v>
      </c>
      <c r="DB66">
        <v>0.5</v>
      </c>
      <c r="DC66" t="s">
        <v>423</v>
      </c>
      <c r="DD66">
        <v>2</v>
      </c>
      <c r="DE66">
        <v>1758669504.1</v>
      </c>
      <c r="DF66">
        <v>420.609666666667</v>
      </c>
      <c r="DG66">
        <v>419.969</v>
      </c>
      <c r="DH66">
        <v>24.5936666666667</v>
      </c>
      <c r="DI66">
        <v>24.0132333333333</v>
      </c>
      <c r="DJ66">
        <v>418.265666666667</v>
      </c>
      <c r="DK66">
        <v>24.2043666666667</v>
      </c>
      <c r="DL66">
        <v>500.031333333333</v>
      </c>
      <c r="DM66">
        <v>90.0913333333333</v>
      </c>
      <c r="DN66">
        <v>0.0337992</v>
      </c>
      <c r="DO66">
        <v>30.7586333333333</v>
      </c>
      <c r="DP66">
        <v>30.1173</v>
      </c>
      <c r="DQ66">
        <v>999.9</v>
      </c>
      <c r="DR66">
        <v>0</v>
      </c>
      <c r="DS66">
        <v>0</v>
      </c>
      <c r="DT66">
        <v>10010.2</v>
      </c>
      <c r="DU66">
        <v>0</v>
      </c>
      <c r="DV66">
        <v>0.27582</v>
      </c>
      <c r="DW66">
        <v>0.640360333333333</v>
      </c>
      <c r="DX66">
        <v>431.214666666667</v>
      </c>
      <c r="DY66">
        <v>430.302333333333</v>
      </c>
      <c r="DZ66">
        <v>0.580440666666667</v>
      </c>
      <c r="EA66">
        <v>419.969</v>
      </c>
      <c r="EB66">
        <v>24.0132333333333</v>
      </c>
      <c r="EC66">
        <v>2.21567666666667</v>
      </c>
      <c r="ED66">
        <v>2.16338333333333</v>
      </c>
      <c r="EE66">
        <v>19.0761333333333</v>
      </c>
      <c r="EF66">
        <v>18.6937333333333</v>
      </c>
      <c r="EG66">
        <v>0.00500059</v>
      </c>
      <c r="EH66">
        <v>0</v>
      </c>
      <c r="EI66">
        <v>0</v>
      </c>
      <c r="EJ66">
        <v>0</v>
      </c>
      <c r="EK66">
        <v>671.4</v>
      </c>
      <c r="EL66">
        <v>0.00500059</v>
      </c>
      <c r="EM66">
        <v>-19</v>
      </c>
      <c r="EN66">
        <v>-2.16666666666667</v>
      </c>
      <c r="EO66">
        <v>35.6663333333333</v>
      </c>
      <c r="EP66">
        <v>38.7913333333333</v>
      </c>
      <c r="EQ66">
        <v>37.0206666666667</v>
      </c>
      <c r="ER66">
        <v>38.8956666666667</v>
      </c>
      <c r="ES66">
        <v>37.9163333333333</v>
      </c>
      <c r="ET66">
        <v>0</v>
      </c>
      <c r="EU66">
        <v>0</v>
      </c>
      <c r="EV66">
        <v>0</v>
      </c>
      <c r="EW66">
        <v>1758669503.3</v>
      </c>
      <c r="EX66">
        <v>0</v>
      </c>
      <c r="EY66">
        <v>673.628</v>
      </c>
      <c r="EZ66">
        <v>8.64615417396859</v>
      </c>
      <c r="FA66">
        <v>-16.5461539413567</v>
      </c>
      <c r="FB66">
        <v>-12.54</v>
      </c>
      <c r="FC66">
        <v>15</v>
      </c>
      <c r="FD66">
        <v>0</v>
      </c>
      <c r="FE66" t="s">
        <v>424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0.640703476190476</v>
      </c>
      <c r="FR66">
        <v>-0.116564961038961</v>
      </c>
      <c r="FS66">
        <v>0.0463680946758488</v>
      </c>
      <c r="FT66">
        <v>1</v>
      </c>
      <c r="FU66">
        <v>672.861764705882</v>
      </c>
      <c r="FV66">
        <v>-0.872421644439879</v>
      </c>
      <c r="FW66">
        <v>5.49545345267513</v>
      </c>
      <c r="FX66">
        <v>-1</v>
      </c>
      <c r="FY66">
        <v>0.560259476190476</v>
      </c>
      <c r="FZ66">
        <v>0.186068103896104</v>
      </c>
      <c r="GA66">
        <v>0.0217015408836705</v>
      </c>
      <c r="GB66">
        <v>0</v>
      </c>
      <c r="GC66">
        <v>1</v>
      </c>
      <c r="GD66">
        <v>2</v>
      </c>
      <c r="GE66" t="s">
        <v>433</v>
      </c>
      <c r="GF66">
        <v>3.13314</v>
      </c>
      <c r="GG66">
        <v>2.71177</v>
      </c>
      <c r="GH66">
        <v>0.0892478</v>
      </c>
      <c r="GI66">
        <v>0.0896641</v>
      </c>
      <c r="GJ66">
        <v>0.104487</v>
      </c>
      <c r="GK66">
        <v>0.103419</v>
      </c>
      <c r="GL66">
        <v>34326.2</v>
      </c>
      <c r="GM66">
        <v>36773.7</v>
      </c>
      <c r="GN66">
        <v>34098.4</v>
      </c>
      <c r="GO66">
        <v>36573.2</v>
      </c>
      <c r="GP66">
        <v>43120.2</v>
      </c>
      <c r="GQ66">
        <v>47072.5</v>
      </c>
      <c r="GR66">
        <v>53195</v>
      </c>
      <c r="GS66">
        <v>58456.7</v>
      </c>
      <c r="GT66">
        <v>1.96028</v>
      </c>
      <c r="GU66">
        <v>1.6803</v>
      </c>
      <c r="GV66">
        <v>0.120804</v>
      </c>
      <c r="GW66">
        <v>0</v>
      </c>
      <c r="GX66">
        <v>28.1452</v>
      </c>
      <c r="GY66">
        <v>999.9</v>
      </c>
      <c r="GZ66">
        <v>55.994</v>
      </c>
      <c r="HA66">
        <v>30.978</v>
      </c>
      <c r="HB66">
        <v>28.0039</v>
      </c>
      <c r="HC66">
        <v>54.7957</v>
      </c>
      <c r="HD66">
        <v>48.3934</v>
      </c>
      <c r="HE66">
        <v>1</v>
      </c>
      <c r="HF66">
        <v>0.0397561</v>
      </c>
      <c r="HG66">
        <v>-1.2444</v>
      </c>
      <c r="HH66">
        <v>20.1272</v>
      </c>
      <c r="HI66">
        <v>5.19812</v>
      </c>
      <c r="HJ66">
        <v>12.004</v>
      </c>
      <c r="HK66">
        <v>4.97555</v>
      </c>
      <c r="HL66">
        <v>3.29395</v>
      </c>
      <c r="HM66">
        <v>9999</v>
      </c>
      <c r="HN66">
        <v>9999</v>
      </c>
      <c r="HO66">
        <v>9999</v>
      </c>
      <c r="HP66">
        <v>999.9</v>
      </c>
      <c r="HQ66">
        <v>1.86325</v>
      </c>
      <c r="HR66">
        <v>1.86813</v>
      </c>
      <c r="HS66">
        <v>1.86783</v>
      </c>
      <c r="HT66">
        <v>1.86905</v>
      </c>
      <c r="HU66">
        <v>1.86984</v>
      </c>
      <c r="HV66">
        <v>1.86588</v>
      </c>
      <c r="HW66">
        <v>1.86703</v>
      </c>
      <c r="HX66">
        <v>1.86844</v>
      </c>
      <c r="HY66">
        <v>5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2.345</v>
      </c>
      <c r="IM66">
        <v>0.3899</v>
      </c>
      <c r="IN66">
        <v>0.906057038451913</v>
      </c>
      <c r="IO66">
        <v>0.0035345843924776</v>
      </c>
      <c r="IP66">
        <v>-2.64816659447492e-07</v>
      </c>
      <c r="IQ66">
        <v>8.34288589605837e-11</v>
      </c>
      <c r="IR66">
        <v>-0.0959386602361304</v>
      </c>
      <c r="IS66">
        <v>-0.0176560419405299</v>
      </c>
      <c r="IT66">
        <v>0.00209561082831985</v>
      </c>
      <c r="IU66">
        <v>-2.22236070504758e-05</v>
      </c>
      <c r="IV66">
        <v>5</v>
      </c>
      <c r="IW66">
        <v>2220</v>
      </c>
      <c r="IX66">
        <v>0</v>
      </c>
      <c r="IY66">
        <v>28</v>
      </c>
      <c r="IZ66">
        <v>29311158.5</v>
      </c>
      <c r="JA66">
        <v>29311158.5</v>
      </c>
      <c r="JB66">
        <v>0.955811</v>
      </c>
      <c r="JC66">
        <v>2.6355</v>
      </c>
      <c r="JD66">
        <v>1.54785</v>
      </c>
      <c r="JE66">
        <v>2.31079</v>
      </c>
      <c r="JF66">
        <v>1.64673</v>
      </c>
      <c r="JG66">
        <v>2.2998</v>
      </c>
      <c r="JH66">
        <v>34.4864</v>
      </c>
      <c r="JI66">
        <v>24.2188</v>
      </c>
      <c r="JJ66">
        <v>18</v>
      </c>
      <c r="JK66">
        <v>505.67</v>
      </c>
      <c r="JL66">
        <v>340.576</v>
      </c>
      <c r="JM66">
        <v>32.8828</v>
      </c>
      <c r="JN66">
        <v>27.8968</v>
      </c>
      <c r="JO66">
        <v>30.0001</v>
      </c>
      <c r="JP66">
        <v>27.8763</v>
      </c>
      <c r="JQ66">
        <v>27.8334</v>
      </c>
      <c r="JR66">
        <v>19.1481</v>
      </c>
      <c r="JS66">
        <v>18.9116</v>
      </c>
      <c r="JT66">
        <v>75.6258</v>
      </c>
      <c r="JU66">
        <v>32.8536</v>
      </c>
      <c r="JV66">
        <v>420</v>
      </c>
      <c r="JW66">
        <v>23.9166</v>
      </c>
      <c r="JX66">
        <v>96.6961</v>
      </c>
      <c r="JY66">
        <v>94.7098</v>
      </c>
    </row>
    <row r="67" spans="1:285">
      <c r="A67">
        <v>51</v>
      </c>
      <c r="B67">
        <v>1758669509.1</v>
      </c>
      <c r="C67">
        <v>708.099999904633</v>
      </c>
      <c r="D67" t="s">
        <v>530</v>
      </c>
      <c r="E67" t="s">
        <v>531</v>
      </c>
      <c r="F67">
        <v>5</v>
      </c>
      <c r="G67" t="s">
        <v>419</v>
      </c>
      <c r="H67" t="s">
        <v>489</v>
      </c>
      <c r="I67" t="s">
        <v>421</v>
      </c>
      <c r="J67">
        <v>1758669506.1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5.52</v>
      </c>
      <c r="DB67">
        <v>0.5</v>
      </c>
      <c r="DC67" t="s">
        <v>423</v>
      </c>
      <c r="DD67">
        <v>2</v>
      </c>
      <c r="DE67">
        <v>1758669506.1</v>
      </c>
      <c r="DF67">
        <v>420.607</v>
      </c>
      <c r="DG67">
        <v>419.951333333333</v>
      </c>
      <c r="DH67">
        <v>24.6034666666667</v>
      </c>
      <c r="DI67">
        <v>24.0151333333333</v>
      </c>
      <c r="DJ67">
        <v>418.263</v>
      </c>
      <c r="DK67">
        <v>24.2137666666667</v>
      </c>
      <c r="DL67">
        <v>500.035</v>
      </c>
      <c r="DM67">
        <v>90.0924</v>
      </c>
      <c r="DN67">
        <v>0.0336211333333333</v>
      </c>
      <c r="DO67">
        <v>30.7623666666667</v>
      </c>
      <c r="DP67">
        <v>30.1162</v>
      </c>
      <c r="DQ67">
        <v>999.9</v>
      </c>
      <c r="DR67">
        <v>0</v>
      </c>
      <c r="DS67">
        <v>0</v>
      </c>
      <c r="DT67">
        <v>10019.5666666667</v>
      </c>
      <c r="DU67">
        <v>0</v>
      </c>
      <c r="DV67">
        <v>0.27582</v>
      </c>
      <c r="DW67">
        <v>0.655507333333333</v>
      </c>
      <c r="DX67">
        <v>431.216666666667</v>
      </c>
      <c r="DY67">
        <v>430.285333333333</v>
      </c>
      <c r="DZ67">
        <v>0.588320333333333</v>
      </c>
      <c r="EA67">
        <v>419.951333333333</v>
      </c>
      <c r="EB67">
        <v>24.0151333333333</v>
      </c>
      <c r="EC67">
        <v>2.21658666666667</v>
      </c>
      <c r="ED67">
        <v>2.16358333333333</v>
      </c>
      <c r="EE67">
        <v>19.0827</v>
      </c>
      <c r="EF67">
        <v>18.6952</v>
      </c>
      <c r="EG67">
        <v>0.00500059</v>
      </c>
      <c r="EH67">
        <v>0</v>
      </c>
      <c r="EI67">
        <v>0</v>
      </c>
      <c r="EJ67">
        <v>0</v>
      </c>
      <c r="EK67">
        <v>673.066666666667</v>
      </c>
      <c r="EL67">
        <v>0.00500059</v>
      </c>
      <c r="EM67">
        <v>-18.5</v>
      </c>
      <c r="EN67">
        <v>-1.73333333333333</v>
      </c>
      <c r="EO67">
        <v>35.6456666666667</v>
      </c>
      <c r="EP67">
        <v>38.7706666666667</v>
      </c>
      <c r="EQ67">
        <v>37</v>
      </c>
      <c r="ER67">
        <v>38.854</v>
      </c>
      <c r="ES67">
        <v>37.8956666666667</v>
      </c>
      <c r="ET67">
        <v>0</v>
      </c>
      <c r="EU67">
        <v>0</v>
      </c>
      <c r="EV67">
        <v>0</v>
      </c>
      <c r="EW67">
        <v>1758669505.1</v>
      </c>
      <c r="EX67">
        <v>0</v>
      </c>
      <c r="EY67">
        <v>673.011538461539</v>
      </c>
      <c r="EZ67">
        <v>2.9777780729693</v>
      </c>
      <c r="FA67">
        <v>-8.12307703999243</v>
      </c>
      <c r="FB67">
        <v>-12.3076923076923</v>
      </c>
      <c r="FC67">
        <v>15</v>
      </c>
      <c r="FD67">
        <v>0</v>
      </c>
      <c r="FE67" t="s">
        <v>424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0.633113285714286</v>
      </c>
      <c r="FR67">
        <v>0.0704285454545456</v>
      </c>
      <c r="FS67">
        <v>0.0362356936000992</v>
      </c>
      <c r="FT67">
        <v>1</v>
      </c>
      <c r="FU67">
        <v>672.941176470588</v>
      </c>
      <c r="FV67">
        <v>12.0947288947933</v>
      </c>
      <c r="FW67">
        <v>5.35790332384615</v>
      </c>
      <c r="FX67">
        <v>-1</v>
      </c>
      <c r="FY67">
        <v>0.567350476190476</v>
      </c>
      <c r="FZ67">
        <v>0.148882675324676</v>
      </c>
      <c r="GA67">
        <v>0.0175989150250508</v>
      </c>
      <c r="GB67">
        <v>0</v>
      </c>
      <c r="GC67">
        <v>1</v>
      </c>
      <c r="GD67">
        <v>2</v>
      </c>
      <c r="GE67" t="s">
        <v>433</v>
      </c>
      <c r="GF67">
        <v>3.13315</v>
      </c>
      <c r="GG67">
        <v>2.71194</v>
      </c>
      <c r="GH67">
        <v>0.0892465</v>
      </c>
      <c r="GI67">
        <v>0.0896643</v>
      </c>
      <c r="GJ67">
        <v>0.104509</v>
      </c>
      <c r="GK67">
        <v>0.103403</v>
      </c>
      <c r="GL67">
        <v>34326.2</v>
      </c>
      <c r="GM67">
        <v>36773.8</v>
      </c>
      <c r="GN67">
        <v>34098.3</v>
      </c>
      <c r="GO67">
        <v>36573.3</v>
      </c>
      <c r="GP67">
        <v>43119.1</v>
      </c>
      <c r="GQ67">
        <v>47073.6</v>
      </c>
      <c r="GR67">
        <v>53195</v>
      </c>
      <c r="GS67">
        <v>58457</v>
      </c>
      <c r="GT67">
        <v>1.96055</v>
      </c>
      <c r="GU67">
        <v>1.68032</v>
      </c>
      <c r="GV67">
        <v>0.120074</v>
      </c>
      <c r="GW67">
        <v>0</v>
      </c>
      <c r="GX67">
        <v>28.1524</v>
      </c>
      <c r="GY67">
        <v>999.9</v>
      </c>
      <c r="GZ67">
        <v>55.994</v>
      </c>
      <c r="HA67">
        <v>30.978</v>
      </c>
      <c r="HB67">
        <v>28.0061</v>
      </c>
      <c r="HC67">
        <v>54.6857</v>
      </c>
      <c r="HD67">
        <v>48.4095</v>
      </c>
      <c r="HE67">
        <v>1</v>
      </c>
      <c r="HF67">
        <v>0.0396113</v>
      </c>
      <c r="HG67">
        <v>-1.30486</v>
      </c>
      <c r="HH67">
        <v>20.1268</v>
      </c>
      <c r="HI67">
        <v>5.19812</v>
      </c>
      <c r="HJ67">
        <v>12.004</v>
      </c>
      <c r="HK67">
        <v>4.97545</v>
      </c>
      <c r="HL67">
        <v>3.294</v>
      </c>
      <c r="HM67">
        <v>9999</v>
      </c>
      <c r="HN67">
        <v>9999</v>
      </c>
      <c r="HO67">
        <v>9999</v>
      </c>
      <c r="HP67">
        <v>999.9</v>
      </c>
      <c r="HQ67">
        <v>1.86325</v>
      </c>
      <c r="HR67">
        <v>1.86813</v>
      </c>
      <c r="HS67">
        <v>1.86783</v>
      </c>
      <c r="HT67">
        <v>1.86905</v>
      </c>
      <c r="HU67">
        <v>1.86984</v>
      </c>
      <c r="HV67">
        <v>1.86586</v>
      </c>
      <c r="HW67">
        <v>1.86705</v>
      </c>
      <c r="HX67">
        <v>1.86844</v>
      </c>
      <c r="HY67">
        <v>5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2.344</v>
      </c>
      <c r="IM67">
        <v>0.3902</v>
      </c>
      <c r="IN67">
        <v>0.906057038451913</v>
      </c>
      <c r="IO67">
        <v>0.0035345843924776</v>
      </c>
      <c r="IP67">
        <v>-2.64816659447492e-07</v>
      </c>
      <c r="IQ67">
        <v>8.34288589605837e-11</v>
      </c>
      <c r="IR67">
        <v>-0.0959386602361304</v>
      </c>
      <c r="IS67">
        <v>-0.0176560419405299</v>
      </c>
      <c r="IT67">
        <v>0.00209561082831985</v>
      </c>
      <c r="IU67">
        <v>-2.22236070504758e-05</v>
      </c>
      <c r="IV67">
        <v>5</v>
      </c>
      <c r="IW67">
        <v>2220</v>
      </c>
      <c r="IX67">
        <v>0</v>
      </c>
      <c r="IY67">
        <v>28</v>
      </c>
      <c r="IZ67">
        <v>29311158.5</v>
      </c>
      <c r="JA67">
        <v>29311158.5</v>
      </c>
      <c r="JB67">
        <v>0.95459</v>
      </c>
      <c r="JC67">
        <v>2.63184</v>
      </c>
      <c r="JD67">
        <v>1.54785</v>
      </c>
      <c r="JE67">
        <v>2.31201</v>
      </c>
      <c r="JF67">
        <v>1.64673</v>
      </c>
      <c r="JG67">
        <v>2.37061</v>
      </c>
      <c r="JH67">
        <v>34.4864</v>
      </c>
      <c r="JI67">
        <v>24.2188</v>
      </c>
      <c r="JJ67">
        <v>18</v>
      </c>
      <c r="JK67">
        <v>505.851</v>
      </c>
      <c r="JL67">
        <v>340.588</v>
      </c>
      <c r="JM67">
        <v>32.835</v>
      </c>
      <c r="JN67">
        <v>27.898</v>
      </c>
      <c r="JO67">
        <v>30.0001</v>
      </c>
      <c r="JP67">
        <v>27.8763</v>
      </c>
      <c r="JQ67">
        <v>27.8334</v>
      </c>
      <c r="JR67">
        <v>19.1484</v>
      </c>
      <c r="JS67">
        <v>18.9116</v>
      </c>
      <c r="JT67">
        <v>75.6258</v>
      </c>
      <c r="JU67">
        <v>32.7369</v>
      </c>
      <c r="JV67">
        <v>420</v>
      </c>
      <c r="JW67">
        <v>23.9166</v>
      </c>
      <c r="JX67">
        <v>96.6961</v>
      </c>
      <c r="JY67">
        <v>94.7102</v>
      </c>
    </row>
    <row r="68" spans="1:285">
      <c r="A68">
        <v>52</v>
      </c>
      <c r="B68">
        <v>1758669511.1</v>
      </c>
      <c r="C68">
        <v>710.099999904633</v>
      </c>
      <c r="D68" t="s">
        <v>532</v>
      </c>
      <c r="E68" t="s">
        <v>533</v>
      </c>
      <c r="F68">
        <v>5</v>
      </c>
      <c r="G68" t="s">
        <v>419</v>
      </c>
      <c r="H68" t="s">
        <v>489</v>
      </c>
      <c r="I68" t="s">
        <v>421</v>
      </c>
      <c r="J68">
        <v>1758669508.1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5.52</v>
      </c>
      <c r="DB68">
        <v>0.5</v>
      </c>
      <c r="DC68" t="s">
        <v>423</v>
      </c>
      <c r="DD68">
        <v>2</v>
      </c>
      <c r="DE68">
        <v>1758669508.1</v>
      </c>
      <c r="DF68">
        <v>420.596333333333</v>
      </c>
      <c r="DG68">
        <v>419.967333333333</v>
      </c>
      <c r="DH68">
        <v>24.6111666666667</v>
      </c>
      <c r="DI68">
        <v>24.0119</v>
      </c>
      <c r="DJ68">
        <v>418.252333333333</v>
      </c>
      <c r="DK68">
        <v>24.2211</v>
      </c>
      <c r="DL68">
        <v>500.005</v>
      </c>
      <c r="DM68">
        <v>90.0931333333333</v>
      </c>
      <c r="DN68">
        <v>0.0337091</v>
      </c>
      <c r="DO68">
        <v>30.7655666666667</v>
      </c>
      <c r="DP68">
        <v>30.1122</v>
      </c>
      <c r="DQ68">
        <v>999.9</v>
      </c>
      <c r="DR68">
        <v>0</v>
      </c>
      <c r="DS68">
        <v>0</v>
      </c>
      <c r="DT68">
        <v>10012.7</v>
      </c>
      <c r="DU68">
        <v>0</v>
      </c>
      <c r="DV68">
        <v>0.27582</v>
      </c>
      <c r="DW68">
        <v>0.629109666666667</v>
      </c>
      <c r="DX68">
        <v>431.209333333333</v>
      </c>
      <c r="DY68">
        <v>430.3</v>
      </c>
      <c r="DZ68">
        <v>0.599254</v>
      </c>
      <c r="EA68">
        <v>419.967333333333</v>
      </c>
      <c r="EB68">
        <v>24.0119</v>
      </c>
      <c r="EC68">
        <v>2.21729666666667</v>
      </c>
      <c r="ED68">
        <v>2.16330666666667</v>
      </c>
      <c r="EE68">
        <v>19.0878333333333</v>
      </c>
      <c r="EF68">
        <v>18.6931333333333</v>
      </c>
      <c r="EG68">
        <v>0.00500059</v>
      </c>
      <c r="EH68">
        <v>0</v>
      </c>
      <c r="EI68">
        <v>0</v>
      </c>
      <c r="EJ68">
        <v>0</v>
      </c>
      <c r="EK68">
        <v>677.533333333333</v>
      </c>
      <c r="EL68">
        <v>0.00500059</v>
      </c>
      <c r="EM68">
        <v>-15.9666666666667</v>
      </c>
      <c r="EN68">
        <v>-1.5</v>
      </c>
      <c r="EO68">
        <v>35.625</v>
      </c>
      <c r="EP68">
        <v>38.75</v>
      </c>
      <c r="EQ68">
        <v>37</v>
      </c>
      <c r="ER68">
        <v>38.8123333333333</v>
      </c>
      <c r="ES68">
        <v>37.875</v>
      </c>
      <c r="ET68">
        <v>0</v>
      </c>
      <c r="EU68">
        <v>0</v>
      </c>
      <c r="EV68">
        <v>0</v>
      </c>
      <c r="EW68">
        <v>1758669506.9</v>
      </c>
      <c r="EX68">
        <v>0</v>
      </c>
      <c r="EY68">
        <v>672.944</v>
      </c>
      <c r="EZ68">
        <v>15.6230771039612</v>
      </c>
      <c r="FA68">
        <v>-14.6923076810216</v>
      </c>
      <c r="FB68">
        <v>-12.94</v>
      </c>
      <c r="FC68">
        <v>15</v>
      </c>
      <c r="FD68">
        <v>0</v>
      </c>
      <c r="FE68" t="s">
        <v>424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0.628810285714286</v>
      </c>
      <c r="FR68">
        <v>0.129119454545456</v>
      </c>
      <c r="FS68">
        <v>0.0333056936046946</v>
      </c>
      <c r="FT68">
        <v>1</v>
      </c>
      <c r="FU68">
        <v>672.661764705882</v>
      </c>
      <c r="FV68">
        <v>7.89763191968583</v>
      </c>
      <c r="FW68">
        <v>5.80045711717327</v>
      </c>
      <c r="FX68">
        <v>-1</v>
      </c>
      <c r="FY68">
        <v>0.574317904761905</v>
      </c>
      <c r="FZ68">
        <v>0.125666805194805</v>
      </c>
      <c r="GA68">
        <v>0.0145257686261831</v>
      </c>
      <c r="GB68">
        <v>0</v>
      </c>
      <c r="GC68">
        <v>1</v>
      </c>
      <c r="GD68">
        <v>2</v>
      </c>
      <c r="GE68" t="s">
        <v>433</v>
      </c>
      <c r="GF68">
        <v>3.13313</v>
      </c>
      <c r="GG68">
        <v>2.71202</v>
      </c>
      <c r="GH68">
        <v>0.0892527</v>
      </c>
      <c r="GI68">
        <v>0.0896733</v>
      </c>
      <c r="GJ68">
        <v>0.10452</v>
      </c>
      <c r="GK68">
        <v>0.103357</v>
      </c>
      <c r="GL68">
        <v>34326.2</v>
      </c>
      <c r="GM68">
        <v>36773.6</v>
      </c>
      <c r="GN68">
        <v>34098.5</v>
      </c>
      <c r="GO68">
        <v>36573.5</v>
      </c>
      <c r="GP68">
        <v>43118.6</v>
      </c>
      <c r="GQ68">
        <v>47076</v>
      </c>
      <c r="GR68">
        <v>53195.1</v>
      </c>
      <c r="GS68">
        <v>58456.9</v>
      </c>
      <c r="GT68">
        <v>1.96052</v>
      </c>
      <c r="GU68">
        <v>1.6803</v>
      </c>
      <c r="GV68">
        <v>0.119463</v>
      </c>
      <c r="GW68">
        <v>0</v>
      </c>
      <c r="GX68">
        <v>28.1593</v>
      </c>
      <c r="GY68">
        <v>999.9</v>
      </c>
      <c r="GZ68">
        <v>56.019</v>
      </c>
      <c r="HA68">
        <v>30.988</v>
      </c>
      <c r="HB68">
        <v>28.0348</v>
      </c>
      <c r="HC68">
        <v>54.7857</v>
      </c>
      <c r="HD68">
        <v>48.5056</v>
      </c>
      <c r="HE68">
        <v>1</v>
      </c>
      <c r="HF68">
        <v>0.039751</v>
      </c>
      <c r="HG68">
        <v>-1.20053</v>
      </c>
      <c r="HH68">
        <v>20.1275</v>
      </c>
      <c r="HI68">
        <v>5.19782</v>
      </c>
      <c r="HJ68">
        <v>12.004</v>
      </c>
      <c r="HK68">
        <v>4.9755</v>
      </c>
      <c r="HL68">
        <v>3.294</v>
      </c>
      <c r="HM68">
        <v>9999</v>
      </c>
      <c r="HN68">
        <v>9999</v>
      </c>
      <c r="HO68">
        <v>9999</v>
      </c>
      <c r="HP68">
        <v>999.9</v>
      </c>
      <c r="HQ68">
        <v>1.86326</v>
      </c>
      <c r="HR68">
        <v>1.86813</v>
      </c>
      <c r="HS68">
        <v>1.86783</v>
      </c>
      <c r="HT68">
        <v>1.86905</v>
      </c>
      <c r="HU68">
        <v>1.86983</v>
      </c>
      <c r="HV68">
        <v>1.86588</v>
      </c>
      <c r="HW68">
        <v>1.86702</v>
      </c>
      <c r="HX68">
        <v>1.86843</v>
      </c>
      <c r="HY68">
        <v>5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2.344</v>
      </c>
      <c r="IM68">
        <v>0.3904</v>
      </c>
      <c r="IN68">
        <v>0.906057038451913</v>
      </c>
      <c r="IO68">
        <v>0.0035345843924776</v>
      </c>
      <c r="IP68">
        <v>-2.64816659447492e-07</v>
      </c>
      <c r="IQ68">
        <v>8.34288589605837e-11</v>
      </c>
      <c r="IR68">
        <v>-0.0959386602361304</v>
      </c>
      <c r="IS68">
        <v>-0.0176560419405299</v>
      </c>
      <c r="IT68">
        <v>0.00209561082831985</v>
      </c>
      <c r="IU68">
        <v>-2.22236070504758e-05</v>
      </c>
      <c r="IV68">
        <v>5</v>
      </c>
      <c r="IW68">
        <v>2220</v>
      </c>
      <c r="IX68">
        <v>0</v>
      </c>
      <c r="IY68">
        <v>28</v>
      </c>
      <c r="IZ68">
        <v>29311158.5</v>
      </c>
      <c r="JA68">
        <v>29311158.5</v>
      </c>
      <c r="JB68">
        <v>0.955811</v>
      </c>
      <c r="JC68">
        <v>2.64038</v>
      </c>
      <c r="JD68">
        <v>1.54785</v>
      </c>
      <c r="JE68">
        <v>2.31079</v>
      </c>
      <c r="JF68">
        <v>1.64673</v>
      </c>
      <c r="JG68">
        <v>2.27173</v>
      </c>
      <c r="JH68">
        <v>34.4864</v>
      </c>
      <c r="JI68">
        <v>24.2101</v>
      </c>
      <c r="JJ68">
        <v>18</v>
      </c>
      <c r="JK68">
        <v>505.835</v>
      </c>
      <c r="JL68">
        <v>340.576</v>
      </c>
      <c r="JM68">
        <v>32.7928</v>
      </c>
      <c r="JN68">
        <v>27.8989</v>
      </c>
      <c r="JO68">
        <v>30.0003</v>
      </c>
      <c r="JP68">
        <v>27.8763</v>
      </c>
      <c r="JQ68">
        <v>27.8334</v>
      </c>
      <c r="JR68">
        <v>19.1475</v>
      </c>
      <c r="JS68">
        <v>18.9116</v>
      </c>
      <c r="JT68">
        <v>75.6258</v>
      </c>
      <c r="JU68">
        <v>32.7369</v>
      </c>
      <c r="JV68">
        <v>420</v>
      </c>
      <c r="JW68">
        <v>23.9166</v>
      </c>
      <c r="JX68">
        <v>96.6964</v>
      </c>
      <c r="JY68">
        <v>94.7103</v>
      </c>
    </row>
    <row r="69" spans="1:285">
      <c r="A69">
        <v>53</v>
      </c>
      <c r="B69">
        <v>1758669513.1</v>
      </c>
      <c r="C69">
        <v>712.099999904633</v>
      </c>
      <c r="D69" t="s">
        <v>534</v>
      </c>
      <c r="E69" t="s">
        <v>535</v>
      </c>
      <c r="F69">
        <v>5</v>
      </c>
      <c r="G69" t="s">
        <v>419</v>
      </c>
      <c r="H69" t="s">
        <v>489</v>
      </c>
      <c r="I69" t="s">
        <v>421</v>
      </c>
      <c r="J69">
        <v>1758669510.1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5.52</v>
      </c>
      <c r="DB69">
        <v>0.5</v>
      </c>
      <c r="DC69" t="s">
        <v>423</v>
      </c>
      <c r="DD69">
        <v>2</v>
      </c>
      <c r="DE69">
        <v>1758669510.1</v>
      </c>
      <c r="DF69">
        <v>420.600333333333</v>
      </c>
      <c r="DG69">
        <v>419.998333333333</v>
      </c>
      <c r="DH69">
        <v>24.6162666666667</v>
      </c>
      <c r="DI69">
        <v>24.0027</v>
      </c>
      <c r="DJ69">
        <v>418.256333333333</v>
      </c>
      <c r="DK69">
        <v>24.226</v>
      </c>
      <c r="DL69">
        <v>500.008666666667</v>
      </c>
      <c r="DM69">
        <v>90.0934333333333</v>
      </c>
      <c r="DN69">
        <v>0.0339226333333333</v>
      </c>
      <c r="DO69">
        <v>30.7681666666667</v>
      </c>
      <c r="DP69">
        <v>30.109</v>
      </c>
      <c r="DQ69">
        <v>999.9</v>
      </c>
      <c r="DR69">
        <v>0</v>
      </c>
      <c r="DS69">
        <v>0</v>
      </c>
      <c r="DT69">
        <v>9999.16</v>
      </c>
      <c r="DU69">
        <v>0</v>
      </c>
      <c r="DV69">
        <v>0.27582</v>
      </c>
      <c r="DW69">
        <v>0.602254333333333</v>
      </c>
      <c r="DX69">
        <v>431.215666666667</v>
      </c>
      <c r="DY69">
        <v>430.327333333333</v>
      </c>
      <c r="DZ69">
        <v>0.613565333333333</v>
      </c>
      <c r="EA69">
        <v>419.998333333333</v>
      </c>
      <c r="EB69">
        <v>24.0027</v>
      </c>
      <c r="EC69">
        <v>2.21776333333333</v>
      </c>
      <c r="ED69">
        <v>2.16248666666667</v>
      </c>
      <c r="EE69">
        <v>19.0912</v>
      </c>
      <c r="EF69">
        <v>18.6870333333333</v>
      </c>
      <c r="EG69">
        <v>0.00500059</v>
      </c>
      <c r="EH69">
        <v>0</v>
      </c>
      <c r="EI69">
        <v>0</v>
      </c>
      <c r="EJ69">
        <v>0</v>
      </c>
      <c r="EK69">
        <v>675.9</v>
      </c>
      <c r="EL69">
        <v>0.00500059</v>
      </c>
      <c r="EM69">
        <v>-14.7666666666667</v>
      </c>
      <c r="EN69">
        <v>-0.766666666666667</v>
      </c>
      <c r="EO69">
        <v>35.625</v>
      </c>
      <c r="EP69">
        <v>38.729</v>
      </c>
      <c r="EQ69">
        <v>36.979</v>
      </c>
      <c r="ER69">
        <v>38.7706666666667</v>
      </c>
      <c r="ES69">
        <v>37.854</v>
      </c>
      <c r="ET69">
        <v>0</v>
      </c>
      <c r="EU69">
        <v>0</v>
      </c>
      <c r="EV69">
        <v>0</v>
      </c>
      <c r="EW69">
        <v>1758669509.3</v>
      </c>
      <c r="EX69">
        <v>0</v>
      </c>
      <c r="EY69">
        <v>673.168</v>
      </c>
      <c r="EZ69">
        <v>4.12307715820505</v>
      </c>
      <c r="FA69">
        <v>-13.4461539960707</v>
      </c>
      <c r="FB69">
        <v>-13.332</v>
      </c>
      <c r="FC69">
        <v>15</v>
      </c>
      <c r="FD69">
        <v>0</v>
      </c>
      <c r="FE69" t="s">
        <v>424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0.627361428571429</v>
      </c>
      <c r="FR69">
        <v>0.0269374285714284</v>
      </c>
      <c r="FS69">
        <v>0.0345208492606058</v>
      </c>
      <c r="FT69">
        <v>1</v>
      </c>
      <c r="FU69">
        <v>673.311764705882</v>
      </c>
      <c r="FV69">
        <v>2.12681447943456</v>
      </c>
      <c r="FW69">
        <v>5.45946370485569</v>
      </c>
      <c r="FX69">
        <v>-1</v>
      </c>
      <c r="FY69">
        <v>0.581352047619048</v>
      </c>
      <c r="FZ69">
        <v>0.137446207792209</v>
      </c>
      <c r="GA69">
        <v>0.0161841232090389</v>
      </c>
      <c r="GB69">
        <v>0</v>
      </c>
      <c r="GC69">
        <v>1</v>
      </c>
      <c r="GD69">
        <v>2</v>
      </c>
      <c r="GE69" t="s">
        <v>433</v>
      </c>
      <c r="GF69">
        <v>3.13318</v>
      </c>
      <c r="GG69">
        <v>2.71207</v>
      </c>
      <c r="GH69">
        <v>0.0892526</v>
      </c>
      <c r="GI69">
        <v>0.0896729</v>
      </c>
      <c r="GJ69">
        <v>0.104517</v>
      </c>
      <c r="GK69">
        <v>0.103315</v>
      </c>
      <c r="GL69">
        <v>34326.1</v>
      </c>
      <c r="GM69">
        <v>36773.4</v>
      </c>
      <c r="GN69">
        <v>34098.4</v>
      </c>
      <c r="GO69">
        <v>36573.3</v>
      </c>
      <c r="GP69">
        <v>43118.8</v>
      </c>
      <c r="GQ69">
        <v>47078</v>
      </c>
      <c r="GR69">
        <v>53195.1</v>
      </c>
      <c r="GS69">
        <v>58456.6</v>
      </c>
      <c r="GT69">
        <v>1.96025</v>
      </c>
      <c r="GU69">
        <v>1.68045</v>
      </c>
      <c r="GV69">
        <v>0.119433</v>
      </c>
      <c r="GW69">
        <v>0</v>
      </c>
      <c r="GX69">
        <v>28.1659</v>
      </c>
      <c r="GY69">
        <v>999.9</v>
      </c>
      <c r="GZ69">
        <v>56.019</v>
      </c>
      <c r="HA69">
        <v>30.988</v>
      </c>
      <c r="HB69">
        <v>28.0322</v>
      </c>
      <c r="HC69">
        <v>55.1557</v>
      </c>
      <c r="HD69">
        <v>48.3093</v>
      </c>
      <c r="HE69">
        <v>1</v>
      </c>
      <c r="HF69">
        <v>0.0398476</v>
      </c>
      <c r="HG69">
        <v>-1.26008</v>
      </c>
      <c r="HH69">
        <v>20.1273</v>
      </c>
      <c r="HI69">
        <v>5.19707</v>
      </c>
      <c r="HJ69">
        <v>12.004</v>
      </c>
      <c r="HK69">
        <v>4.97555</v>
      </c>
      <c r="HL69">
        <v>3.294</v>
      </c>
      <c r="HM69">
        <v>9999</v>
      </c>
      <c r="HN69">
        <v>9999</v>
      </c>
      <c r="HO69">
        <v>9999</v>
      </c>
      <c r="HP69">
        <v>999.9</v>
      </c>
      <c r="HQ69">
        <v>1.86326</v>
      </c>
      <c r="HR69">
        <v>1.86813</v>
      </c>
      <c r="HS69">
        <v>1.86783</v>
      </c>
      <c r="HT69">
        <v>1.86905</v>
      </c>
      <c r="HU69">
        <v>1.86983</v>
      </c>
      <c r="HV69">
        <v>1.86589</v>
      </c>
      <c r="HW69">
        <v>1.86703</v>
      </c>
      <c r="HX69">
        <v>1.86843</v>
      </c>
      <c r="HY69">
        <v>5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2.344</v>
      </c>
      <c r="IM69">
        <v>0.3904</v>
      </c>
      <c r="IN69">
        <v>0.906057038451913</v>
      </c>
      <c r="IO69">
        <v>0.0035345843924776</v>
      </c>
      <c r="IP69">
        <v>-2.64816659447492e-07</v>
      </c>
      <c r="IQ69">
        <v>8.34288589605837e-11</v>
      </c>
      <c r="IR69">
        <v>-0.0959386602361304</v>
      </c>
      <c r="IS69">
        <v>-0.0176560419405299</v>
      </c>
      <c r="IT69">
        <v>0.00209561082831985</v>
      </c>
      <c r="IU69">
        <v>-2.22236070504758e-05</v>
      </c>
      <c r="IV69">
        <v>5</v>
      </c>
      <c r="IW69">
        <v>2220</v>
      </c>
      <c r="IX69">
        <v>0</v>
      </c>
      <c r="IY69">
        <v>28</v>
      </c>
      <c r="IZ69">
        <v>29311158.6</v>
      </c>
      <c r="JA69">
        <v>29311158.6</v>
      </c>
      <c r="JB69">
        <v>0.95459</v>
      </c>
      <c r="JC69">
        <v>2.62817</v>
      </c>
      <c r="JD69">
        <v>1.54785</v>
      </c>
      <c r="JE69">
        <v>2.31201</v>
      </c>
      <c r="JF69">
        <v>1.64673</v>
      </c>
      <c r="JG69">
        <v>2.3584</v>
      </c>
      <c r="JH69">
        <v>34.4864</v>
      </c>
      <c r="JI69">
        <v>24.2188</v>
      </c>
      <c r="JJ69">
        <v>18</v>
      </c>
      <c r="JK69">
        <v>505.654</v>
      </c>
      <c r="JL69">
        <v>340.648</v>
      </c>
      <c r="JM69">
        <v>32.7408</v>
      </c>
      <c r="JN69">
        <v>27.8989</v>
      </c>
      <c r="JO69">
        <v>30.0002</v>
      </c>
      <c r="JP69">
        <v>27.8763</v>
      </c>
      <c r="JQ69">
        <v>27.8334</v>
      </c>
      <c r="JR69">
        <v>19.1467</v>
      </c>
      <c r="JS69">
        <v>18.9116</v>
      </c>
      <c r="JT69">
        <v>75.6258</v>
      </c>
      <c r="JU69">
        <v>32.6285</v>
      </c>
      <c r="JV69">
        <v>420</v>
      </c>
      <c r="JW69">
        <v>23.9166</v>
      </c>
      <c r="JX69">
        <v>96.6963</v>
      </c>
      <c r="JY69">
        <v>94.7098</v>
      </c>
    </row>
    <row r="70" spans="1:285">
      <c r="A70">
        <v>54</v>
      </c>
      <c r="B70">
        <v>1758669515.1</v>
      </c>
      <c r="C70">
        <v>714.099999904633</v>
      </c>
      <c r="D70" t="s">
        <v>536</v>
      </c>
      <c r="E70" t="s">
        <v>537</v>
      </c>
      <c r="F70">
        <v>5</v>
      </c>
      <c r="G70" t="s">
        <v>419</v>
      </c>
      <c r="H70" t="s">
        <v>489</v>
      </c>
      <c r="I70" t="s">
        <v>421</v>
      </c>
      <c r="J70">
        <v>1758669512.1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5.52</v>
      </c>
      <c r="DB70">
        <v>0.5</v>
      </c>
      <c r="DC70" t="s">
        <v>423</v>
      </c>
      <c r="DD70">
        <v>2</v>
      </c>
      <c r="DE70">
        <v>1758669512.1</v>
      </c>
      <c r="DF70">
        <v>420.611666666667</v>
      </c>
      <c r="DG70">
        <v>420.019</v>
      </c>
      <c r="DH70">
        <v>24.6182333333333</v>
      </c>
      <c r="DI70">
        <v>23.9907333333333</v>
      </c>
      <c r="DJ70">
        <v>418.267666666667</v>
      </c>
      <c r="DK70">
        <v>24.2278666666667</v>
      </c>
      <c r="DL70">
        <v>500.001</v>
      </c>
      <c r="DM70">
        <v>90.0929666666667</v>
      </c>
      <c r="DN70">
        <v>0.0341234333333333</v>
      </c>
      <c r="DO70">
        <v>30.7702666666667</v>
      </c>
      <c r="DP70">
        <v>30.1100333333333</v>
      </c>
      <c r="DQ70">
        <v>999.9</v>
      </c>
      <c r="DR70">
        <v>0</v>
      </c>
      <c r="DS70">
        <v>0</v>
      </c>
      <c r="DT70">
        <v>9989.16666666667</v>
      </c>
      <c r="DU70">
        <v>0</v>
      </c>
      <c r="DV70">
        <v>0.27582</v>
      </c>
      <c r="DW70">
        <v>0.593048333333333</v>
      </c>
      <c r="DX70">
        <v>431.228</v>
      </c>
      <c r="DY70">
        <v>430.343</v>
      </c>
      <c r="DZ70">
        <v>0.627503</v>
      </c>
      <c r="EA70">
        <v>420.019</v>
      </c>
      <c r="EB70">
        <v>23.9907333333333</v>
      </c>
      <c r="EC70">
        <v>2.21792666666667</v>
      </c>
      <c r="ED70">
        <v>2.16139333333333</v>
      </c>
      <c r="EE70">
        <v>19.0924</v>
      </c>
      <c r="EF70">
        <v>18.6789666666667</v>
      </c>
      <c r="EG70">
        <v>0.00500059</v>
      </c>
      <c r="EH70">
        <v>0</v>
      </c>
      <c r="EI70">
        <v>0</v>
      </c>
      <c r="EJ70">
        <v>0</v>
      </c>
      <c r="EK70">
        <v>672.033333333333</v>
      </c>
      <c r="EL70">
        <v>0.00500059</v>
      </c>
      <c r="EM70">
        <v>-12.0333333333333</v>
      </c>
      <c r="EN70">
        <v>-0.766666666666667</v>
      </c>
      <c r="EO70">
        <v>35.625</v>
      </c>
      <c r="EP70">
        <v>38.708</v>
      </c>
      <c r="EQ70">
        <v>36.958</v>
      </c>
      <c r="ER70">
        <v>38.75</v>
      </c>
      <c r="ES70">
        <v>37.833</v>
      </c>
      <c r="ET70">
        <v>0</v>
      </c>
      <c r="EU70">
        <v>0</v>
      </c>
      <c r="EV70">
        <v>0</v>
      </c>
      <c r="EW70">
        <v>1758669511.1</v>
      </c>
      <c r="EX70">
        <v>0</v>
      </c>
      <c r="EY70">
        <v>672.915384615385</v>
      </c>
      <c r="EZ70">
        <v>-17.162392987249</v>
      </c>
      <c r="FA70">
        <v>11.2102563944977</v>
      </c>
      <c r="FB70">
        <v>-13.75</v>
      </c>
      <c r="FC70">
        <v>15</v>
      </c>
      <c r="FD70">
        <v>0</v>
      </c>
      <c r="FE70" t="s">
        <v>424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0.626466238095238</v>
      </c>
      <c r="FR70">
        <v>-0.0421644935064926</v>
      </c>
      <c r="FS70">
        <v>0.0348977756337192</v>
      </c>
      <c r="FT70">
        <v>1</v>
      </c>
      <c r="FU70">
        <v>673.117647058824</v>
      </c>
      <c r="FV70">
        <v>1.25897641939669</v>
      </c>
      <c r="FW70">
        <v>5.3531447925075</v>
      </c>
      <c r="FX70">
        <v>-1</v>
      </c>
      <c r="FY70">
        <v>0.588359904761905</v>
      </c>
      <c r="FZ70">
        <v>0.17532568831169</v>
      </c>
      <c r="GA70">
        <v>0.0205861356948815</v>
      </c>
      <c r="GB70">
        <v>0</v>
      </c>
      <c r="GC70">
        <v>1</v>
      </c>
      <c r="GD70">
        <v>2</v>
      </c>
      <c r="GE70" t="s">
        <v>433</v>
      </c>
      <c r="GF70">
        <v>3.13311</v>
      </c>
      <c r="GG70">
        <v>2.71212</v>
      </c>
      <c r="GH70">
        <v>0.0892499</v>
      </c>
      <c r="GI70">
        <v>0.0896694</v>
      </c>
      <c r="GJ70">
        <v>0.104508</v>
      </c>
      <c r="GK70">
        <v>0.103298</v>
      </c>
      <c r="GL70">
        <v>34326</v>
      </c>
      <c r="GM70">
        <v>36773.3</v>
      </c>
      <c r="GN70">
        <v>34098.3</v>
      </c>
      <c r="GO70">
        <v>36573.1</v>
      </c>
      <c r="GP70">
        <v>43119.1</v>
      </c>
      <c r="GQ70">
        <v>47079</v>
      </c>
      <c r="GR70">
        <v>53194.9</v>
      </c>
      <c r="GS70">
        <v>58456.7</v>
      </c>
      <c r="GT70">
        <v>1.96033</v>
      </c>
      <c r="GU70">
        <v>1.6804</v>
      </c>
      <c r="GV70">
        <v>0.119463</v>
      </c>
      <c r="GW70">
        <v>0</v>
      </c>
      <c r="GX70">
        <v>28.1728</v>
      </c>
      <c r="GY70">
        <v>999.9</v>
      </c>
      <c r="GZ70">
        <v>56.019</v>
      </c>
      <c r="HA70">
        <v>30.978</v>
      </c>
      <c r="HB70">
        <v>28.0159</v>
      </c>
      <c r="HC70">
        <v>54.4757</v>
      </c>
      <c r="HD70">
        <v>48.5897</v>
      </c>
      <c r="HE70">
        <v>1</v>
      </c>
      <c r="HF70">
        <v>0.0397713</v>
      </c>
      <c r="HG70">
        <v>-1.21158</v>
      </c>
      <c r="HH70">
        <v>20.1276</v>
      </c>
      <c r="HI70">
        <v>5.19618</v>
      </c>
      <c r="HJ70">
        <v>12.004</v>
      </c>
      <c r="HK70">
        <v>4.9756</v>
      </c>
      <c r="HL70">
        <v>3.294</v>
      </c>
      <c r="HM70">
        <v>9999</v>
      </c>
      <c r="HN70">
        <v>9999</v>
      </c>
      <c r="HO70">
        <v>9999</v>
      </c>
      <c r="HP70">
        <v>999.9</v>
      </c>
      <c r="HQ70">
        <v>1.86325</v>
      </c>
      <c r="HR70">
        <v>1.86813</v>
      </c>
      <c r="HS70">
        <v>1.86783</v>
      </c>
      <c r="HT70">
        <v>1.86905</v>
      </c>
      <c r="HU70">
        <v>1.86983</v>
      </c>
      <c r="HV70">
        <v>1.86588</v>
      </c>
      <c r="HW70">
        <v>1.86703</v>
      </c>
      <c r="HX70">
        <v>1.86844</v>
      </c>
      <c r="HY70">
        <v>5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2.344</v>
      </c>
      <c r="IM70">
        <v>0.3903</v>
      </c>
      <c r="IN70">
        <v>0.906057038451913</v>
      </c>
      <c r="IO70">
        <v>0.0035345843924776</v>
      </c>
      <c r="IP70">
        <v>-2.64816659447492e-07</v>
      </c>
      <c r="IQ70">
        <v>8.34288589605837e-11</v>
      </c>
      <c r="IR70">
        <v>-0.0959386602361304</v>
      </c>
      <c r="IS70">
        <v>-0.0176560419405299</v>
      </c>
      <c r="IT70">
        <v>0.00209561082831985</v>
      </c>
      <c r="IU70">
        <v>-2.22236070504758e-05</v>
      </c>
      <c r="IV70">
        <v>5</v>
      </c>
      <c r="IW70">
        <v>2220</v>
      </c>
      <c r="IX70">
        <v>0</v>
      </c>
      <c r="IY70">
        <v>28</v>
      </c>
      <c r="IZ70">
        <v>29311158.6</v>
      </c>
      <c r="JA70">
        <v>29311158.6</v>
      </c>
      <c r="JB70">
        <v>0.955811</v>
      </c>
      <c r="JC70">
        <v>2.64282</v>
      </c>
      <c r="JD70">
        <v>1.54785</v>
      </c>
      <c r="JE70">
        <v>2.31201</v>
      </c>
      <c r="JF70">
        <v>1.64673</v>
      </c>
      <c r="JG70">
        <v>2.27295</v>
      </c>
      <c r="JH70">
        <v>34.4864</v>
      </c>
      <c r="JI70">
        <v>24.2101</v>
      </c>
      <c r="JJ70">
        <v>18</v>
      </c>
      <c r="JK70">
        <v>505.703</v>
      </c>
      <c r="JL70">
        <v>340.624</v>
      </c>
      <c r="JM70">
        <v>32.6954</v>
      </c>
      <c r="JN70">
        <v>27.8998</v>
      </c>
      <c r="JO70">
        <v>30.0001</v>
      </c>
      <c r="JP70">
        <v>27.8763</v>
      </c>
      <c r="JQ70">
        <v>27.8334</v>
      </c>
      <c r="JR70">
        <v>19.1467</v>
      </c>
      <c r="JS70">
        <v>18.9116</v>
      </c>
      <c r="JT70">
        <v>76.0035</v>
      </c>
      <c r="JU70">
        <v>32.6285</v>
      </c>
      <c r="JV70">
        <v>420</v>
      </c>
      <c r="JW70">
        <v>23.9166</v>
      </c>
      <c r="JX70">
        <v>96.6959</v>
      </c>
      <c r="JY70">
        <v>94.7096</v>
      </c>
    </row>
    <row r="71" spans="1:285">
      <c r="A71">
        <v>55</v>
      </c>
      <c r="B71">
        <v>1758669517.1</v>
      </c>
      <c r="C71">
        <v>716.099999904633</v>
      </c>
      <c r="D71" t="s">
        <v>538</v>
      </c>
      <c r="E71" t="s">
        <v>539</v>
      </c>
      <c r="F71">
        <v>5</v>
      </c>
      <c r="G71" t="s">
        <v>419</v>
      </c>
      <c r="H71" t="s">
        <v>489</v>
      </c>
      <c r="I71" t="s">
        <v>421</v>
      </c>
      <c r="J71">
        <v>1758669514.1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5.52</v>
      </c>
      <c r="DB71">
        <v>0.5</v>
      </c>
      <c r="DC71" t="s">
        <v>423</v>
      </c>
      <c r="DD71">
        <v>2</v>
      </c>
      <c r="DE71">
        <v>1758669514.1</v>
      </c>
      <c r="DF71">
        <v>420.619333333333</v>
      </c>
      <c r="DG71">
        <v>420.009666666667</v>
      </c>
      <c r="DH71">
        <v>24.6170666666667</v>
      </c>
      <c r="DI71">
        <v>23.9810333333333</v>
      </c>
      <c r="DJ71">
        <v>418.275</v>
      </c>
      <c r="DK71">
        <v>24.2267666666667</v>
      </c>
      <c r="DL71">
        <v>500.002</v>
      </c>
      <c r="DM71">
        <v>90.0922333333333</v>
      </c>
      <c r="DN71">
        <v>0.0341701333333333</v>
      </c>
      <c r="DO71">
        <v>30.7722666666667</v>
      </c>
      <c r="DP71">
        <v>30.1152666666667</v>
      </c>
      <c r="DQ71">
        <v>999.9</v>
      </c>
      <c r="DR71">
        <v>0</v>
      </c>
      <c r="DS71">
        <v>0</v>
      </c>
      <c r="DT71">
        <v>9988.33333333333</v>
      </c>
      <c r="DU71">
        <v>0</v>
      </c>
      <c r="DV71">
        <v>0.27582</v>
      </c>
      <c r="DW71">
        <v>0.609945</v>
      </c>
      <c r="DX71">
        <v>431.235</v>
      </c>
      <c r="DY71">
        <v>430.329</v>
      </c>
      <c r="DZ71">
        <v>0.636047333333333</v>
      </c>
      <c r="EA71">
        <v>420.009666666667</v>
      </c>
      <c r="EB71">
        <v>23.9810333333333</v>
      </c>
      <c r="EC71">
        <v>2.21780666666667</v>
      </c>
      <c r="ED71">
        <v>2.16050333333333</v>
      </c>
      <c r="EE71">
        <v>19.0915</v>
      </c>
      <c r="EF71">
        <v>18.6724</v>
      </c>
      <c r="EG71">
        <v>0.00500059</v>
      </c>
      <c r="EH71">
        <v>0</v>
      </c>
      <c r="EI71">
        <v>0</v>
      </c>
      <c r="EJ71">
        <v>0</v>
      </c>
      <c r="EK71">
        <v>671.1</v>
      </c>
      <c r="EL71">
        <v>0.00500059</v>
      </c>
      <c r="EM71">
        <v>-9.3</v>
      </c>
      <c r="EN71">
        <v>-0.466666666666667</v>
      </c>
      <c r="EO71">
        <v>35.604</v>
      </c>
      <c r="EP71">
        <v>38.6663333333333</v>
      </c>
      <c r="EQ71">
        <v>36.937</v>
      </c>
      <c r="ER71">
        <v>38.729</v>
      </c>
      <c r="ES71">
        <v>37.812</v>
      </c>
      <c r="ET71">
        <v>0</v>
      </c>
      <c r="EU71">
        <v>0</v>
      </c>
      <c r="EV71">
        <v>0</v>
      </c>
      <c r="EW71">
        <v>1758669512.9</v>
      </c>
      <c r="EX71">
        <v>0</v>
      </c>
      <c r="EY71">
        <v>673.536</v>
      </c>
      <c r="EZ71">
        <v>-14.6999997985647</v>
      </c>
      <c r="FA71">
        <v>27.3538460977449</v>
      </c>
      <c r="FB71">
        <v>-13.392</v>
      </c>
      <c r="FC71">
        <v>15</v>
      </c>
      <c r="FD71">
        <v>0</v>
      </c>
      <c r="FE71" t="s">
        <v>424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0.627795952380952</v>
      </c>
      <c r="FR71">
        <v>-0.132239688311689</v>
      </c>
      <c r="FS71">
        <v>0.0335784899565129</v>
      </c>
      <c r="FT71">
        <v>1</v>
      </c>
      <c r="FU71">
        <v>672.382352941177</v>
      </c>
      <c r="FV71">
        <v>-0.861726382550664</v>
      </c>
      <c r="FW71">
        <v>5.42821986789924</v>
      </c>
      <c r="FX71">
        <v>-1</v>
      </c>
      <c r="FY71">
        <v>0.594765285714286</v>
      </c>
      <c r="FZ71">
        <v>0.217807870129871</v>
      </c>
      <c r="GA71">
        <v>0.024294690547021</v>
      </c>
      <c r="GB71">
        <v>0</v>
      </c>
      <c r="GC71">
        <v>1</v>
      </c>
      <c r="GD71">
        <v>2</v>
      </c>
      <c r="GE71" t="s">
        <v>433</v>
      </c>
      <c r="GF71">
        <v>3.13314</v>
      </c>
      <c r="GG71">
        <v>2.71208</v>
      </c>
      <c r="GH71">
        <v>0.0892518</v>
      </c>
      <c r="GI71">
        <v>0.0896649</v>
      </c>
      <c r="GJ71">
        <v>0.1045</v>
      </c>
      <c r="GK71">
        <v>0.103291</v>
      </c>
      <c r="GL71">
        <v>34325.9</v>
      </c>
      <c r="GM71">
        <v>36773.2</v>
      </c>
      <c r="GN71">
        <v>34098.2</v>
      </c>
      <c r="GO71">
        <v>36572.8</v>
      </c>
      <c r="GP71">
        <v>43119.5</v>
      </c>
      <c r="GQ71">
        <v>47079.6</v>
      </c>
      <c r="GR71">
        <v>53194.9</v>
      </c>
      <c r="GS71">
        <v>58456.9</v>
      </c>
      <c r="GT71">
        <v>1.96033</v>
      </c>
      <c r="GU71">
        <v>1.68037</v>
      </c>
      <c r="GV71">
        <v>0.11944</v>
      </c>
      <c r="GW71">
        <v>0</v>
      </c>
      <c r="GX71">
        <v>28.18</v>
      </c>
      <c r="GY71">
        <v>999.9</v>
      </c>
      <c r="GZ71">
        <v>56.043</v>
      </c>
      <c r="HA71">
        <v>30.978</v>
      </c>
      <c r="HB71">
        <v>28.0311</v>
      </c>
      <c r="HC71">
        <v>55.0857</v>
      </c>
      <c r="HD71">
        <v>48.2572</v>
      </c>
      <c r="HE71">
        <v>1</v>
      </c>
      <c r="HF71">
        <v>0.0397612</v>
      </c>
      <c r="HG71">
        <v>-1.14035</v>
      </c>
      <c r="HH71">
        <v>20.1281</v>
      </c>
      <c r="HI71">
        <v>5.19603</v>
      </c>
      <c r="HJ71">
        <v>12.004</v>
      </c>
      <c r="HK71">
        <v>4.97565</v>
      </c>
      <c r="HL71">
        <v>3.294</v>
      </c>
      <c r="HM71">
        <v>9999</v>
      </c>
      <c r="HN71">
        <v>9999</v>
      </c>
      <c r="HO71">
        <v>9999</v>
      </c>
      <c r="HP71">
        <v>999.9</v>
      </c>
      <c r="HQ71">
        <v>1.86325</v>
      </c>
      <c r="HR71">
        <v>1.86813</v>
      </c>
      <c r="HS71">
        <v>1.86784</v>
      </c>
      <c r="HT71">
        <v>1.86905</v>
      </c>
      <c r="HU71">
        <v>1.86983</v>
      </c>
      <c r="HV71">
        <v>1.8659</v>
      </c>
      <c r="HW71">
        <v>1.86702</v>
      </c>
      <c r="HX71">
        <v>1.86844</v>
      </c>
      <c r="HY71">
        <v>5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2.345</v>
      </c>
      <c r="IM71">
        <v>0.3901</v>
      </c>
      <c r="IN71">
        <v>0.906057038451913</v>
      </c>
      <c r="IO71">
        <v>0.0035345843924776</v>
      </c>
      <c r="IP71">
        <v>-2.64816659447492e-07</v>
      </c>
      <c r="IQ71">
        <v>8.34288589605837e-11</v>
      </c>
      <c r="IR71">
        <v>-0.0959386602361304</v>
      </c>
      <c r="IS71">
        <v>-0.0176560419405299</v>
      </c>
      <c r="IT71">
        <v>0.00209561082831985</v>
      </c>
      <c r="IU71">
        <v>-2.22236070504758e-05</v>
      </c>
      <c r="IV71">
        <v>5</v>
      </c>
      <c r="IW71">
        <v>2220</v>
      </c>
      <c r="IX71">
        <v>0</v>
      </c>
      <c r="IY71">
        <v>28</v>
      </c>
      <c r="IZ71">
        <v>29311158.6</v>
      </c>
      <c r="JA71">
        <v>29311158.6</v>
      </c>
      <c r="JB71">
        <v>0.95459</v>
      </c>
      <c r="JC71">
        <v>2.63062</v>
      </c>
      <c r="JD71">
        <v>1.54785</v>
      </c>
      <c r="JE71">
        <v>2.31079</v>
      </c>
      <c r="JF71">
        <v>1.64551</v>
      </c>
      <c r="JG71">
        <v>2.35718</v>
      </c>
      <c r="JH71">
        <v>34.4864</v>
      </c>
      <c r="JI71">
        <v>24.2188</v>
      </c>
      <c r="JJ71">
        <v>18</v>
      </c>
      <c r="JK71">
        <v>505.703</v>
      </c>
      <c r="JL71">
        <v>340.612</v>
      </c>
      <c r="JM71">
        <v>32.6505</v>
      </c>
      <c r="JN71">
        <v>27.9009</v>
      </c>
      <c r="JO71">
        <v>30.0001</v>
      </c>
      <c r="JP71">
        <v>27.8763</v>
      </c>
      <c r="JQ71">
        <v>27.8334</v>
      </c>
      <c r="JR71">
        <v>19.1479</v>
      </c>
      <c r="JS71">
        <v>18.9116</v>
      </c>
      <c r="JT71">
        <v>76.0035</v>
      </c>
      <c r="JU71">
        <v>32.6285</v>
      </c>
      <c r="JV71">
        <v>420</v>
      </c>
      <c r="JW71">
        <v>23.9166</v>
      </c>
      <c r="JX71">
        <v>96.6958</v>
      </c>
      <c r="JY71">
        <v>94.7095</v>
      </c>
    </row>
    <row r="72" spans="1:285">
      <c r="A72">
        <v>56</v>
      </c>
      <c r="B72">
        <v>1758669519.1</v>
      </c>
      <c r="C72">
        <v>718.099999904633</v>
      </c>
      <c r="D72" t="s">
        <v>540</v>
      </c>
      <c r="E72" t="s">
        <v>541</v>
      </c>
      <c r="F72">
        <v>5</v>
      </c>
      <c r="G72" t="s">
        <v>419</v>
      </c>
      <c r="H72" t="s">
        <v>489</v>
      </c>
      <c r="I72" t="s">
        <v>421</v>
      </c>
      <c r="J72">
        <v>1758669516.1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5.52</v>
      </c>
      <c r="DB72">
        <v>0.5</v>
      </c>
      <c r="DC72" t="s">
        <v>423</v>
      </c>
      <c r="DD72">
        <v>2</v>
      </c>
      <c r="DE72">
        <v>1758669516.1</v>
      </c>
      <c r="DF72">
        <v>420.627333333333</v>
      </c>
      <c r="DG72">
        <v>419.983666666667</v>
      </c>
      <c r="DH72">
        <v>24.6147666666667</v>
      </c>
      <c r="DI72">
        <v>23.9768333333333</v>
      </c>
      <c r="DJ72">
        <v>418.282666666667</v>
      </c>
      <c r="DK72">
        <v>24.2245666666667</v>
      </c>
      <c r="DL72">
        <v>500.014666666667</v>
      </c>
      <c r="DM72">
        <v>90.0914333333333</v>
      </c>
      <c r="DN72">
        <v>0.0340939333333333</v>
      </c>
      <c r="DO72">
        <v>30.7742666666667</v>
      </c>
      <c r="DP72">
        <v>30.1231333333333</v>
      </c>
      <c r="DQ72">
        <v>999.9</v>
      </c>
      <c r="DR72">
        <v>0</v>
      </c>
      <c r="DS72">
        <v>0</v>
      </c>
      <c r="DT72">
        <v>9996.87333333333</v>
      </c>
      <c r="DU72">
        <v>0</v>
      </c>
      <c r="DV72">
        <v>0.27582</v>
      </c>
      <c r="DW72">
        <v>0.643575333333333</v>
      </c>
      <c r="DX72">
        <v>431.242</v>
      </c>
      <c r="DY72">
        <v>430.300666666667</v>
      </c>
      <c r="DZ72">
        <v>0.637967333333333</v>
      </c>
      <c r="EA72">
        <v>419.983666666667</v>
      </c>
      <c r="EB72">
        <v>23.9768333333333</v>
      </c>
      <c r="EC72">
        <v>2.21758</v>
      </c>
      <c r="ED72">
        <v>2.16010333333333</v>
      </c>
      <c r="EE72">
        <v>19.0898666666667</v>
      </c>
      <c r="EF72">
        <v>18.6694666666667</v>
      </c>
      <c r="EG72">
        <v>0.00500059</v>
      </c>
      <c r="EH72">
        <v>0</v>
      </c>
      <c r="EI72">
        <v>0</v>
      </c>
      <c r="EJ72">
        <v>0</v>
      </c>
      <c r="EK72">
        <v>671.3</v>
      </c>
      <c r="EL72">
        <v>0.00500059</v>
      </c>
      <c r="EM72">
        <v>-8.03333333333333</v>
      </c>
      <c r="EN72">
        <v>-0.7</v>
      </c>
      <c r="EO72">
        <v>35.583</v>
      </c>
      <c r="EP72">
        <v>38.6456666666667</v>
      </c>
      <c r="EQ72">
        <v>36.937</v>
      </c>
      <c r="ER72">
        <v>38.6873333333333</v>
      </c>
      <c r="ES72">
        <v>37.812</v>
      </c>
      <c r="ET72">
        <v>0</v>
      </c>
      <c r="EU72">
        <v>0</v>
      </c>
      <c r="EV72">
        <v>0</v>
      </c>
      <c r="EW72">
        <v>1758669515.3</v>
      </c>
      <c r="EX72">
        <v>0</v>
      </c>
      <c r="EY72">
        <v>672.656</v>
      </c>
      <c r="EZ72">
        <v>-20.0538460097381</v>
      </c>
      <c r="FA72">
        <v>3.53076909423109</v>
      </c>
      <c r="FB72">
        <v>-12.564</v>
      </c>
      <c r="FC72">
        <v>15</v>
      </c>
      <c r="FD72">
        <v>0</v>
      </c>
      <c r="FE72" t="s">
        <v>424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0.630225761904762</v>
      </c>
      <c r="FR72">
        <v>-0.14925864935065</v>
      </c>
      <c r="FS72">
        <v>0.031442808630311</v>
      </c>
      <c r="FT72">
        <v>1</v>
      </c>
      <c r="FU72">
        <v>672.891176470588</v>
      </c>
      <c r="FV72">
        <v>3.00534768391361</v>
      </c>
      <c r="FW72">
        <v>5.22614286105462</v>
      </c>
      <c r="FX72">
        <v>-1</v>
      </c>
      <c r="FY72">
        <v>0.600539904761905</v>
      </c>
      <c r="FZ72">
        <v>0.252725064935065</v>
      </c>
      <c r="GA72">
        <v>0.0267165458914861</v>
      </c>
      <c r="GB72">
        <v>0</v>
      </c>
      <c r="GC72">
        <v>1</v>
      </c>
      <c r="GD72">
        <v>2</v>
      </c>
      <c r="GE72" t="s">
        <v>433</v>
      </c>
      <c r="GF72">
        <v>3.13313</v>
      </c>
      <c r="GG72">
        <v>2.71207</v>
      </c>
      <c r="GH72">
        <v>0.0892531</v>
      </c>
      <c r="GI72">
        <v>0.0896666</v>
      </c>
      <c r="GJ72">
        <v>0.104492</v>
      </c>
      <c r="GK72">
        <v>0.103305</v>
      </c>
      <c r="GL72">
        <v>34325.9</v>
      </c>
      <c r="GM72">
        <v>36773.2</v>
      </c>
      <c r="GN72">
        <v>34098.2</v>
      </c>
      <c r="GO72">
        <v>36572.8</v>
      </c>
      <c r="GP72">
        <v>43119.8</v>
      </c>
      <c r="GQ72">
        <v>47078.7</v>
      </c>
      <c r="GR72">
        <v>53194.9</v>
      </c>
      <c r="GS72">
        <v>58456.8</v>
      </c>
      <c r="GT72">
        <v>1.96025</v>
      </c>
      <c r="GU72">
        <v>1.68043</v>
      </c>
      <c r="GV72">
        <v>0.119254</v>
      </c>
      <c r="GW72">
        <v>0</v>
      </c>
      <c r="GX72">
        <v>28.1866</v>
      </c>
      <c r="GY72">
        <v>999.9</v>
      </c>
      <c r="GZ72">
        <v>56.043</v>
      </c>
      <c r="HA72">
        <v>30.978</v>
      </c>
      <c r="HB72">
        <v>28.0293</v>
      </c>
      <c r="HC72">
        <v>54.6157</v>
      </c>
      <c r="HD72">
        <v>48.6378</v>
      </c>
      <c r="HE72">
        <v>1</v>
      </c>
      <c r="HF72">
        <v>0.0398323</v>
      </c>
      <c r="HG72">
        <v>-1.19979</v>
      </c>
      <c r="HH72">
        <v>20.1276</v>
      </c>
      <c r="HI72">
        <v>5.19603</v>
      </c>
      <c r="HJ72">
        <v>12.004</v>
      </c>
      <c r="HK72">
        <v>4.97545</v>
      </c>
      <c r="HL72">
        <v>3.294</v>
      </c>
      <c r="HM72">
        <v>9999</v>
      </c>
      <c r="HN72">
        <v>9999</v>
      </c>
      <c r="HO72">
        <v>9999</v>
      </c>
      <c r="HP72">
        <v>999.9</v>
      </c>
      <c r="HQ72">
        <v>1.86325</v>
      </c>
      <c r="HR72">
        <v>1.86813</v>
      </c>
      <c r="HS72">
        <v>1.86783</v>
      </c>
      <c r="HT72">
        <v>1.86905</v>
      </c>
      <c r="HU72">
        <v>1.86983</v>
      </c>
      <c r="HV72">
        <v>1.86591</v>
      </c>
      <c r="HW72">
        <v>1.86703</v>
      </c>
      <c r="HX72">
        <v>1.86843</v>
      </c>
      <c r="HY72">
        <v>5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2.345</v>
      </c>
      <c r="IM72">
        <v>0.39</v>
      </c>
      <c r="IN72">
        <v>0.906057038451913</v>
      </c>
      <c r="IO72">
        <v>0.0035345843924776</v>
      </c>
      <c r="IP72">
        <v>-2.64816659447492e-07</v>
      </c>
      <c r="IQ72">
        <v>8.34288589605837e-11</v>
      </c>
      <c r="IR72">
        <v>-0.0959386602361304</v>
      </c>
      <c r="IS72">
        <v>-0.0176560419405299</v>
      </c>
      <c r="IT72">
        <v>0.00209561082831985</v>
      </c>
      <c r="IU72">
        <v>-2.22236070504758e-05</v>
      </c>
      <c r="IV72">
        <v>5</v>
      </c>
      <c r="IW72">
        <v>2220</v>
      </c>
      <c r="IX72">
        <v>0</v>
      </c>
      <c r="IY72">
        <v>28</v>
      </c>
      <c r="IZ72">
        <v>29311158.7</v>
      </c>
      <c r="JA72">
        <v>29311158.7</v>
      </c>
      <c r="JB72">
        <v>0.955811</v>
      </c>
      <c r="JC72">
        <v>2.64038</v>
      </c>
      <c r="JD72">
        <v>1.54785</v>
      </c>
      <c r="JE72">
        <v>2.31201</v>
      </c>
      <c r="JF72">
        <v>1.64673</v>
      </c>
      <c r="JG72">
        <v>2.22778</v>
      </c>
      <c r="JH72">
        <v>34.4864</v>
      </c>
      <c r="JI72">
        <v>24.2101</v>
      </c>
      <c r="JJ72">
        <v>18</v>
      </c>
      <c r="JK72">
        <v>505.654</v>
      </c>
      <c r="JL72">
        <v>340.636</v>
      </c>
      <c r="JM72">
        <v>32.6035</v>
      </c>
      <c r="JN72">
        <v>27.9013</v>
      </c>
      <c r="JO72">
        <v>30.0001</v>
      </c>
      <c r="JP72">
        <v>27.8763</v>
      </c>
      <c r="JQ72">
        <v>27.8334</v>
      </c>
      <c r="JR72">
        <v>19.1459</v>
      </c>
      <c r="JS72">
        <v>18.9116</v>
      </c>
      <c r="JT72">
        <v>76.0035</v>
      </c>
      <c r="JU72">
        <v>32.5054</v>
      </c>
      <c r="JV72">
        <v>420</v>
      </c>
      <c r="JW72">
        <v>23.9166</v>
      </c>
      <c r="JX72">
        <v>96.6958</v>
      </c>
      <c r="JY72">
        <v>94.7095</v>
      </c>
    </row>
    <row r="73" spans="1:285">
      <c r="A73">
        <v>57</v>
      </c>
      <c r="B73">
        <v>1758669521.1</v>
      </c>
      <c r="C73">
        <v>720.099999904633</v>
      </c>
      <c r="D73" t="s">
        <v>542</v>
      </c>
      <c r="E73" t="s">
        <v>543</v>
      </c>
      <c r="F73">
        <v>5</v>
      </c>
      <c r="G73" t="s">
        <v>419</v>
      </c>
      <c r="H73" t="s">
        <v>489</v>
      </c>
      <c r="I73" t="s">
        <v>421</v>
      </c>
      <c r="J73">
        <v>1758669518.1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5.52</v>
      </c>
      <c r="DB73">
        <v>0.5</v>
      </c>
      <c r="DC73" t="s">
        <v>423</v>
      </c>
      <c r="DD73">
        <v>2</v>
      </c>
      <c r="DE73">
        <v>1758669518.1</v>
      </c>
      <c r="DF73">
        <v>420.635333333333</v>
      </c>
      <c r="DG73">
        <v>419.984333333333</v>
      </c>
      <c r="DH73">
        <v>24.6122666666667</v>
      </c>
      <c r="DI73">
        <v>23.9796333333333</v>
      </c>
      <c r="DJ73">
        <v>418.290333333333</v>
      </c>
      <c r="DK73">
        <v>24.2221666666667</v>
      </c>
      <c r="DL73">
        <v>500.009333333333</v>
      </c>
      <c r="DM73">
        <v>90.0907333333333</v>
      </c>
      <c r="DN73">
        <v>0.0339272666666667</v>
      </c>
      <c r="DO73">
        <v>30.7758666666667</v>
      </c>
      <c r="DP73">
        <v>30.1266666666667</v>
      </c>
      <c r="DQ73">
        <v>999.9</v>
      </c>
      <c r="DR73">
        <v>0</v>
      </c>
      <c r="DS73">
        <v>0</v>
      </c>
      <c r="DT73">
        <v>10008.3333333333</v>
      </c>
      <c r="DU73">
        <v>0</v>
      </c>
      <c r="DV73">
        <v>0.27582</v>
      </c>
      <c r="DW73">
        <v>0.650482333333333</v>
      </c>
      <c r="DX73">
        <v>431.248666666667</v>
      </c>
      <c r="DY73">
        <v>430.302666666667</v>
      </c>
      <c r="DZ73">
        <v>0.632664333333333</v>
      </c>
      <c r="EA73">
        <v>419.984333333333</v>
      </c>
      <c r="EB73">
        <v>23.9796333333333</v>
      </c>
      <c r="EC73">
        <v>2.21734</v>
      </c>
      <c r="ED73">
        <v>2.16034</v>
      </c>
      <c r="EE73">
        <v>19.0881</v>
      </c>
      <c r="EF73">
        <v>18.6712</v>
      </c>
      <c r="EG73">
        <v>0.00500059</v>
      </c>
      <c r="EH73">
        <v>0</v>
      </c>
      <c r="EI73">
        <v>0</v>
      </c>
      <c r="EJ73">
        <v>0</v>
      </c>
      <c r="EK73">
        <v>672.066666666667</v>
      </c>
      <c r="EL73">
        <v>0.00500059</v>
      </c>
      <c r="EM73">
        <v>-9.13333333333333</v>
      </c>
      <c r="EN73">
        <v>-0.6</v>
      </c>
      <c r="EO73">
        <v>35.562</v>
      </c>
      <c r="EP73">
        <v>38.625</v>
      </c>
      <c r="EQ73">
        <v>36.9163333333333</v>
      </c>
      <c r="ER73">
        <v>38.6456666666667</v>
      </c>
      <c r="ES73">
        <v>37.812</v>
      </c>
      <c r="ET73">
        <v>0</v>
      </c>
      <c r="EU73">
        <v>0</v>
      </c>
      <c r="EV73">
        <v>0</v>
      </c>
      <c r="EW73">
        <v>1758669517.1</v>
      </c>
      <c r="EX73">
        <v>0</v>
      </c>
      <c r="EY73">
        <v>672.742307692308</v>
      </c>
      <c r="EZ73">
        <v>-1.25470085424419</v>
      </c>
      <c r="FA73">
        <v>-18.2290598440661</v>
      </c>
      <c r="FB73">
        <v>-12.6307692307692</v>
      </c>
      <c r="FC73">
        <v>15</v>
      </c>
      <c r="FD73">
        <v>0</v>
      </c>
      <c r="FE73" t="s">
        <v>424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0.629624142857143</v>
      </c>
      <c r="FR73">
        <v>-0.00305750649350602</v>
      </c>
      <c r="FS73">
        <v>0.0315294852377983</v>
      </c>
      <c r="FT73">
        <v>1</v>
      </c>
      <c r="FU73">
        <v>672.538235294118</v>
      </c>
      <c r="FV73">
        <v>-4.75019083473207</v>
      </c>
      <c r="FW73">
        <v>5.7600558977007</v>
      </c>
      <c r="FX73">
        <v>-1</v>
      </c>
      <c r="FY73">
        <v>0.60604119047619</v>
      </c>
      <c r="FZ73">
        <v>0.257532935064936</v>
      </c>
      <c r="GA73">
        <v>0.0270319854187221</v>
      </c>
      <c r="GB73">
        <v>0</v>
      </c>
      <c r="GC73">
        <v>1</v>
      </c>
      <c r="GD73">
        <v>2</v>
      </c>
      <c r="GE73" t="s">
        <v>433</v>
      </c>
      <c r="GF73">
        <v>3.13319</v>
      </c>
      <c r="GG73">
        <v>2.71195</v>
      </c>
      <c r="GH73">
        <v>0.0892515</v>
      </c>
      <c r="GI73">
        <v>0.0896685</v>
      </c>
      <c r="GJ73">
        <v>0.104489</v>
      </c>
      <c r="GK73">
        <v>0.103353</v>
      </c>
      <c r="GL73">
        <v>34325.8</v>
      </c>
      <c r="GM73">
        <v>36773.4</v>
      </c>
      <c r="GN73">
        <v>34098.1</v>
      </c>
      <c r="GO73">
        <v>36573.2</v>
      </c>
      <c r="GP73">
        <v>43119.9</v>
      </c>
      <c r="GQ73">
        <v>47075.8</v>
      </c>
      <c r="GR73">
        <v>53194.7</v>
      </c>
      <c r="GS73">
        <v>58456.4</v>
      </c>
      <c r="GT73">
        <v>1.9602</v>
      </c>
      <c r="GU73">
        <v>1.68035</v>
      </c>
      <c r="GV73">
        <v>0.118382</v>
      </c>
      <c r="GW73">
        <v>0</v>
      </c>
      <c r="GX73">
        <v>28.1932</v>
      </c>
      <c r="GY73">
        <v>999.9</v>
      </c>
      <c r="GZ73">
        <v>56.043</v>
      </c>
      <c r="HA73">
        <v>30.978</v>
      </c>
      <c r="HB73">
        <v>28.0268</v>
      </c>
      <c r="HC73">
        <v>54.4457</v>
      </c>
      <c r="HD73">
        <v>48.2091</v>
      </c>
      <c r="HE73">
        <v>1</v>
      </c>
      <c r="HF73">
        <v>0.0398882</v>
      </c>
      <c r="HG73">
        <v>-1.08748</v>
      </c>
      <c r="HH73">
        <v>20.1282</v>
      </c>
      <c r="HI73">
        <v>5.19513</v>
      </c>
      <c r="HJ73">
        <v>12.004</v>
      </c>
      <c r="HK73">
        <v>4.9751</v>
      </c>
      <c r="HL73">
        <v>3.294</v>
      </c>
      <c r="HM73">
        <v>9999</v>
      </c>
      <c r="HN73">
        <v>9999</v>
      </c>
      <c r="HO73">
        <v>9999</v>
      </c>
      <c r="HP73">
        <v>999.9</v>
      </c>
      <c r="HQ73">
        <v>1.86325</v>
      </c>
      <c r="HR73">
        <v>1.86813</v>
      </c>
      <c r="HS73">
        <v>1.86783</v>
      </c>
      <c r="HT73">
        <v>1.86905</v>
      </c>
      <c r="HU73">
        <v>1.86983</v>
      </c>
      <c r="HV73">
        <v>1.86588</v>
      </c>
      <c r="HW73">
        <v>1.86701</v>
      </c>
      <c r="HX73">
        <v>1.86844</v>
      </c>
      <c r="HY73">
        <v>5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2.344</v>
      </c>
      <c r="IM73">
        <v>0.39</v>
      </c>
      <c r="IN73">
        <v>0.906057038451913</v>
      </c>
      <c r="IO73">
        <v>0.0035345843924776</v>
      </c>
      <c r="IP73">
        <v>-2.64816659447492e-07</v>
      </c>
      <c r="IQ73">
        <v>8.34288589605837e-11</v>
      </c>
      <c r="IR73">
        <v>-0.0959386602361304</v>
      </c>
      <c r="IS73">
        <v>-0.0176560419405299</v>
      </c>
      <c r="IT73">
        <v>0.00209561082831985</v>
      </c>
      <c r="IU73">
        <v>-2.22236070504758e-05</v>
      </c>
      <c r="IV73">
        <v>5</v>
      </c>
      <c r="IW73">
        <v>2220</v>
      </c>
      <c r="IX73">
        <v>0</v>
      </c>
      <c r="IY73">
        <v>28</v>
      </c>
      <c r="IZ73">
        <v>29311158.7</v>
      </c>
      <c r="JA73">
        <v>29311158.7</v>
      </c>
      <c r="JB73">
        <v>0.955811</v>
      </c>
      <c r="JC73">
        <v>2.63306</v>
      </c>
      <c r="JD73">
        <v>1.54785</v>
      </c>
      <c r="JE73">
        <v>2.31201</v>
      </c>
      <c r="JF73">
        <v>1.64673</v>
      </c>
      <c r="JG73">
        <v>2.35962</v>
      </c>
      <c r="JH73">
        <v>34.4864</v>
      </c>
      <c r="JI73">
        <v>24.2276</v>
      </c>
      <c r="JJ73">
        <v>18</v>
      </c>
      <c r="JK73">
        <v>505.62</v>
      </c>
      <c r="JL73">
        <v>340.6</v>
      </c>
      <c r="JM73">
        <v>32.5611</v>
      </c>
      <c r="JN73">
        <v>27.9015</v>
      </c>
      <c r="JO73">
        <v>30.0002</v>
      </c>
      <c r="JP73">
        <v>27.8763</v>
      </c>
      <c r="JQ73">
        <v>27.8334</v>
      </c>
      <c r="JR73">
        <v>19.1471</v>
      </c>
      <c r="JS73">
        <v>19.1835</v>
      </c>
      <c r="JT73">
        <v>76.0035</v>
      </c>
      <c r="JU73">
        <v>32.5054</v>
      </c>
      <c r="JV73">
        <v>420</v>
      </c>
      <c r="JW73">
        <v>23.9166</v>
      </c>
      <c r="JX73">
        <v>96.6955</v>
      </c>
      <c r="JY73">
        <v>94.7094</v>
      </c>
    </row>
    <row r="74" spans="1:285">
      <c r="A74">
        <v>58</v>
      </c>
      <c r="B74">
        <v>1758669523.1</v>
      </c>
      <c r="C74">
        <v>722.099999904633</v>
      </c>
      <c r="D74" t="s">
        <v>544</v>
      </c>
      <c r="E74" t="s">
        <v>545</v>
      </c>
      <c r="F74">
        <v>5</v>
      </c>
      <c r="G74" t="s">
        <v>419</v>
      </c>
      <c r="H74" t="s">
        <v>489</v>
      </c>
      <c r="I74" t="s">
        <v>421</v>
      </c>
      <c r="J74">
        <v>1758669520.1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5.52</v>
      </c>
      <c r="DB74">
        <v>0.5</v>
      </c>
      <c r="DC74" t="s">
        <v>423</v>
      </c>
      <c r="DD74">
        <v>2</v>
      </c>
      <c r="DE74">
        <v>1758669520.1</v>
      </c>
      <c r="DF74">
        <v>420.643</v>
      </c>
      <c r="DG74">
        <v>419.994</v>
      </c>
      <c r="DH74">
        <v>24.611</v>
      </c>
      <c r="DI74">
        <v>23.9894666666667</v>
      </c>
      <c r="DJ74">
        <v>418.298333333333</v>
      </c>
      <c r="DK74">
        <v>24.2209666666667</v>
      </c>
      <c r="DL74">
        <v>500.04</v>
      </c>
      <c r="DM74">
        <v>90.0905333333333</v>
      </c>
      <c r="DN74">
        <v>0.0338441666666667</v>
      </c>
      <c r="DO74">
        <v>30.7768</v>
      </c>
      <c r="DP74">
        <v>30.1253</v>
      </c>
      <c r="DQ74">
        <v>999.9</v>
      </c>
      <c r="DR74">
        <v>0</v>
      </c>
      <c r="DS74">
        <v>0</v>
      </c>
      <c r="DT74">
        <v>10011.2666666667</v>
      </c>
      <c r="DU74">
        <v>0</v>
      </c>
      <c r="DV74">
        <v>0.27582</v>
      </c>
      <c r="DW74">
        <v>0.648376666666667</v>
      </c>
      <c r="DX74">
        <v>431.256</v>
      </c>
      <c r="DY74">
        <v>430.317333333333</v>
      </c>
      <c r="DZ74">
        <v>0.621572333333333</v>
      </c>
      <c r="EA74">
        <v>419.994</v>
      </c>
      <c r="EB74">
        <v>23.9894666666667</v>
      </c>
      <c r="EC74">
        <v>2.21722</v>
      </c>
      <c r="ED74">
        <v>2.16122</v>
      </c>
      <c r="EE74">
        <v>19.0872666666667</v>
      </c>
      <c r="EF74">
        <v>18.6777</v>
      </c>
      <c r="EG74">
        <v>0.00500059</v>
      </c>
      <c r="EH74">
        <v>0</v>
      </c>
      <c r="EI74">
        <v>0</v>
      </c>
      <c r="EJ74">
        <v>0</v>
      </c>
      <c r="EK74">
        <v>670.566666666667</v>
      </c>
      <c r="EL74">
        <v>0.00500059</v>
      </c>
      <c r="EM74">
        <v>-9.03333333333333</v>
      </c>
      <c r="EN74">
        <v>-0.633333333333333</v>
      </c>
      <c r="EO74">
        <v>35.562</v>
      </c>
      <c r="EP74">
        <v>38.625</v>
      </c>
      <c r="EQ74">
        <v>36.8956666666667</v>
      </c>
      <c r="ER74">
        <v>38.625</v>
      </c>
      <c r="ES74">
        <v>37.812</v>
      </c>
      <c r="ET74">
        <v>0</v>
      </c>
      <c r="EU74">
        <v>0</v>
      </c>
      <c r="EV74">
        <v>0</v>
      </c>
      <c r="EW74">
        <v>1758669518.9</v>
      </c>
      <c r="EX74">
        <v>0</v>
      </c>
      <c r="EY74">
        <v>672.028</v>
      </c>
      <c r="EZ74">
        <v>14.2999999342861</v>
      </c>
      <c r="FA74">
        <v>9.67692326375483</v>
      </c>
      <c r="FB74">
        <v>-11.62</v>
      </c>
      <c r="FC74">
        <v>15</v>
      </c>
      <c r="FD74">
        <v>0</v>
      </c>
      <c r="FE74" t="s">
        <v>424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0.627634666666667</v>
      </c>
      <c r="FR74">
        <v>0.0209554285714283</v>
      </c>
      <c r="FS74">
        <v>0.0295136560907196</v>
      </c>
      <c r="FT74">
        <v>1</v>
      </c>
      <c r="FU74">
        <v>673.288235294118</v>
      </c>
      <c r="FV74">
        <v>-8.15584411205139</v>
      </c>
      <c r="FW74">
        <v>5.62216018280405</v>
      </c>
      <c r="FX74">
        <v>-1</v>
      </c>
      <c r="FY74">
        <v>0.610682047619048</v>
      </c>
      <c r="FZ74">
        <v>0.209253350649351</v>
      </c>
      <c r="GA74">
        <v>0.024414836155943</v>
      </c>
      <c r="GB74">
        <v>0</v>
      </c>
      <c r="GC74">
        <v>1</v>
      </c>
      <c r="GD74">
        <v>2</v>
      </c>
      <c r="GE74" t="s">
        <v>433</v>
      </c>
      <c r="GF74">
        <v>3.13319</v>
      </c>
      <c r="GG74">
        <v>2.71195</v>
      </c>
      <c r="GH74">
        <v>0.08925</v>
      </c>
      <c r="GI74">
        <v>0.0896673</v>
      </c>
      <c r="GJ74">
        <v>0.1045</v>
      </c>
      <c r="GK74">
        <v>0.103399</v>
      </c>
      <c r="GL74">
        <v>34325.8</v>
      </c>
      <c r="GM74">
        <v>36773.5</v>
      </c>
      <c r="GN74">
        <v>34098.1</v>
      </c>
      <c r="GO74">
        <v>36573.2</v>
      </c>
      <c r="GP74">
        <v>43119.2</v>
      </c>
      <c r="GQ74">
        <v>47073.3</v>
      </c>
      <c r="GR74">
        <v>53194.6</v>
      </c>
      <c r="GS74">
        <v>58456.3</v>
      </c>
      <c r="GT74">
        <v>1.9604</v>
      </c>
      <c r="GU74">
        <v>1.68025</v>
      </c>
      <c r="GV74">
        <v>0.117891</v>
      </c>
      <c r="GW74">
        <v>0</v>
      </c>
      <c r="GX74">
        <v>28.2002</v>
      </c>
      <c r="GY74">
        <v>999.9</v>
      </c>
      <c r="GZ74">
        <v>56.043</v>
      </c>
      <c r="HA74">
        <v>30.978</v>
      </c>
      <c r="HB74">
        <v>28.0289</v>
      </c>
      <c r="HC74">
        <v>55.0257</v>
      </c>
      <c r="HD74">
        <v>48.6218</v>
      </c>
      <c r="HE74">
        <v>1</v>
      </c>
      <c r="HF74">
        <v>0.0398018</v>
      </c>
      <c r="HG74">
        <v>-1.14885</v>
      </c>
      <c r="HH74">
        <v>20.1279</v>
      </c>
      <c r="HI74">
        <v>5.19453</v>
      </c>
      <c r="HJ74">
        <v>12.004</v>
      </c>
      <c r="HK74">
        <v>4.97515</v>
      </c>
      <c r="HL74">
        <v>3.294</v>
      </c>
      <c r="HM74">
        <v>9999</v>
      </c>
      <c r="HN74">
        <v>9999</v>
      </c>
      <c r="HO74">
        <v>9999</v>
      </c>
      <c r="HP74">
        <v>999.9</v>
      </c>
      <c r="HQ74">
        <v>1.86325</v>
      </c>
      <c r="HR74">
        <v>1.86813</v>
      </c>
      <c r="HS74">
        <v>1.86783</v>
      </c>
      <c r="HT74">
        <v>1.86905</v>
      </c>
      <c r="HU74">
        <v>1.86982</v>
      </c>
      <c r="HV74">
        <v>1.86588</v>
      </c>
      <c r="HW74">
        <v>1.86701</v>
      </c>
      <c r="HX74">
        <v>1.86844</v>
      </c>
      <c r="HY74">
        <v>5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2.344</v>
      </c>
      <c r="IM74">
        <v>0.3901</v>
      </c>
      <c r="IN74">
        <v>0.906057038451913</v>
      </c>
      <c r="IO74">
        <v>0.0035345843924776</v>
      </c>
      <c r="IP74">
        <v>-2.64816659447492e-07</v>
      </c>
      <c r="IQ74">
        <v>8.34288589605837e-11</v>
      </c>
      <c r="IR74">
        <v>-0.0959386602361304</v>
      </c>
      <c r="IS74">
        <v>-0.0176560419405299</v>
      </c>
      <c r="IT74">
        <v>0.00209561082831985</v>
      </c>
      <c r="IU74">
        <v>-2.22236070504758e-05</v>
      </c>
      <c r="IV74">
        <v>5</v>
      </c>
      <c r="IW74">
        <v>2220</v>
      </c>
      <c r="IX74">
        <v>0</v>
      </c>
      <c r="IY74">
        <v>28</v>
      </c>
      <c r="IZ74">
        <v>29311158.7</v>
      </c>
      <c r="JA74">
        <v>29311158.7</v>
      </c>
      <c r="JB74">
        <v>0.95459</v>
      </c>
      <c r="JC74">
        <v>2.63916</v>
      </c>
      <c r="JD74">
        <v>1.54785</v>
      </c>
      <c r="JE74">
        <v>2.31201</v>
      </c>
      <c r="JF74">
        <v>1.64673</v>
      </c>
      <c r="JG74">
        <v>2.24365</v>
      </c>
      <c r="JH74">
        <v>34.4864</v>
      </c>
      <c r="JI74">
        <v>24.2188</v>
      </c>
      <c r="JJ74">
        <v>18</v>
      </c>
      <c r="JK74">
        <v>505.752</v>
      </c>
      <c r="JL74">
        <v>340.552</v>
      </c>
      <c r="JM74">
        <v>32.5075</v>
      </c>
      <c r="JN74">
        <v>27.9027</v>
      </c>
      <c r="JO74">
        <v>30.0001</v>
      </c>
      <c r="JP74">
        <v>27.8763</v>
      </c>
      <c r="JQ74">
        <v>27.8334</v>
      </c>
      <c r="JR74">
        <v>19.1463</v>
      </c>
      <c r="JS74">
        <v>19.1835</v>
      </c>
      <c r="JT74">
        <v>76.0035</v>
      </c>
      <c r="JU74">
        <v>32.3816</v>
      </c>
      <c r="JV74">
        <v>420</v>
      </c>
      <c r="JW74">
        <v>23.9166</v>
      </c>
      <c r="JX74">
        <v>96.6953</v>
      </c>
      <c r="JY74">
        <v>94.7094</v>
      </c>
    </row>
    <row r="75" spans="1:285">
      <c r="A75">
        <v>59</v>
      </c>
      <c r="B75">
        <v>1758669525.1</v>
      </c>
      <c r="C75">
        <v>724.099999904633</v>
      </c>
      <c r="D75" t="s">
        <v>546</v>
      </c>
      <c r="E75" t="s">
        <v>547</v>
      </c>
      <c r="F75">
        <v>5</v>
      </c>
      <c r="G75" t="s">
        <v>419</v>
      </c>
      <c r="H75" t="s">
        <v>489</v>
      </c>
      <c r="I75" t="s">
        <v>421</v>
      </c>
      <c r="J75">
        <v>1758669522.1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5.52</v>
      </c>
      <c r="DB75">
        <v>0.5</v>
      </c>
      <c r="DC75" t="s">
        <v>423</v>
      </c>
      <c r="DD75">
        <v>2</v>
      </c>
      <c r="DE75">
        <v>1758669522.1</v>
      </c>
      <c r="DF75">
        <v>420.633333333333</v>
      </c>
      <c r="DG75">
        <v>420.010666666667</v>
      </c>
      <c r="DH75">
        <v>24.6122666666667</v>
      </c>
      <c r="DI75">
        <v>24.0017666666667</v>
      </c>
      <c r="DJ75">
        <v>418.288666666667</v>
      </c>
      <c r="DK75">
        <v>24.2221666666667</v>
      </c>
      <c r="DL75">
        <v>500.009333333333</v>
      </c>
      <c r="DM75">
        <v>90.0903666666667</v>
      </c>
      <c r="DN75">
        <v>0.0339581333333333</v>
      </c>
      <c r="DO75">
        <v>30.7774666666667</v>
      </c>
      <c r="DP75">
        <v>30.1246333333333</v>
      </c>
      <c r="DQ75">
        <v>999.9</v>
      </c>
      <c r="DR75">
        <v>0</v>
      </c>
      <c r="DS75">
        <v>0</v>
      </c>
      <c r="DT75">
        <v>9994.6</v>
      </c>
      <c r="DU75">
        <v>0</v>
      </c>
      <c r="DV75">
        <v>0.27582</v>
      </c>
      <c r="DW75">
        <v>0.622141666666667</v>
      </c>
      <c r="DX75">
        <v>431.246666666667</v>
      </c>
      <c r="DY75">
        <v>430.34</v>
      </c>
      <c r="DZ75">
        <v>0.610515666666667</v>
      </c>
      <c r="EA75">
        <v>420.010666666667</v>
      </c>
      <c r="EB75">
        <v>24.0017666666667</v>
      </c>
      <c r="EC75">
        <v>2.21733</v>
      </c>
      <c r="ED75">
        <v>2.16232666666667</v>
      </c>
      <c r="EE75">
        <v>19.0880666666667</v>
      </c>
      <c r="EF75">
        <v>18.6858666666667</v>
      </c>
      <c r="EG75">
        <v>0.00500059</v>
      </c>
      <c r="EH75">
        <v>0</v>
      </c>
      <c r="EI75">
        <v>0</v>
      </c>
      <c r="EJ75">
        <v>0</v>
      </c>
      <c r="EK75">
        <v>668.233333333333</v>
      </c>
      <c r="EL75">
        <v>0.00500059</v>
      </c>
      <c r="EM75">
        <v>-10.1</v>
      </c>
      <c r="EN75">
        <v>-0.966666666666667</v>
      </c>
      <c r="EO75">
        <v>35.562</v>
      </c>
      <c r="EP75">
        <v>38.604</v>
      </c>
      <c r="EQ75">
        <v>36.875</v>
      </c>
      <c r="ER75">
        <v>38.604</v>
      </c>
      <c r="ES75">
        <v>37.7913333333333</v>
      </c>
      <c r="ET75">
        <v>0</v>
      </c>
      <c r="EU75">
        <v>0</v>
      </c>
      <c r="EV75">
        <v>0</v>
      </c>
      <c r="EW75">
        <v>1758669521.3</v>
      </c>
      <c r="EX75">
        <v>0</v>
      </c>
      <c r="EY75">
        <v>671.972</v>
      </c>
      <c r="EZ75">
        <v>2.57692313615366</v>
      </c>
      <c r="FA75">
        <v>21.2846155945601</v>
      </c>
      <c r="FB75">
        <v>-11.352</v>
      </c>
      <c r="FC75">
        <v>15</v>
      </c>
      <c r="FD75">
        <v>0</v>
      </c>
      <c r="FE75" t="s">
        <v>424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0.629770952380952</v>
      </c>
      <c r="FR75">
        <v>-0.0372695844155838</v>
      </c>
      <c r="FS75">
        <v>0.027895811476817</v>
      </c>
      <c r="FT75">
        <v>1</v>
      </c>
      <c r="FU75">
        <v>672.858823529412</v>
      </c>
      <c r="FV75">
        <v>-4.02444607963843</v>
      </c>
      <c r="FW75">
        <v>5.35724455332704</v>
      </c>
      <c r="FX75">
        <v>-1</v>
      </c>
      <c r="FY75">
        <v>0.613851857142857</v>
      </c>
      <c r="FZ75">
        <v>0.128331428571428</v>
      </c>
      <c r="GA75">
        <v>0.020972451652416</v>
      </c>
      <c r="GB75">
        <v>0</v>
      </c>
      <c r="GC75">
        <v>1</v>
      </c>
      <c r="GD75">
        <v>2</v>
      </c>
      <c r="GE75" t="s">
        <v>433</v>
      </c>
      <c r="GF75">
        <v>3.13306</v>
      </c>
      <c r="GG75">
        <v>2.71209</v>
      </c>
      <c r="GH75">
        <v>0.0892455</v>
      </c>
      <c r="GI75">
        <v>0.089668</v>
      </c>
      <c r="GJ75">
        <v>0.104515</v>
      </c>
      <c r="GK75">
        <v>0.103397</v>
      </c>
      <c r="GL75">
        <v>34325.9</v>
      </c>
      <c r="GM75">
        <v>36773.5</v>
      </c>
      <c r="GN75">
        <v>34098</v>
      </c>
      <c r="GO75">
        <v>36573.2</v>
      </c>
      <c r="GP75">
        <v>43118.4</v>
      </c>
      <c r="GQ75">
        <v>47073.5</v>
      </c>
      <c r="GR75">
        <v>53194.5</v>
      </c>
      <c r="GS75">
        <v>58456.4</v>
      </c>
      <c r="GT75">
        <v>1.96025</v>
      </c>
      <c r="GU75">
        <v>1.68045</v>
      </c>
      <c r="GV75">
        <v>0.118233</v>
      </c>
      <c r="GW75">
        <v>0</v>
      </c>
      <c r="GX75">
        <v>28.2068</v>
      </c>
      <c r="GY75">
        <v>999.9</v>
      </c>
      <c r="GZ75">
        <v>56.043</v>
      </c>
      <c r="HA75">
        <v>30.978</v>
      </c>
      <c r="HB75">
        <v>28.0284</v>
      </c>
      <c r="HC75">
        <v>55.1257</v>
      </c>
      <c r="HD75">
        <v>48.2933</v>
      </c>
      <c r="HE75">
        <v>1</v>
      </c>
      <c r="HF75">
        <v>0.0397967</v>
      </c>
      <c r="HG75">
        <v>-1.06875</v>
      </c>
      <c r="HH75">
        <v>20.1283</v>
      </c>
      <c r="HI75">
        <v>5.19423</v>
      </c>
      <c r="HJ75">
        <v>12.004</v>
      </c>
      <c r="HK75">
        <v>4.97545</v>
      </c>
      <c r="HL75">
        <v>3.294</v>
      </c>
      <c r="HM75">
        <v>9999</v>
      </c>
      <c r="HN75">
        <v>9999</v>
      </c>
      <c r="HO75">
        <v>9999</v>
      </c>
      <c r="HP75">
        <v>999.9</v>
      </c>
      <c r="HQ75">
        <v>1.86326</v>
      </c>
      <c r="HR75">
        <v>1.86813</v>
      </c>
      <c r="HS75">
        <v>1.86784</v>
      </c>
      <c r="HT75">
        <v>1.86905</v>
      </c>
      <c r="HU75">
        <v>1.86981</v>
      </c>
      <c r="HV75">
        <v>1.8659</v>
      </c>
      <c r="HW75">
        <v>1.86703</v>
      </c>
      <c r="HX75">
        <v>1.86844</v>
      </c>
      <c r="HY75">
        <v>5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2.344</v>
      </c>
      <c r="IM75">
        <v>0.3904</v>
      </c>
      <c r="IN75">
        <v>0.906057038451913</v>
      </c>
      <c r="IO75">
        <v>0.0035345843924776</v>
      </c>
      <c r="IP75">
        <v>-2.64816659447492e-07</v>
      </c>
      <c r="IQ75">
        <v>8.34288589605837e-11</v>
      </c>
      <c r="IR75">
        <v>-0.0959386602361304</v>
      </c>
      <c r="IS75">
        <v>-0.0176560419405299</v>
      </c>
      <c r="IT75">
        <v>0.00209561082831985</v>
      </c>
      <c r="IU75">
        <v>-2.22236070504758e-05</v>
      </c>
      <c r="IV75">
        <v>5</v>
      </c>
      <c r="IW75">
        <v>2220</v>
      </c>
      <c r="IX75">
        <v>0</v>
      </c>
      <c r="IY75">
        <v>28</v>
      </c>
      <c r="IZ75">
        <v>29311158.8</v>
      </c>
      <c r="JA75">
        <v>29311158.8</v>
      </c>
      <c r="JB75">
        <v>0.955811</v>
      </c>
      <c r="JC75">
        <v>2.63062</v>
      </c>
      <c r="JD75">
        <v>1.54785</v>
      </c>
      <c r="JE75">
        <v>2.31079</v>
      </c>
      <c r="JF75">
        <v>1.64551</v>
      </c>
      <c r="JG75">
        <v>2.34131</v>
      </c>
      <c r="JH75">
        <v>34.4864</v>
      </c>
      <c r="JI75">
        <v>24.2188</v>
      </c>
      <c r="JJ75">
        <v>18</v>
      </c>
      <c r="JK75">
        <v>505.654</v>
      </c>
      <c r="JL75">
        <v>340.648</v>
      </c>
      <c r="JM75">
        <v>32.4604</v>
      </c>
      <c r="JN75">
        <v>27.9037</v>
      </c>
      <c r="JO75">
        <v>30.0001</v>
      </c>
      <c r="JP75">
        <v>27.8763</v>
      </c>
      <c r="JQ75">
        <v>27.8334</v>
      </c>
      <c r="JR75">
        <v>19.147</v>
      </c>
      <c r="JS75">
        <v>19.1835</v>
      </c>
      <c r="JT75">
        <v>76.0035</v>
      </c>
      <c r="JU75">
        <v>32.3816</v>
      </c>
      <c r="JV75">
        <v>420</v>
      </c>
      <c r="JW75">
        <v>23.9166</v>
      </c>
      <c r="JX75">
        <v>96.6952</v>
      </c>
      <c r="JY75">
        <v>94.7095</v>
      </c>
    </row>
    <row r="76" spans="1:285">
      <c r="A76">
        <v>60</v>
      </c>
      <c r="B76">
        <v>1758669962.1</v>
      </c>
      <c r="C76">
        <v>1161.09999990463</v>
      </c>
      <c r="D76" t="s">
        <v>548</v>
      </c>
      <c r="E76" t="s">
        <v>549</v>
      </c>
      <c r="F76">
        <v>5</v>
      </c>
      <c r="G76" t="s">
        <v>419</v>
      </c>
      <c r="H76" t="s">
        <v>550</v>
      </c>
      <c r="I76" t="s">
        <v>421</v>
      </c>
      <c r="J76">
        <v>1758669958.6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1.65</v>
      </c>
      <c r="DB76">
        <v>0.5</v>
      </c>
      <c r="DC76" t="s">
        <v>423</v>
      </c>
      <c r="DD76">
        <v>2</v>
      </c>
      <c r="DE76">
        <v>1758669958.6</v>
      </c>
      <c r="DF76">
        <v>420.4065</v>
      </c>
      <c r="DG76">
        <v>420.006</v>
      </c>
      <c r="DH76">
        <v>23.8761666666667</v>
      </c>
      <c r="DI76">
        <v>23.6053666666667</v>
      </c>
      <c r="DJ76">
        <v>418.062833333333</v>
      </c>
      <c r="DK76">
        <v>23.5173666666667</v>
      </c>
      <c r="DL76">
        <v>500.0645</v>
      </c>
      <c r="DM76">
        <v>90.0915166666667</v>
      </c>
      <c r="DN76">
        <v>0.0328804666666667</v>
      </c>
      <c r="DO76">
        <v>30.1891333333333</v>
      </c>
      <c r="DP76">
        <v>29.9362166666667</v>
      </c>
      <c r="DQ76">
        <v>999.9</v>
      </c>
      <c r="DR76">
        <v>0</v>
      </c>
      <c r="DS76">
        <v>0</v>
      </c>
      <c r="DT76">
        <v>10016.9666666667</v>
      </c>
      <c r="DU76">
        <v>0</v>
      </c>
      <c r="DV76">
        <v>0.27582</v>
      </c>
      <c r="DW76">
        <v>0.400690833333333</v>
      </c>
      <c r="DX76">
        <v>430.689833333333</v>
      </c>
      <c r="DY76">
        <v>430.16</v>
      </c>
      <c r="DZ76">
        <v>0.270785166666667</v>
      </c>
      <c r="EA76">
        <v>420.006</v>
      </c>
      <c r="EB76">
        <v>23.6053666666667</v>
      </c>
      <c r="EC76">
        <v>2.15103666666667</v>
      </c>
      <c r="ED76">
        <v>2.12664333333333</v>
      </c>
      <c r="EE76">
        <v>18.6022666666667</v>
      </c>
      <c r="EF76">
        <v>18.4201666666667</v>
      </c>
      <c r="EG76">
        <v>0.00500059</v>
      </c>
      <c r="EH76">
        <v>0</v>
      </c>
      <c r="EI76">
        <v>0</v>
      </c>
      <c r="EJ76">
        <v>0</v>
      </c>
      <c r="EK76">
        <v>181.2</v>
      </c>
      <c r="EL76">
        <v>0.00500059</v>
      </c>
      <c r="EM76">
        <v>-9.85</v>
      </c>
      <c r="EN76">
        <v>-0.75</v>
      </c>
      <c r="EO76">
        <v>35.2185</v>
      </c>
      <c r="EP76">
        <v>38.0516666666667</v>
      </c>
      <c r="EQ76">
        <v>36.458</v>
      </c>
      <c r="ER76">
        <v>37.854</v>
      </c>
      <c r="ES76">
        <v>37.4163333333333</v>
      </c>
      <c r="ET76">
        <v>0</v>
      </c>
      <c r="EU76">
        <v>0</v>
      </c>
      <c r="EV76">
        <v>0</v>
      </c>
      <c r="EW76">
        <v>1758669958.1</v>
      </c>
      <c r="EX76">
        <v>0</v>
      </c>
      <c r="EY76">
        <v>184.032</v>
      </c>
      <c r="EZ76">
        <v>12.9923078989136</v>
      </c>
      <c r="FA76">
        <v>-23.6076918327126</v>
      </c>
      <c r="FB76">
        <v>-13.096</v>
      </c>
      <c r="FC76">
        <v>15</v>
      </c>
      <c r="FD76">
        <v>0</v>
      </c>
      <c r="FE76" t="s">
        <v>424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0.4172425</v>
      </c>
      <c r="FR76">
        <v>-0.32848547368421</v>
      </c>
      <c r="FS76">
        <v>0.050981204705754</v>
      </c>
      <c r="FT76">
        <v>1</v>
      </c>
      <c r="FU76">
        <v>182.644117647059</v>
      </c>
      <c r="FV76">
        <v>8.05958764520466</v>
      </c>
      <c r="FW76">
        <v>5.59691044902404</v>
      </c>
      <c r="FX76">
        <v>-1</v>
      </c>
      <c r="FY76">
        <v>0.2824122</v>
      </c>
      <c r="FZ76">
        <v>-0.265369443609023</v>
      </c>
      <c r="GA76">
        <v>0.0340452599205822</v>
      </c>
      <c r="GB76">
        <v>0</v>
      </c>
      <c r="GC76">
        <v>1</v>
      </c>
      <c r="GD76">
        <v>2</v>
      </c>
      <c r="GE76" t="s">
        <v>433</v>
      </c>
      <c r="GF76">
        <v>3.13297</v>
      </c>
      <c r="GG76">
        <v>2.71092</v>
      </c>
      <c r="GH76">
        <v>0.0892167</v>
      </c>
      <c r="GI76">
        <v>0.0896686</v>
      </c>
      <c r="GJ76">
        <v>0.10234</v>
      </c>
      <c r="GK76">
        <v>0.102168</v>
      </c>
      <c r="GL76">
        <v>34328.3</v>
      </c>
      <c r="GM76">
        <v>36772.1</v>
      </c>
      <c r="GN76">
        <v>34099.2</v>
      </c>
      <c r="GO76">
        <v>36571.7</v>
      </c>
      <c r="GP76">
        <v>43227.1</v>
      </c>
      <c r="GQ76">
        <v>47136.9</v>
      </c>
      <c r="GR76">
        <v>53196.1</v>
      </c>
      <c r="GS76">
        <v>58453.8</v>
      </c>
      <c r="GT76">
        <v>1.95755</v>
      </c>
      <c r="GU76">
        <v>1.68037</v>
      </c>
      <c r="GV76">
        <v>0.0892282</v>
      </c>
      <c r="GW76">
        <v>0</v>
      </c>
      <c r="GX76">
        <v>28.475</v>
      </c>
      <c r="GY76">
        <v>999.9</v>
      </c>
      <c r="GZ76">
        <v>57.081</v>
      </c>
      <c r="HA76">
        <v>30.887</v>
      </c>
      <c r="HB76">
        <v>28.3985</v>
      </c>
      <c r="HC76">
        <v>55.1358</v>
      </c>
      <c r="HD76">
        <v>48.2011</v>
      </c>
      <c r="HE76">
        <v>1</v>
      </c>
      <c r="HF76">
        <v>0.0385645</v>
      </c>
      <c r="HG76">
        <v>-1.71655</v>
      </c>
      <c r="HH76">
        <v>20.1236</v>
      </c>
      <c r="HI76">
        <v>5.19812</v>
      </c>
      <c r="HJ76">
        <v>12.004</v>
      </c>
      <c r="HK76">
        <v>4.975</v>
      </c>
      <c r="HL76">
        <v>3.29398</v>
      </c>
      <c r="HM76">
        <v>9999</v>
      </c>
      <c r="HN76">
        <v>9999</v>
      </c>
      <c r="HO76">
        <v>9999</v>
      </c>
      <c r="HP76">
        <v>999.9</v>
      </c>
      <c r="HQ76">
        <v>1.86325</v>
      </c>
      <c r="HR76">
        <v>1.86813</v>
      </c>
      <c r="HS76">
        <v>1.86783</v>
      </c>
      <c r="HT76">
        <v>1.86905</v>
      </c>
      <c r="HU76">
        <v>1.86981</v>
      </c>
      <c r="HV76">
        <v>1.86585</v>
      </c>
      <c r="HW76">
        <v>1.867</v>
      </c>
      <c r="HX76">
        <v>1.86838</v>
      </c>
      <c r="HY76">
        <v>5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2.344</v>
      </c>
      <c r="IM76">
        <v>0.3593</v>
      </c>
      <c r="IN76">
        <v>0.906057038451913</v>
      </c>
      <c r="IO76">
        <v>0.0035345843924776</v>
      </c>
      <c r="IP76">
        <v>-2.64816659447492e-07</v>
      </c>
      <c r="IQ76">
        <v>8.34288589605837e-11</v>
      </c>
      <c r="IR76">
        <v>-0.0959386602361304</v>
      </c>
      <c r="IS76">
        <v>-0.0176560419405299</v>
      </c>
      <c r="IT76">
        <v>0.00209561082831985</v>
      </c>
      <c r="IU76">
        <v>-2.22236070504758e-05</v>
      </c>
      <c r="IV76">
        <v>5</v>
      </c>
      <c r="IW76">
        <v>2220</v>
      </c>
      <c r="IX76">
        <v>0</v>
      </c>
      <c r="IY76">
        <v>28</v>
      </c>
      <c r="IZ76">
        <v>29311166</v>
      </c>
      <c r="JA76">
        <v>29311166</v>
      </c>
      <c r="JB76">
        <v>0.957031</v>
      </c>
      <c r="JC76">
        <v>2.63794</v>
      </c>
      <c r="JD76">
        <v>1.54785</v>
      </c>
      <c r="JE76">
        <v>2.31201</v>
      </c>
      <c r="JF76">
        <v>1.64551</v>
      </c>
      <c r="JG76">
        <v>2.30835</v>
      </c>
      <c r="JH76">
        <v>34.3952</v>
      </c>
      <c r="JI76">
        <v>24.2188</v>
      </c>
      <c r="JJ76">
        <v>18</v>
      </c>
      <c r="JK76">
        <v>503.542</v>
      </c>
      <c r="JL76">
        <v>340.4</v>
      </c>
      <c r="JM76">
        <v>30.7607</v>
      </c>
      <c r="JN76">
        <v>27.8681</v>
      </c>
      <c r="JO76">
        <v>30.0001</v>
      </c>
      <c r="JP76">
        <v>27.8388</v>
      </c>
      <c r="JQ76">
        <v>27.7961</v>
      </c>
      <c r="JR76">
        <v>19.1732</v>
      </c>
      <c r="JS76">
        <v>21.8955</v>
      </c>
      <c r="JT76">
        <v>79.9304</v>
      </c>
      <c r="JU76">
        <v>30.8241</v>
      </c>
      <c r="JV76">
        <v>420</v>
      </c>
      <c r="JW76">
        <v>23.59</v>
      </c>
      <c r="JX76">
        <v>96.6982</v>
      </c>
      <c r="JY76">
        <v>94.7053</v>
      </c>
    </row>
    <row r="77" spans="1:285">
      <c r="A77">
        <v>61</v>
      </c>
      <c r="B77">
        <v>1758669964.1</v>
      </c>
      <c r="C77">
        <v>1163.09999990463</v>
      </c>
      <c r="D77" t="s">
        <v>551</v>
      </c>
      <c r="E77" t="s">
        <v>552</v>
      </c>
      <c r="F77">
        <v>5</v>
      </c>
      <c r="G77" t="s">
        <v>419</v>
      </c>
      <c r="H77" t="s">
        <v>550</v>
      </c>
      <c r="I77" t="s">
        <v>421</v>
      </c>
      <c r="J77">
        <v>1758669960.85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1.65</v>
      </c>
      <c r="DB77">
        <v>0.5</v>
      </c>
      <c r="DC77" t="s">
        <v>423</v>
      </c>
      <c r="DD77">
        <v>2</v>
      </c>
      <c r="DE77">
        <v>1758669960.85</v>
      </c>
      <c r="DF77">
        <v>420.41575</v>
      </c>
      <c r="DG77">
        <v>419.9945</v>
      </c>
      <c r="DH77">
        <v>23.8851</v>
      </c>
      <c r="DI77">
        <v>23.60535</v>
      </c>
      <c r="DJ77">
        <v>418.07225</v>
      </c>
      <c r="DK77">
        <v>23.525925</v>
      </c>
      <c r="DL77">
        <v>500.02325</v>
      </c>
      <c r="DM77">
        <v>90.0914</v>
      </c>
      <c r="DN77">
        <v>0.033044</v>
      </c>
      <c r="DO77">
        <v>30.183725</v>
      </c>
      <c r="DP77">
        <v>29.9311</v>
      </c>
      <c r="DQ77">
        <v>999.9</v>
      </c>
      <c r="DR77">
        <v>0</v>
      </c>
      <c r="DS77">
        <v>0</v>
      </c>
      <c r="DT77">
        <v>9984.675</v>
      </c>
      <c r="DU77">
        <v>0</v>
      </c>
      <c r="DV77">
        <v>0.27582</v>
      </c>
      <c r="DW77">
        <v>0.421402</v>
      </c>
      <c r="DX77">
        <v>430.7035</v>
      </c>
      <c r="DY77">
        <v>430.14825</v>
      </c>
      <c r="DZ77">
        <v>0.279752</v>
      </c>
      <c r="EA77">
        <v>419.9945</v>
      </c>
      <c r="EB77">
        <v>23.60535</v>
      </c>
      <c r="EC77">
        <v>2.15184</v>
      </c>
      <c r="ED77">
        <v>2.1266375</v>
      </c>
      <c r="EE77">
        <v>18.608225</v>
      </c>
      <c r="EF77">
        <v>18.420125</v>
      </c>
      <c r="EG77">
        <v>0.00500059</v>
      </c>
      <c r="EH77">
        <v>0</v>
      </c>
      <c r="EI77">
        <v>0</v>
      </c>
      <c r="EJ77">
        <v>0</v>
      </c>
      <c r="EK77">
        <v>180.025</v>
      </c>
      <c r="EL77">
        <v>0.00500059</v>
      </c>
      <c r="EM77">
        <v>-9.075</v>
      </c>
      <c r="EN77">
        <v>-0.875</v>
      </c>
      <c r="EO77">
        <v>35.187</v>
      </c>
      <c r="EP77">
        <v>38.031</v>
      </c>
      <c r="EQ77">
        <v>36.437</v>
      </c>
      <c r="ER77">
        <v>37.82775</v>
      </c>
      <c r="ES77">
        <v>37.3905</v>
      </c>
      <c r="ET77">
        <v>0</v>
      </c>
      <c r="EU77">
        <v>0</v>
      </c>
      <c r="EV77">
        <v>0</v>
      </c>
      <c r="EW77">
        <v>1758669959.9</v>
      </c>
      <c r="EX77">
        <v>0</v>
      </c>
      <c r="EY77">
        <v>184.484615384615</v>
      </c>
      <c r="EZ77">
        <v>-2.96752117716272</v>
      </c>
      <c r="FA77">
        <v>-6.52307649780048</v>
      </c>
      <c r="FB77">
        <v>-14.2307692307692</v>
      </c>
      <c r="FC77">
        <v>15</v>
      </c>
      <c r="FD77">
        <v>0</v>
      </c>
      <c r="FE77" t="s">
        <v>424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0.41506965</v>
      </c>
      <c r="FR77">
        <v>-0.249166330827067</v>
      </c>
      <c r="FS77">
        <v>0.0500266250023675</v>
      </c>
      <c r="FT77">
        <v>1</v>
      </c>
      <c r="FU77">
        <v>182.879411764706</v>
      </c>
      <c r="FV77">
        <v>19.2864783071385</v>
      </c>
      <c r="FW77">
        <v>5.79897452454589</v>
      </c>
      <c r="FX77">
        <v>-1</v>
      </c>
      <c r="FY77">
        <v>0.2769337</v>
      </c>
      <c r="FZ77">
        <v>-0.155494646616541</v>
      </c>
      <c r="GA77">
        <v>0.0287447254815557</v>
      </c>
      <c r="GB77">
        <v>0</v>
      </c>
      <c r="GC77">
        <v>1</v>
      </c>
      <c r="GD77">
        <v>2</v>
      </c>
      <c r="GE77" t="s">
        <v>433</v>
      </c>
      <c r="GF77">
        <v>3.13299</v>
      </c>
      <c r="GG77">
        <v>2.71105</v>
      </c>
      <c r="GH77">
        <v>0.0892182</v>
      </c>
      <c r="GI77">
        <v>0.0896769</v>
      </c>
      <c r="GJ77">
        <v>0.102356</v>
      </c>
      <c r="GK77">
        <v>0.102169</v>
      </c>
      <c r="GL77">
        <v>34328.3</v>
      </c>
      <c r="GM77">
        <v>36771.7</v>
      </c>
      <c r="GN77">
        <v>34099.2</v>
      </c>
      <c r="GO77">
        <v>36571.6</v>
      </c>
      <c r="GP77">
        <v>43226.3</v>
      </c>
      <c r="GQ77">
        <v>47136.7</v>
      </c>
      <c r="GR77">
        <v>53196.1</v>
      </c>
      <c r="GS77">
        <v>58453.6</v>
      </c>
      <c r="GT77">
        <v>1.9576</v>
      </c>
      <c r="GU77">
        <v>1.6803</v>
      </c>
      <c r="GV77">
        <v>0.0892803</v>
      </c>
      <c r="GW77">
        <v>0</v>
      </c>
      <c r="GX77">
        <v>28.475</v>
      </c>
      <c r="GY77">
        <v>999.9</v>
      </c>
      <c r="GZ77">
        <v>57.081</v>
      </c>
      <c r="HA77">
        <v>30.887</v>
      </c>
      <c r="HB77">
        <v>28.4003</v>
      </c>
      <c r="HC77">
        <v>54.7858</v>
      </c>
      <c r="HD77">
        <v>48.3934</v>
      </c>
      <c r="HE77">
        <v>1</v>
      </c>
      <c r="HF77">
        <v>0.038595</v>
      </c>
      <c r="HG77">
        <v>-1.72311</v>
      </c>
      <c r="HH77">
        <v>20.1234</v>
      </c>
      <c r="HI77">
        <v>5.19797</v>
      </c>
      <c r="HJ77">
        <v>12.004</v>
      </c>
      <c r="HK77">
        <v>4.9747</v>
      </c>
      <c r="HL77">
        <v>3.294</v>
      </c>
      <c r="HM77">
        <v>9999</v>
      </c>
      <c r="HN77">
        <v>9999</v>
      </c>
      <c r="HO77">
        <v>9999</v>
      </c>
      <c r="HP77">
        <v>999.9</v>
      </c>
      <c r="HQ77">
        <v>1.86325</v>
      </c>
      <c r="HR77">
        <v>1.86813</v>
      </c>
      <c r="HS77">
        <v>1.86783</v>
      </c>
      <c r="HT77">
        <v>1.86905</v>
      </c>
      <c r="HU77">
        <v>1.86981</v>
      </c>
      <c r="HV77">
        <v>1.86584</v>
      </c>
      <c r="HW77">
        <v>1.86702</v>
      </c>
      <c r="HX77">
        <v>1.8684</v>
      </c>
      <c r="HY77">
        <v>5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2.343</v>
      </c>
      <c r="IM77">
        <v>0.3596</v>
      </c>
      <c r="IN77">
        <v>0.906057038451913</v>
      </c>
      <c r="IO77">
        <v>0.0035345843924776</v>
      </c>
      <c r="IP77">
        <v>-2.64816659447492e-07</v>
      </c>
      <c r="IQ77">
        <v>8.34288589605837e-11</v>
      </c>
      <c r="IR77">
        <v>-0.0959386602361304</v>
      </c>
      <c r="IS77">
        <v>-0.0176560419405299</v>
      </c>
      <c r="IT77">
        <v>0.00209561082831985</v>
      </c>
      <c r="IU77">
        <v>-2.22236070504758e-05</v>
      </c>
      <c r="IV77">
        <v>5</v>
      </c>
      <c r="IW77">
        <v>2220</v>
      </c>
      <c r="IX77">
        <v>0</v>
      </c>
      <c r="IY77">
        <v>28</v>
      </c>
      <c r="IZ77">
        <v>29311166.1</v>
      </c>
      <c r="JA77">
        <v>29311166.1</v>
      </c>
      <c r="JB77">
        <v>0.955811</v>
      </c>
      <c r="JC77">
        <v>2.63062</v>
      </c>
      <c r="JD77">
        <v>1.54785</v>
      </c>
      <c r="JE77">
        <v>2.31201</v>
      </c>
      <c r="JF77">
        <v>1.64673</v>
      </c>
      <c r="JG77">
        <v>2.33398</v>
      </c>
      <c r="JH77">
        <v>34.3952</v>
      </c>
      <c r="JI77">
        <v>24.2188</v>
      </c>
      <c r="JJ77">
        <v>18</v>
      </c>
      <c r="JK77">
        <v>503.575</v>
      </c>
      <c r="JL77">
        <v>340.364</v>
      </c>
      <c r="JM77">
        <v>30.7913</v>
      </c>
      <c r="JN77">
        <v>27.8673</v>
      </c>
      <c r="JO77">
        <v>30.0001</v>
      </c>
      <c r="JP77">
        <v>27.8388</v>
      </c>
      <c r="JQ77">
        <v>27.7961</v>
      </c>
      <c r="JR77">
        <v>19.1707</v>
      </c>
      <c r="JS77">
        <v>21.8955</v>
      </c>
      <c r="JT77">
        <v>79.9304</v>
      </c>
      <c r="JU77">
        <v>30.8726</v>
      </c>
      <c r="JV77">
        <v>420</v>
      </c>
      <c r="JW77">
        <v>23.59</v>
      </c>
      <c r="JX77">
        <v>96.6983</v>
      </c>
      <c r="JY77">
        <v>94.7051</v>
      </c>
    </row>
    <row r="78" spans="1:285">
      <c r="A78">
        <v>62</v>
      </c>
      <c r="B78">
        <v>1758669967.1</v>
      </c>
      <c r="C78">
        <v>1166.09999990463</v>
      </c>
      <c r="D78" t="s">
        <v>553</v>
      </c>
      <c r="E78" t="s">
        <v>554</v>
      </c>
      <c r="F78">
        <v>5</v>
      </c>
      <c r="G78" t="s">
        <v>419</v>
      </c>
      <c r="H78" t="s">
        <v>550</v>
      </c>
      <c r="I78" t="s">
        <v>421</v>
      </c>
      <c r="J78">
        <v>1758669963.85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1.65</v>
      </c>
      <c r="DB78">
        <v>0.5</v>
      </c>
      <c r="DC78" t="s">
        <v>423</v>
      </c>
      <c r="DD78">
        <v>2</v>
      </c>
      <c r="DE78">
        <v>1758669963.85</v>
      </c>
      <c r="DF78">
        <v>420.41725</v>
      </c>
      <c r="DG78">
        <v>420.00475</v>
      </c>
      <c r="DH78">
        <v>23.893</v>
      </c>
      <c r="DI78">
        <v>23.60495</v>
      </c>
      <c r="DJ78">
        <v>418.074</v>
      </c>
      <c r="DK78">
        <v>23.533475</v>
      </c>
      <c r="DL78">
        <v>499.93925</v>
      </c>
      <c r="DM78">
        <v>90.0922</v>
      </c>
      <c r="DN78">
        <v>0.033393875</v>
      </c>
      <c r="DO78">
        <v>30.178775</v>
      </c>
      <c r="DP78">
        <v>29.92675</v>
      </c>
      <c r="DQ78">
        <v>999.9</v>
      </c>
      <c r="DR78">
        <v>0</v>
      </c>
      <c r="DS78">
        <v>0</v>
      </c>
      <c r="DT78">
        <v>9965.3125</v>
      </c>
      <c r="DU78">
        <v>0</v>
      </c>
      <c r="DV78">
        <v>0.27582</v>
      </c>
      <c r="DW78">
        <v>0.4125595</v>
      </c>
      <c r="DX78">
        <v>430.70875</v>
      </c>
      <c r="DY78">
        <v>430.15875</v>
      </c>
      <c r="DZ78">
        <v>0.28804175</v>
      </c>
      <c r="EA78">
        <v>420.00475</v>
      </c>
      <c r="EB78">
        <v>23.60495</v>
      </c>
      <c r="EC78">
        <v>2.15257</v>
      </c>
      <c r="ED78">
        <v>2.12662</v>
      </c>
      <c r="EE78">
        <v>18.613625</v>
      </c>
      <c r="EF78">
        <v>18.419975</v>
      </c>
      <c r="EG78">
        <v>0.00500059</v>
      </c>
      <c r="EH78">
        <v>0</v>
      </c>
      <c r="EI78">
        <v>0</v>
      </c>
      <c r="EJ78">
        <v>0</v>
      </c>
      <c r="EK78">
        <v>180.625</v>
      </c>
      <c r="EL78">
        <v>0.00500059</v>
      </c>
      <c r="EM78">
        <v>-12.95</v>
      </c>
      <c r="EN78">
        <v>-1.775</v>
      </c>
      <c r="EO78">
        <v>35.187</v>
      </c>
      <c r="EP78">
        <v>38</v>
      </c>
      <c r="EQ78">
        <v>36.437</v>
      </c>
      <c r="ER78">
        <v>37.812</v>
      </c>
      <c r="ES78">
        <v>37.375</v>
      </c>
      <c r="ET78">
        <v>0</v>
      </c>
      <c r="EU78">
        <v>0</v>
      </c>
      <c r="EV78">
        <v>0</v>
      </c>
      <c r="EW78">
        <v>1758669962.9</v>
      </c>
      <c r="EX78">
        <v>0</v>
      </c>
      <c r="EY78">
        <v>183.932</v>
      </c>
      <c r="EZ78">
        <v>-1.43076907050661</v>
      </c>
      <c r="FA78">
        <v>-16.2999996964748</v>
      </c>
      <c r="FB78">
        <v>-14.072</v>
      </c>
      <c r="FC78">
        <v>15</v>
      </c>
      <c r="FD78">
        <v>0</v>
      </c>
      <c r="FE78" t="s">
        <v>424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0.4045106</v>
      </c>
      <c r="FR78">
        <v>-0.0841203609022551</v>
      </c>
      <c r="FS78">
        <v>0.0394221273213407</v>
      </c>
      <c r="FT78">
        <v>1</v>
      </c>
      <c r="FU78">
        <v>183.252941176471</v>
      </c>
      <c r="FV78">
        <v>14.1298701731199</v>
      </c>
      <c r="FW78">
        <v>6.06262587712219</v>
      </c>
      <c r="FX78">
        <v>-1</v>
      </c>
      <c r="FY78">
        <v>0.27252315</v>
      </c>
      <c r="FZ78">
        <v>-0.0291123157894733</v>
      </c>
      <c r="GA78">
        <v>0.0227593984504754</v>
      </c>
      <c r="GB78">
        <v>1</v>
      </c>
      <c r="GC78">
        <v>2</v>
      </c>
      <c r="GD78">
        <v>2</v>
      </c>
      <c r="GE78" t="s">
        <v>425</v>
      </c>
      <c r="GF78">
        <v>3.13306</v>
      </c>
      <c r="GG78">
        <v>2.71153</v>
      </c>
      <c r="GH78">
        <v>0.0892209</v>
      </c>
      <c r="GI78">
        <v>0.0896743</v>
      </c>
      <c r="GJ78">
        <v>0.102375</v>
      </c>
      <c r="GK78">
        <v>0.102167</v>
      </c>
      <c r="GL78">
        <v>34328.4</v>
      </c>
      <c r="GM78">
        <v>36771.6</v>
      </c>
      <c r="GN78">
        <v>34099.4</v>
      </c>
      <c r="GO78">
        <v>36571.4</v>
      </c>
      <c r="GP78">
        <v>43225.5</v>
      </c>
      <c r="GQ78">
        <v>47136.6</v>
      </c>
      <c r="GR78">
        <v>53196.3</v>
      </c>
      <c r="GS78">
        <v>58453.3</v>
      </c>
      <c r="GT78">
        <v>1.9577</v>
      </c>
      <c r="GU78">
        <v>1.68045</v>
      </c>
      <c r="GV78">
        <v>0.0883937</v>
      </c>
      <c r="GW78">
        <v>0</v>
      </c>
      <c r="GX78">
        <v>28.475</v>
      </c>
      <c r="GY78">
        <v>999.9</v>
      </c>
      <c r="GZ78">
        <v>57.081</v>
      </c>
      <c r="HA78">
        <v>30.887</v>
      </c>
      <c r="HB78">
        <v>28.3985</v>
      </c>
      <c r="HC78">
        <v>54.6658</v>
      </c>
      <c r="HD78">
        <v>48.1651</v>
      </c>
      <c r="HE78">
        <v>1</v>
      </c>
      <c r="HF78">
        <v>0.0386941</v>
      </c>
      <c r="HG78">
        <v>-1.8041</v>
      </c>
      <c r="HH78">
        <v>20.1226</v>
      </c>
      <c r="HI78">
        <v>5.19812</v>
      </c>
      <c r="HJ78">
        <v>12.004</v>
      </c>
      <c r="HK78">
        <v>4.9753</v>
      </c>
      <c r="HL78">
        <v>3.29398</v>
      </c>
      <c r="HM78">
        <v>9999</v>
      </c>
      <c r="HN78">
        <v>9999</v>
      </c>
      <c r="HO78">
        <v>9999</v>
      </c>
      <c r="HP78">
        <v>999.9</v>
      </c>
      <c r="HQ78">
        <v>1.86325</v>
      </c>
      <c r="HR78">
        <v>1.86813</v>
      </c>
      <c r="HS78">
        <v>1.86784</v>
      </c>
      <c r="HT78">
        <v>1.86905</v>
      </c>
      <c r="HU78">
        <v>1.86981</v>
      </c>
      <c r="HV78">
        <v>1.86585</v>
      </c>
      <c r="HW78">
        <v>1.86703</v>
      </c>
      <c r="HX78">
        <v>1.8684</v>
      </c>
      <c r="HY78">
        <v>5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2.344</v>
      </c>
      <c r="IM78">
        <v>0.3598</v>
      </c>
      <c r="IN78">
        <v>0.906057038451913</v>
      </c>
      <c r="IO78">
        <v>0.0035345843924776</v>
      </c>
      <c r="IP78">
        <v>-2.64816659447492e-07</v>
      </c>
      <c r="IQ78">
        <v>8.34288589605837e-11</v>
      </c>
      <c r="IR78">
        <v>-0.0959386602361304</v>
      </c>
      <c r="IS78">
        <v>-0.0176560419405299</v>
      </c>
      <c r="IT78">
        <v>0.00209561082831985</v>
      </c>
      <c r="IU78">
        <v>-2.22236070504758e-05</v>
      </c>
      <c r="IV78">
        <v>5</v>
      </c>
      <c r="IW78">
        <v>2220</v>
      </c>
      <c r="IX78">
        <v>0</v>
      </c>
      <c r="IY78">
        <v>28</v>
      </c>
      <c r="IZ78">
        <v>29311166.1</v>
      </c>
      <c r="JA78">
        <v>29311166.1</v>
      </c>
      <c r="JB78">
        <v>0.957031</v>
      </c>
      <c r="JC78">
        <v>2.63672</v>
      </c>
      <c r="JD78">
        <v>1.54785</v>
      </c>
      <c r="JE78">
        <v>2.31201</v>
      </c>
      <c r="JF78">
        <v>1.64551</v>
      </c>
      <c r="JG78">
        <v>2.33521</v>
      </c>
      <c r="JH78">
        <v>34.3952</v>
      </c>
      <c r="JI78">
        <v>24.2188</v>
      </c>
      <c r="JJ78">
        <v>18</v>
      </c>
      <c r="JK78">
        <v>503.64</v>
      </c>
      <c r="JL78">
        <v>340.429</v>
      </c>
      <c r="JM78">
        <v>30.8346</v>
      </c>
      <c r="JN78">
        <v>27.8658</v>
      </c>
      <c r="JO78">
        <v>30.0002</v>
      </c>
      <c r="JP78">
        <v>27.8388</v>
      </c>
      <c r="JQ78">
        <v>27.7949</v>
      </c>
      <c r="JR78">
        <v>19.1721</v>
      </c>
      <c r="JS78">
        <v>21.8955</v>
      </c>
      <c r="JT78">
        <v>79.9304</v>
      </c>
      <c r="JU78">
        <v>30.8726</v>
      </c>
      <c r="JV78">
        <v>420</v>
      </c>
      <c r="JW78">
        <v>23.59</v>
      </c>
      <c r="JX78">
        <v>96.6986</v>
      </c>
      <c r="JY78">
        <v>94.7046</v>
      </c>
    </row>
    <row r="79" spans="1:285">
      <c r="A79">
        <v>63</v>
      </c>
      <c r="B79">
        <v>1758669969.1</v>
      </c>
      <c r="C79">
        <v>1168.09999990463</v>
      </c>
      <c r="D79" t="s">
        <v>555</v>
      </c>
      <c r="E79" t="s">
        <v>556</v>
      </c>
      <c r="F79">
        <v>5</v>
      </c>
      <c r="G79" t="s">
        <v>419</v>
      </c>
      <c r="H79" t="s">
        <v>550</v>
      </c>
      <c r="I79" t="s">
        <v>421</v>
      </c>
      <c r="J79">
        <v>1758669966.43333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1.65</v>
      </c>
      <c r="DB79">
        <v>0.5</v>
      </c>
      <c r="DC79" t="s">
        <v>423</v>
      </c>
      <c r="DD79">
        <v>2</v>
      </c>
      <c r="DE79">
        <v>1758669966.43333</v>
      </c>
      <c r="DF79">
        <v>420.411666666667</v>
      </c>
      <c r="DG79">
        <v>420.001333333333</v>
      </c>
      <c r="DH79">
        <v>23.8986333333333</v>
      </c>
      <c r="DI79">
        <v>23.6042666666667</v>
      </c>
      <c r="DJ79">
        <v>418.068333333333</v>
      </c>
      <c r="DK79">
        <v>23.5389333333333</v>
      </c>
      <c r="DL79">
        <v>499.970333333333</v>
      </c>
      <c r="DM79">
        <v>90.0931333333333</v>
      </c>
      <c r="DN79">
        <v>0.0334979666666667</v>
      </c>
      <c r="DO79">
        <v>30.1755666666667</v>
      </c>
      <c r="DP79">
        <v>29.9203666666667</v>
      </c>
      <c r="DQ79">
        <v>999.9</v>
      </c>
      <c r="DR79">
        <v>0</v>
      </c>
      <c r="DS79">
        <v>0</v>
      </c>
      <c r="DT79">
        <v>9980.83333333333</v>
      </c>
      <c r="DU79">
        <v>0</v>
      </c>
      <c r="DV79">
        <v>0.27582</v>
      </c>
      <c r="DW79">
        <v>0.410329</v>
      </c>
      <c r="DX79">
        <v>430.705333333333</v>
      </c>
      <c r="DY79">
        <v>430.155</v>
      </c>
      <c r="DZ79">
        <v>0.294372666666667</v>
      </c>
      <c r="EA79">
        <v>420.001333333333</v>
      </c>
      <c r="EB79">
        <v>23.6042666666667</v>
      </c>
      <c r="EC79">
        <v>2.15310333333333</v>
      </c>
      <c r="ED79">
        <v>2.12658333333333</v>
      </c>
      <c r="EE79">
        <v>18.6175666666667</v>
      </c>
      <c r="EF79">
        <v>18.4196666666667</v>
      </c>
      <c r="EG79">
        <v>0.00500059</v>
      </c>
      <c r="EH79">
        <v>0</v>
      </c>
      <c r="EI79">
        <v>0</v>
      </c>
      <c r="EJ79">
        <v>0</v>
      </c>
      <c r="EK79">
        <v>180.566666666667</v>
      </c>
      <c r="EL79">
        <v>0.00500059</v>
      </c>
      <c r="EM79">
        <v>-15.0333333333333</v>
      </c>
      <c r="EN79">
        <v>-1.96666666666667</v>
      </c>
      <c r="EO79">
        <v>35.1663333333333</v>
      </c>
      <c r="EP79">
        <v>38</v>
      </c>
      <c r="EQ79">
        <v>36.437</v>
      </c>
      <c r="ER79">
        <v>37.7913333333333</v>
      </c>
      <c r="ES79">
        <v>37.354</v>
      </c>
      <c r="ET79">
        <v>0</v>
      </c>
      <c r="EU79">
        <v>0</v>
      </c>
      <c r="EV79">
        <v>0</v>
      </c>
      <c r="EW79">
        <v>1758669965.3</v>
      </c>
      <c r="EX79">
        <v>0</v>
      </c>
      <c r="EY79">
        <v>183.476</v>
      </c>
      <c r="EZ79">
        <v>-2.11538437303947</v>
      </c>
      <c r="FA79">
        <v>-6.57692296559049</v>
      </c>
      <c r="FB79">
        <v>-14.12</v>
      </c>
      <c r="FC79">
        <v>15</v>
      </c>
      <c r="FD79">
        <v>0</v>
      </c>
      <c r="FE79" t="s">
        <v>424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0.395791285714286</v>
      </c>
      <c r="FR79">
        <v>0.0987655324675333</v>
      </c>
      <c r="FS79">
        <v>0.0234851911701676</v>
      </c>
      <c r="FT79">
        <v>1</v>
      </c>
      <c r="FU79">
        <v>183.438235294118</v>
      </c>
      <c r="FV79">
        <v>6.72116134206215</v>
      </c>
      <c r="FW79">
        <v>6.34108984443723</v>
      </c>
      <c r="FX79">
        <v>-1</v>
      </c>
      <c r="FY79">
        <v>0.27101219047619</v>
      </c>
      <c r="FZ79">
        <v>0.105621584415584</v>
      </c>
      <c r="GA79">
        <v>0.0183728738909115</v>
      </c>
      <c r="GB79">
        <v>0</v>
      </c>
      <c r="GC79">
        <v>1</v>
      </c>
      <c r="GD79">
        <v>2</v>
      </c>
      <c r="GE79" t="s">
        <v>433</v>
      </c>
      <c r="GF79">
        <v>3.13315</v>
      </c>
      <c r="GG79">
        <v>2.71148</v>
      </c>
      <c r="GH79">
        <v>0.0892223</v>
      </c>
      <c r="GI79">
        <v>0.08967</v>
      </c>
      <c r="GJ79">
        <v>0.102387</v>
      </c>
      <c r="GK79">
        <v>0.102165</v>
      </c>
      <c r="GL79">
        <v>34328.4</v>
      </c>
      <c r="GM79">
        <v>36771.9</v>
      </c>
      <c r="GN79">
        <v>34099.4</v>
      </c>
      <c r="GO79">
        <v>36571.5</v>
      </c>
      <c r="GP79">
        <v>43224.9</v>
      </c>
      <c r="GQ79">
        <v>47137</v>
      </c>
      <c r="GR79">
        <v>53196.3</v>
      </c>
      <c r="GS79">
        <v>58453.7</v>
      </c>
      <c r="GT79">
        <v>1.95788</v>
      </c>
      <c r="GU79">
        <v>1.68005</v>
      </c>
      <c r="GV79">
        <v>0.08858</v>
      </c>
      <c r="GW79">
        <v>0</v>
      </c>
      <c r="GX79">
        <v>28.475</v>
      </c>
      <c r="GY79">
        <v>999.9</v>
      </c>
      <c r="GZ79">
        <v>57.081</v>
      </c>
      <c r="HA79">
        <v>30.887</v>
      </c>
      <c r="HB79">
        <v>28.4003</v>
      </c>
      <c r="HC79">
        <v>54.5858</v>
      </c>
      <c r="HD79">
        <v>48.5016</v>
      </c>
      <c r="HE79">
        <v>1</v>
      </c>
      <c r="HF79">
        <v>0.0386865</v>
      </c>
      <c r="HG79">
        <v>-1.78531</v>
      </c>
      <c r="HH79">
        <v>20.1227</v>
      </c>
      <c r="HI79">
        <v>5.19827</v>
      </c>
      <c r="HJ79">
        <v>12.004</v>
      </c>
      <c r="HK79">
        <v>4.9754</v>
      </c>
      <c r="HL79">
        <v>3.294</v>
      </c>
      <c r="HM79">
        <v>9999</v>
      </c>
      <c r="HN79">
        <v>9999</v>
      </c>
      <c r="HO79">
        <v>9999</v>
      </c>
      <c r="HP79">
        <v>999.9</v>
      </c>
      <c r="HQ79">
        <v>1.86325</v>
      </c>
      <c r="HR79">
        <v>1.86813</v>
      </c>
      <c r="HS79">
        <v>1.86783</v>
      </c>
      <c r="HT79">
        <v>1.86905</v>
      </c>
      <c r="HU79">
        <v>1.86981</v>
      </c>
      <c r="HV79">
        <v>1.86584</v>
      </c>
      <c r="HW79">
        <v>1.867</v>
      </c>
      <c r="HX79">
        <v>1.86838</v>
      </c>
      <c r="HY79">
        <v>5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2.344</v>
      </c>
      <c r="IM79">
        <v>0.36</v>
      </c>
      <c r="IN79">
        <v>0.906057038451913</v>
      </c>
      <c r="IO79">
        <v>0.0035345843924776</v>
      </c>
      <c r="IP79">
        <v>-2.64816659447492e-07</v>
      </c>
      <c r="IQ79">
        <v>8.34288589605837e-11</v>
      </c>
      <c r="IR79">
        <v>-0.0959386602361304</v>
      </c>
      <c r="IS79">
        <v>-0.0176560419405299</v>
      </c>
      <c r="IT79">
        <v>0.00209561082831985</v>
      </c>
      <c r="IU79">
        <v>-2.22236070504758e-05</v>
      </c>
      <c r="IV79">
        <v>5</v>
      </c>
      <c r="IW79">
        <v>2220</v>
      </c>
      <c r="IX79">
        <v>0</v>
      </c>
      <c r="IY79">
        <v>28</v>
      </c>
      <c r="IZ79">
        <v>29311166.2</v>
      </c>
      <c r="JA79">
        <v>29311166.2</v>
      </c>
      <c r="JB79">
        <v>0.957031</v>
      </c>
      <c r="JC79">
        <v>2.63184</v>
      </c>
      <c r="JD79">
        <v>1.54785</v>
      </c>
      <c r="JE79">
        <v>2.31201</v>
      </c>
      <c r="JF79">
        <v>1.64673</v>
      </c>
      <c r="JG79">
        <v>2.33765</v>
      </c>
      <c r="JH79">
        <v>34.3952</v>
      </c>
      <c r="JI79">
        <v>24.2188</v>
      </c>
      <c r="JJ79">
        <v>18</v>
      </c>
      <c r="JK79">
        <v>503.755</v>
      </c>
      <c r="JL79">
        <v>340.23</v>
      </c>
      <c r="JM79">
        <v>30.8634</v>
      </c>
      <c r="JN79">
        <v>27.8658</v>
      </c>
      <c r="JO79">
        <v>30.0002</v>
      </c>
      <c r="JP79">
        <v>27.8388</v>
      </c>
      <c r="JQ79">
        <v>27.7938</v>
      </c>
      <c r="JR79">
        <v>19.1721</v>
      </c>
      <c r="JS79">
        <v>21.8955</v>
      </c>
      <c r="JT79">
        <v>79.9304</v>
      </c>
      <c r="JU79">
        <v>30.9278</v>
      </c>
      <c r="JV79">
        <v>420</v>
      </c>
      <c r="JW79">
        <v>23.59</v>
      </c>
      <c r="JX79">
        <v>96.6987</v>
      </c>
      <c r="JY79">
        <v>94.7051</v>
      </c>
    </row>
    <row r="80" spans="1:285">
      <c r="A80">
        <v>64</v>
      </c>
      <c r="B80">
        <v>1758669971.1</v>
      </c>
      <c r="C80">
        <v>1170.09999990463</v>
      </c>
      <c r="D80" t="s">
        <v>557</v>
      </c>
      <c r="E80" t="s">
        <v>558</v>
      </c>
      <c r="F80">
        <v>5</v>
      </c>
      <c r="G80" t="s">
        <v>419</v>
      </c>
      <c r="H80" t="s">
        <v>550</v>
      </c>
      <c r="I80" t="s">
        <v>421</v>
      </c>
      <c r="J80">
        <v>1758669967.35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1.65</v>
      </c>
      <c r="DB80">
        <v>0.5</v>
      </c>
      <c r="DC80" t="s">
        <v>423</v>
      </c>
      <c r="DD80">
        <v>2</v>
      </c>
      <c r="DE80">
        <v>1758669967.35</v>
      </c>
      <c r="DF80">
        <v>420.41275</v>
      </c>
      <c r="DG80">
        <v>419.996</v>
      </c>
      <c r="DH80">
        <v>23.90025</v>
      </c>
      <c r="DI80">
        <v>23.604</v>
      </c>
      <c r="DJ80">
        <v>418.06925</v>
      </c>
      <c r="DK80">
        <v>23.540475</v>
      </c>
      <c r="DL80">
        <v>499.97925</v>
      </c>
      <c r="DM80">
        <v>90.0932</v>
      </c>
      <c r="DN80">
        <v>0.03346915</v>
      </c>
      <c r="DO80">
        <v>30.175125</v>
      </c>
      <c r="DP80">
        <v>29.9204</v>
      </c>
      <c r="DQ80">
        <v>999.9</v>
      </c>
      <c r="DR80">
        <v>0</v>
      </c>
      <c r="DS80">
        <v>0</v>
      </c>
      <c r="DT80">
        <v>9987.5</v>
      </c>
      <c r="DU80">
        <v>0</v>
      </c>
      <c r="DV80">
        <v>0.27582</v>
      </c>
      <c r="DW80">
        <v>0.41674025</v>
      </c>
      <c r="DX80">
        <v>430.707</v>
      </c>
      <c r="DY80">
        <v>430.14925</v>
      </c>
      <c r="DZ80">
        <v>0.29626675</v>
      </c>
      <c r="EA80">
        <v>419.996</v>
      </c>
      <c r="EB80">
        <v>23.604</v>
      </c>
      <c r="EC80">
        <v>2.15325</v>
      </c>
      <c r="ED80">
        <v>2.12656</v>
      </c>
      <c r="EE80">
        <v>18.618675</v>
      </c>
      <c r="EF80">
        <v>18.4195</v>
      </c>
      <c r="EG80">
        <v>0.00500059</v>
      </c>
      <c r="EH80">
        <v>0</v>
      </c>
      <c r="EI80">
        <v>0</v>
      </c>
      <c r="EJ80">
        <v>0</v>
      </c>
      <c r="EK80">
        <v>180.3</v>
      </c>
      <c r="EL80">
        <v>0.00500059</v>
      </c>
      <c r="EM80">
        <v>-14.325</v>
      </c>
      <c r="EN80">
        <v>-1.5</v>
      </c>
      <c r="EO80">
        <v>35.156</v>
      </c>
      <c r="EP80">
        <v>38</v>
      </c>
      <c r="EQ80">
        <v>36.4215</v>
      </c>
      <c r="ER80">
        <v>37.781</v>
      </c>
      <c r="ES80">
        <v>37.3435</v>
      </c>
      <c r="ET80">
        <v>0</v>
      </c>
      <c r="EU80">
        <v>0</v>
      </c>
      <c r="EV80">
        <v>0</v>
      </c>
      <c r="EW80">
        <v>1758669967.1</v>
      </c>
      <c r="EX80">
        <v>0</v>
      </c>
      <c r="EY80">
        <v>183.026923076923</v>
      </c>
      <c r="EZ80">
        <v>-13.9794869210782</v>
      </c>
      <c r="FA80">
        <v>-2.63247861387748</v>
      </c>
      <c r="FB80">
        <v>-13.6384615384615</v>
      </c>
      <c r="FC80">
        <v>15</v>
      </c>
      <c r="FD80">
        <v>0</v>
      </c>
      <c r="FE80" t="s">
        <v>424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0.398995619047619</v>
      </c>
      <c r="FR80">
        <v>0.196288831168832</v>
      </c>
      <c r="FS80">
        <v>0.0269512177399167</v>
      </c>
      <c r="FT80">
        <v>1</v>
      </c>
      <c r="FU80">
        <v>183.594117647059</v>
      </c>
      <c r="FV80">
        <v>-3.30939637734178</v>
      </c>
      <c r="FW80">
        <v>5.70690712447081</v>
      </c>
      <c r="FX80">
        <v>-1</v>
      </c>
      <c r="FY80">
        <v>0.271913285714286</v>
      </c>
      <c r="FZ80">
        <v>0.182610467532468</v>
      </c>
      <c r="GA80">
        <v>0.0192481307048932</v>
      </c>
      <c r="GB80">
        <v>0</v>
      </c>
      <c r="GC80">
        <v>1</v>
      </c>
      <c r="GD80">
        <v>2</v>
      </c>
      <c r="GE80" t="s">
        <v>433</v>
      </c>
      <c r="GF80">
        <v>3.13311</v>
      </c>
      <c r="GG80">
        <v>2.71146</v>
      </c>
      <c r="GH80">
        <v>0.0892189</v>
      </c>
      <c r="GI80">
        <v>0.0896715</v>
      </c>
      <c r="GJ80">
        <v>0.102396</v>
      </c>
      <c r="GK80">
        <v>0.102163</v>
      </c>
      <c r="GL80">
        <v>34328.3</v>
      </c>
      <c r="GM80">
        <v>36772</v>
      </c>
      <c r="GN80">
        <v>34099.2</v>
      </c>
      <c r="GO80">
        <v>36571.6</v>
      </c>
      <c r="GP80">
        <v>43224.2</v>
      </c>
      <c r="GQ80">
        <v>47137.2</v>
      </c>
      <c r="GR80">
        <v>53196</v>
      </c>
      <c r="GS80">
        <v>58453.9</v>
      </c>
      <c r="GT80">
        <v>1.9578</v>
      </c>
      <c r="GU80">
        <v>1.68008</v>
      </c>
      <c r="GV80">
        <v>0.0887588</v>
      </c>
      <c r="GW80">
        <v>0</v>
      </c>
      <c r="GX80">
        <v>28.4742</v>
      </c>
      <c r="GY80">
        <v>999.9</v>
      </c>
      <c r="GZ80">
        <v>57.081</v>
      </c>
      <c r="HA80">
        <v>30.877</v>
      </c>
      <c r="HB80">
        <v>28.3825</v>
      </c>
      <c r="HC80">
        <v>54.4458</v>
      </c>
      <c r="HD80">
        <v>48.1811</v>
      </c>
      <c r="HE80">
        <v>1</v>
      </c>
      <c r="HF80">
        <v>0.0387627</v>
      </c>
      <c r="HG80">
        <v>-1.84213</v>
      </c>
      <c r="HH80">
        <v>20.1221</v>
      </c>
      <c r="HI80">
        <v>5.19812</v>
      </c>
      <c r="HJ80">
        <v>12.004</v>
      </c>
      <c r="HK80">
        <v>4.97515</v>
      </c>
      <c r="HL80">
        <v>3.294</v>
      </c>
      <c r="HM80">
        <v>9999</v>
      </c>
      <c r="HN80">
        <v>9999</v>
      </c>
      <c r="HO80">
        <v>9999</v>
      </c>
      <c r="HP80">
        <v>999.9</v>
      </c>
      <c r="HQ80">
        <v>1.86325</v>
      </c>
      <c r="HR80">
        <v>1.86813</v>
      </c>
      <c r="HS80">
        <v>1.86783</v>
      </c>
      <c r="HT80">
        <v>1.86905</v>
      </c>
      <c r="HU80">
        <v>1.86982</v>
      </c>
      <c r="HV80">
        <v>1.86584</v>
      </c>
      <c r="HW80">
        <v>1.867</v>
      </c>
      <c r="HX80">
        <v>1.86838</v>
      </c>
      <c r="HY80">
        <v>5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2.344</v>
      </c>
      <c r="IM80">
        <v>0.36</v>
      </c>
      <c r="IN80">
        <v>0.906057038451913</v>
      </c>
      <c r="IO80">
        <v>0.0035345843924776</v>
      </c>
      <c r="IP80">
        <v>-2.64816659447492e-07</v>
      </c>
      <c r="IQ80">
        <v>8.34288589605837e-11</v>
      </c>
      <c r="IR80">
        <v>-0.0959386602361304</v>
      </c>
      <c r="IS80">
        <v>-0.0176560419405299</v>
      </c>
      <c r="IT80">
        <v>0.00209561082831985</v>
      </c>
      <c r="IU80">
        <v>-2.22236070504758e-05</v>
      </c>
      <c r="IV80">
        <v>5</v>
      </c>
      <c r="IW80">
        <v>2220</v>
      </c>
      <c r="IX80">
        <v>0</v>
      </c>
      <c r="IY80">
        <v>28</v>
      </c>
      <c r="IZ80">
        <v>29311166.2</v>
      </c>
      <c r="JA80">
        <v>29311166.2</v>
      </c>
      <c r="JB80">
        <v>0.957031</v>
      </c>
      <c r="JC80">
        <v>2.63794</v>
      </c>
      <c r="JD80">
        <v>1.54785</v>
      </c>
      <c r="JE80">
        <v>2.31201</v>
      </c>
      <c r="JF80">
        <v>1.64673</v>
      </c>
      <c r="JG80">
        <v>2.35107</v>
      </c>
      <c r="JH80">
        <v>34.3952</v>
      </c>
      <c r="JI80">
        <v>24.2188</v>
      </c>
      <c r="JJ80">
        <v>18</v>
      </c>
      <c r="JK80">
        <v>503.699</v>
      </c>
      <c r="JL80">
        <v>340.242</v>
      </c>
      <c r="JM80">
        <v>30.8881</v>
      </c>
      <c r="JN80">
        <v>27.8658</v>
      </c>
      <c r="JO80">
        <v>30.0002</v>
      </c>
      <c r="JP80">
        <v>27.838</v>
      </c>
      <c r="JQ80">
        <v>27.7938</v>
      </c>
      <c r="JR80">
        <v>19.1727</v>
      </c>
      <c r="JS80">
        <v>21.8955</v>
      </c>
      <c r="JT80">
        <v>79.9304</v>
      </c>
      <c r="JU80">
        <v>30.9278</v>
      </c>
      <c r="JV80">
        <v>420</v>
      </c>
      <c r="JW80">
        <v>23.59</v>
      </c>
      <c r="JX80">
        <v>96.6982</v>
      </c>
      <c r="JY80">
        <v>94.7054</v>
      </c>
    </row>
    <row r="81" spans="1:285">
      <c r="A81">
        <v>65</v>
      </c>
      <c r="B81">
        <v>1758669973.1</v>
      </c>
      <c r="C81">
        <v>1172.09999990463</v>
      </c>
      <c r="D81" t="s">
        <v>559</v>
      </c>
      <c r="E81" t="s">
        <v>560</v>
      </c>
      <c r="F81">
        <v>5</v>
      </c>
      <c r="G81" t="s">
        <v>419</v>
      </c>
      <c r="H81" t="s">
        <v>550</v>
      </c>
      <c r="I81" t="s">
        <v>421</v>
      </c>
      <c r="J81">
        <v>1758669970.1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1.65</v>
      </c>
      <c r="DB81">
        <v>0.5</v>
      </c>
      <c r="DC81" t="s">
        <v>423</v>
      </c>
      <c r="DD81">
        <v>2</v>
      </c>
      <c r="DE81">
        <v>1758669970.1</v>
      </c>
      <c r="DF81">
        <v>420.408666666667</v>
      </c>
      <c r="DG81">
        <v>419.978333333333</v>
      </c>
      <c r="DH81">
        <v>23.9048333333333</v>
      </c>
      <c r="DI81">
        <v>23.6028333333333</v>
      </c>
      <c r="DJ81">
        <v>418.065333333333</v>
      </c>
      <c r="DK81">
        <v>23.5448333333333</v>
      </c>
      <c r="DL81">
        <v>500.060333333333</v>
      </c>
      <c r="DM81">
        <v>90.0934333333333</v>
      </c>
      <c r="DN81">
        <v>0.0333222</v>
      </c>
      <c r="DO81">
        <v>30.1739333333333</v>
      </c>
      <c r="DP81">
        <v>29.9179333333333</v>
      </c>
      <c r="DQ81">
        <v>999.9</v>
      </c>
      <c r="DR81">
        <v>0</v>
      </c>
      <c r="DS81">
        <v>0</v>
      </c>
      <c r="DT81">
        <v>10010</v>
      </c>
      <c r="DU81">
        <v>0</v>
      </c>
      <c r="DV81">
        <v>0.27582</v>
      </c>
      <c r="DW81">
        <v>0.430267</v>
      </c>
      <c r="DX81">
        <v>430.704666666667</v>
      </c>
      <c r="DY81">
        <v>430.130666666667</v>
      </c>
      <c r="DZ81">
        <v>0.302</v>
      </c>
      <c r="EA81">
        <v>419.978333333333</v>
      </c>
      <c r="EB81">
        <v>23.6028333333333</v>
      </c>
      <c r="EC81">
        <v>2.15367</v>
      </c>
      <c r="ED81">
        <v>2.12646333333333</v>
      </c>
      <c r="EE81">
        <v>18.6218</v>
      </c>
      <c r="EF81">
        <v>18.4187666666667</v>
      </c>
      <c r="EG81">
        <v>0.00500059</v>
      </c>
      <c r="EH81">
        <v>0</v>
      </c>
      <c r="EI81">
        <v>0</v>
      </c>
      <c r="EJ81">
        <v>0</v>
      </c>
      <c r="EK81">
        <v>183.4</v>
      </c>
      <c r="EL81">
        <v>0.00500059</v>
      </c>
      <c r="EM81">
        <v>-15.7666666666667</v>
      </c>
      <c r="EN81">
        <v>-0.933333333333333</v>
      </c>
      <c r="EO81">
        <v>35.125</v>
      </c>
      <c r="EP81">
        <v>38</v>
      </c>
      <c r="EQ81">
        <v>36.3956666666667</v>
      </c>
      <c r="ER81">
        <v>37.75</v>
      </c>
      <c r="ES81">
        <v>37.312</v>
      </c>
      <c r="ET81">
        <v>0</v>
      </c>
      <c r="EU81">
        <v>0</v>
      </c>
      <c r="EV81">
        <v>0</v>
      </c>
      <c r="EW81">
        <v>1758669968.9</v>
      </c>
      <c r="EX81">
        <v>0</v>
      </c>
      <c r="EY81">
        <v>183.696</v>
      </c>
      <c r="EZ81">
        <v>-7.12307679676598</v>
      </c>
      <c r="FA81">
        <v>6.39999983310699</v>
      </c>
      <c r="FB81">
        <v>-14.708</v>
      </c>
      <c r="FC81">
        <v>15</v>
      </c>
      <c r="FD81">
        <v>0</v>
      </c>
      <c r="FE81" t="s">
        <v>424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0.405369428571429</v>
      </c>
      <c r="FR81">
        <v>0.173598</v>
      </c>
      <c r="FS81">
        <v>0.0251433289317208</v>
      </c>
      <c r="FT81">
        <v>1</v>
      </c>
      <c r="FU81">
        <v>182.9</v>
      </c>
      <c r="FV81">
        <v>-3.9938883624746</v>
      </c>
      <c r="FW81">
        <v>5.64800849857718</v>
      </c>
      <c r="FX81">
        <v>-1</v>
      </c>
      <c r="FY81">
        <v>0.276578523809524</v>
      </c>
      <c r="FZ81">
        <v>0.197893246753247</v>
      </c>
      <c r="GA81">
        <v>0.0201985427730367</v>
      </c>
      <c r="GB81">
        <v>0</v>
      </c>
      <c r="GC81">
        <v>1</v>
      </c>
      <c r="GD81">
        <v>2</v>
      </c>
      <c r="GE81" t="s">
        <v>433</v>
      </c>
      <c r="GF81">
        <v>3.13307</v>
      </c>
      <c r="GG81">
        <v>2.71125</v>
      </c>
      <c r="GH81">
        <v>0.0892202</v>
      </c>
      <c r="GI81">
        <v>0.0896708</v>
      </c>
      <c r="GJ81">
        <v>0.102403</v>
      </c>
      <c r="GK81">
        <v>0.10216</v>
      </c>
      <c r="GL81">
        <v>34328.1</v>
      </c>
      <c r="GM81">
        <v>36771.8</v>
      </c>
      <c r="GN81">
        <v>34099.1</v>
      </c>
      <c r="GO81">
        <v>36571.4</v>
      </c>
      <c r="GP81">
        <v>43223.7</v>
      </c>
      <c r="GQ81">
        <v>47137.1</v>
      </c>
      <c r="GR81">
        <v>53195.9</v>
      </c>
      <c r="GS81">
        <v>58453.5</v>
      </c>
      <c r="GT81">
        <v>1.95777</v>
      </c>
      <c r="GU81">
        <v>1.68032</v>
      </c>
      <c r="GV81">
        <v>0.0885502</v>
      </c>
      <c r="GW81">
        <v>0</v>
      </c>
      <c r="GX81">
        <v>28.4729</v>
      </c>
      <c r="GY81">
        <v>999.9</v>
      </c>
      <c r="GZ81">
        <v>57.081</v>
      </c>
      <c r="HA81">
        <v>30.887</v>
      </c>
      <c r="HB81">
        <v>28.4022</v>
      </c>
      <c r="HC81">
        <v>54.9058</v>
      </c>
      <c r="HD81">
        <v>48.4255</v>
      </c>
      <c r="HE81">
        <v>1</v>
      </c>
      <c r="HF81">
        <v>0.0388262</v>
      </c>
      <c r="HG81">
        <v>-1.81219</v>
      </c>
      <c r="HH81">
        <v>20.1225</v>
      </c>
      <c r="HI81">
        <v>5.19812</v>
      </c>
      <c r="HJ81">
        <v>12.004</v>
      </c>
      <c r="HK81">
        <v>4.9747</v>
      </c>
      <c r="HL81">
        <v>3.294</v>
      </c>
      <c r="HM81">
        <v>9999</v>
      </c>
      <c r="HN81">
        <v>9999</v>
      </c>
      <c r="HO81">
        <v>9999</v>
      </c>
      <c r="HP81">
        <v>999.9</v>
      </c>
      <c r="HQ81">
        <v>1.86325</v>
      </c>
      <c r="HR81">
        <v>1.86813</v>
      </c>
      <c r="HS81">
        <v>1.86783</v>
      </c>
      <c r="HT81">
        <v>1.86905</v>
      </c>
      <c r="HU81">
        <v>1.86982</v>
      </c>
      <c r="HV81">
        <v>1.86585</v>
      </c>
      <c r="HW81">
        <v>1.867</v>
      </c>
      <c r="HX81">
        <v>1.86839</v>
      </c>
      <c r="HY81">
        <v>5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2.344</v>
      </c>
      <c r="IM81">
        <v>0.3602</v>
      </c>
      <c r="IN81">
        <v>0.906057038451913</v>
      </c>
      <c r="IO81">
        <v>0.0035345843924776</v>
      </c>
      <c r="IP81">
        <v>-2.64816659447492e-07</v>
      </c>
      <c r="IQ81">
        <v>8.34288589605837e-11</v>
      </c>
      <c r="IR81">
        <v>-0.0959386602361304</v>
      </c>
      <c r="IS81">
        <v>-0.0176560419405299</v>
      </c>
      <c r="IT81">
        <v>0.00209561082831985</v>
      </c>
      <c r="IU81">
        <v>-2.22236070504758e-05</v>
      </c>
      <c r="IV81">
        <v>5</v>
      </c>
      <c r="IW81">
        <v>2220</v>
      </c>
      <c r="IX81">
        <v>0</v>
      </c>
      <c r="IY81">
        <v>28</v>
      </c>
      <c r="IZ81">
        <v>29311166.2</v>
      </c>
      <c r="JA81">
        <v>29311166.2</v>
      </c>
      <c r="JB81">
        <v>0.955811</v>
      </c>
      <c r="JC81">
        <v>2.63062</v>
      </c>
      <c r="JD81">
        <v>1.54785</v>
      </c>
      <c r="JE81">
        <v>2.31201</v>
      </c>
      <c r="JF81">
        <v>1.64673</v>
      </c>
      <c r="JG81">
        <v>2.33276</v>
      </c>
      <c r="JH81">
        <v>34.3952</v>
      </c>
      <c r="JI81">
        <v>24.2188</v>
      </c>
      <c r="JJ81">
        <v>18</v>
      </c>
      <c r="JK81">
        <v>503.672</v>
      </c>
      <c r="JL81">
        <v>340.363</v>
      </c>
      <c r="JM81">
        <v>30.9173</v>
      </c>
      <c r="JN81">
        <v>27.8658</v>
      </c>
      <c r="JO81">
        <v>30.0002</v>
      </c>
      <c r="JP81">
        <v>27.8368</v>
      </c>
      <c r="JQ81">
        <v>27.7938</v>
      </c>
      <c r="JR81">
        <v>19.1729</v>
      </c>
      <c r="JS81">
        <v>21.8955</v>
      </c>
      <c r="JT81">
        <v>79.9304</v>
      </c>
      <c r="JU81">
        <v>30.9846</v>
      </c>
      <c r="JV81">
        <v>420</v>
      </c>
      <c r="JW81">
        <v>23.59</v>
      </c>
      <c r="JX81">
        <v>96.6978</v>
      </c>
      <c r="JY81">
        <v>94.7048</v>
      </c>
    </row>
    <row r="82" spans="1:285">
      <c r="A82">
        <v>66</v>
      </c>
      <c r="B82">
        <v>1758669975.1</v>
      </c>
      <c r="C82">
        <v>1174.09999990463</v>
      </c>
      <c r="D82" t="s">
        <v>561</v>
      </c>
      <c r="E82" t="s">
        <v>562</v>
      </c>
      <c r="F82">
        <v>5</v>
      </c>
      <c r="G82" t="s">
        <v>419</v>
      </c>
      <c r="H82" t="s">
        <v>550</v>
      </c>
      <c r="I82" t="s">
        <v>421</v>
      </c>
      <c r="J82">
        <v>1758669972.1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1.65</v>
      </c>
      <c r="DB82">
        <v>0.5</v>
      </c>
      <c r="DC82" t="s">
        <v>423</v>
      </c>
      <c r="DD82">
        <v>2</v>
      </c>
      <c r="DE82">
        <v>1758669972.1</v>
      </c>
      <c r="DF82">
        <v>420.409666666667</v>
      </c>
      <c r="DG82">
        <v>419.964333333333</v>
      </c>
      <c r="DH82">
        <v>23.9075</v>
      </c>
      <c r="DI82">
        <v>23.6018</v>
      </c>
      <c r="DJ82">
        <v>418.066</v>
      </c>
      <c r="DK82">
        <v>23.5473666666667</v>
      </c>
      <c r="DL82">
        <v>500.047</v>
      </c>
      <c r="DM82">
        <v>90.0932333333333</v>
      </c>
      <c r="DN82">
        <v>0.0331111666666667</v>
      </c>
      <c r="DO82">
        <v>30.1738</v>
      </c>
      <c r="DP82">
        <v>29.9183333333333</v>
      </c>
      <c r="DQ82">
        <v>999.9</v>
      </c>
      <c r="DR82">
        <v>0</v>
      </c>
      <c r="DS82">
        <v>0</v>
      </c>
      <c r="DT82">
        <v>10024.6</v>
      </c>
      <c r="DU82">
        <v>0</v>
      </c>
      <c r="DV82">
        <v>0.27582</v>
      </c>
      <c r="DW82">
        <v>0.445088666666667</v>
      </c>
      <c r="DX82">
        <v>430.706666666667</v>
      </c>
      <c r="DY82">
        <v>430.116</v>
      </c>
      <c r="DZ82">
        <v>0.305705333333333</v>
      </c>
      <c r="EA82">
        <v>419.964333333333</v>
      </c>
      <c r="EB82">
        <v>23.6018</v>
      </c>
      <c r="EC82">
        <v>2.15390333333333</v>
      </c>
      <c r="ED82">
        <v>2.12636333333333</v>
      </c>
      <c r="EE82">
        <v>18.6235333333333</v>
      </c>
      <c r="EF82">
        <v>18.4180333333333</v>
      </c>
      <c r="EG82">
        <v>0.00500059</v>
      </c>
      <c r="EH82">
        <v>0</v>
      </c>
      <c r="EI82">
        <v>0</v>
      </c>
      <c r="EJ82">
        <v>0</v>
      </c>
      <c r="EK82">
        <v>184.633333333333</v>
      </c>
      <c r="EL82">
        <v>0.00500059</v>
      </c>
      <c r="EM82">
        <v>-16.7</v>
      </c>
      <c r="EN82">
        <v>-0.9</v>
      </c>
      <c r="EO82">
        <v>35.125</v>
      </c>
      <c r="EP82">
        <v>37.979</v>
      </c>
      <c r="EQ82">
        <v>36.375</v>
      </c>
      <c r="ER82">
        <v>37.75</v>
      </c>
      <c r="ES82">
        <v>37.312</v>
      </c>
      <c r="ET82">
        <v>0</v>
      </c>
      <c r="EU82">
        <v>0</v>
      </c>
      <c r="EV82">
        <v>0</v>
      </c>
      <c r="EW82">
        <v>1758669971.3</v>
      </c>
      <c r="EX82">
        <v>0</v>
      </c>
      <c r="EY82">
        <v>183.776</v>
      </c>
      <c r="EZ82">
        <v>3.37692316610652</v>
      </c>
      <c r="FA82">
        <v>-6.20769233889365</v>
      </c>
      <c r="FB82">
        <v>-15.272</v>
      </c>
      <c r="FC82">
        <v>15</v>
      </c>
      <c r="FD82">
        <v>0</v>
      </c>
      <c r="FE82" t="s">
        <v>424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0.409570619047619</v>
      </c>
      <c r="FR82">
        <v>0.167483766233768</v>
      </c>
      <c r="FS82">
        <v>0.0247386644064869</v>
      </c>
      <c r="FT82">
        <v>1</v>
      </c>
      <c r="FU82">
        <v>183.352941176471</v>
      </c>
      <c r="FV82">
        <v>2.06569908544771</v>
      </c>
      <c r="FW82">
        <v>5.51075073854934</v>
      </c>
      <c r="FX82">
        <v>-1</v>
      </c>
      <c r="FY82">
        <v>0.282674571428571</v>
      </c>
      <c r="FZ82">
        <v>0.182112701298701</v>
      </c>
      <c r="GA82">
        <v>0.0186863924301729</v>
      </c>
      <c r="GB82">
        <v>0</v>
      </c>
      <c r="GC82">
        <v>1</v>
      </c>
      <c r="GD82">
        <v>2</v>
      </c>
      <c r="GE82" t="s">
        <v>433</v>
      </c>
      <c r="GF82">
        <v>3.13305</v>
      </c>
      <c r="GG82">
        <v>2.71119</v>
      </c>
      <c r="GH82">
        <v>0.0892248</v>
      </c>
      <c r="GI82">
        <v>0.0896675</v>
      </c>
      <c r="GJ82">
        <v>0.102409</v>
      </c>
      <c r="GK82">
        <v>0.102158</v>
      </c>
      <c r="GL82">
        <v>34328</v>
      </c>
      <c r="GM82">
        <v>36771.9</v>
      </c>
      <c r="GN82">
        <v>34099.2</v>
      </c>
      <c r="GO82">
        <v>36571.4</v>
      </c>
      <c r="GP82">
        <v>43223.6</v>
      </c>
      <c r="GQ82">
        <v>47137.4</v>
      </c>
      <c r="GR82">
        <v>53196.1</v>
      </c>
      <c r="GS82">
        <v>58453.7</v>
      </c>
      <c r="GT82">
        <v>1.95783</v>
      </c>
      <c r="GU82">
        <v>1.68043</v>
      </c>
      <c r="GV82">
        <v>0.0887364</v>
      </c>
      <c r="GW82">
        <v>0</v>
      </c>
      <c r="GX82">
        <v>28.4717</v>
      </c>
      <c r="GY82">
        <v>999.9</v>
      </c>
      <c r="GZ82">
        <v>57.081</v>
      </c>
      <c r="HA82">
        <v>30.877</v>
      </c>
      <c r="HB82">
        <v>28.3835</v>
      </c>
      <c r="HC82">
        <v>54.9158</v>
      </c>
      <c r="HD82">
        <v>48.2332</v>
      </c>
      <c r="HE82">
        <v>1</v>
      </c>
      <c r="HF82">
        <v>0.0387195</v>
      </c>
      <c r="HG82">
        <v>-1.85042</v>
      </c>
      <c r="HH82">
        <v>20.1231</v>
      </c>
      <c r="HI82">
        <v>5.19827</v>
      </c>
      <c r="HJ82">
        <v>12.004</v>
      </c>
      <c r="HK82">
        <v>4.97475</v>
      </c>
      <c r="HL82">
        <v>3.294</v>
      </c>
      <c r="HM82">
        <v>9999</v>
      </c>
      <c r="HN82">
        <v>9999</v>
      </c>
      <c r="HO82">
        <v>9999</v>
      </c>
      <c r="HP82">
        <v>999.9</v>
      </c>
      <c r="HQ82">
        <v>1.86325</v>
      </c>
      <c r="HR82">
        <v>1.86813</v>
      </c>
      <c r="HS82">
        <v>1.86783</v>
      </c>
      <c r="HT82">
        <v>1.86905</v>
      </c>
      <c r="HU82">
        <v>1.86981</v>
      </c>
      <c r="HV82">
        <v>1.86585</v>
      </c>
      <c r="HW82">
        <v>1.867</v>
      </c>
      <c r="HX82">
        <v>1.8684</v>
      </c>
      <c r="HY82">
        <v>5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2.344</v>
      </c>
      <c r="IM82">
        <v>0.3603</v>
      </c>
      <c r="IN82">
        <v>0.906057038451913</v>
      </c>
      <c r="IO82">
        <v>0.0035345843924776</v>
      </c>
      <c r="IP82">
        <v>-2.64816659447492e-07</v>
      </c>
      <c r="IQ82">
        <v>8.34288589605837e-11</v>
      </c>
      <c r="IR82">
        <v>-0.0959386602361304</v>
      </c>
      <c r="IS82">
        <v>-0.0176560419405299</v>
      </c>
      <c r="IT82">
        <v>0.00209561082831985</v>
      </c>
      <c r="IU82">
        <v>-2.22236070504758e-05</v>
      </c>
      <c r="IV82">
        <v>5</v>
      </c>
      <c r="IW82">
        <v>2220</v>
      </c>
      <c r="IX82">
        <v>0</v>
      </c>
      <c r="IY82">
        <v>28</v>
      </c>
      <c r="IZ82">
        <v>29311166.3</v>
      </c>
      <c r="JA82">
        <v>29311166.3</v>
      </c>
      <c r="JB82">
        <v>0.957031</v>
      </c>
      <c r="JC82">
        <v>2.63916</v>
      </c>
      <c r="JD82">
        <v>1.54785</v>
      </c>
      <c r="JE82">
        <v>2.31201</v>
      </c>
      <c r="JF82">
        <v>1.64673</v>
      </c>
      <c r="JG82">
        <v>2.30713</v>
      </c>
      <c r="JH82">
        <v>34.3952</v>
      </c>
      <c r="JI82">
        <v>24.2188</v>
      </c>
      <c r="JJ82">
        <v>18</v>
      </c>
      <c r="JK82">
        <v>503.702</v>
      </c>
      <c r="JL82">
        <v>340.411</v>
      </c>
      <c r="JM82">
        <v>30.9418</v>
      </c>
      <c r="JN82">
        <v>27.8649</v>
      </c>
      <c r="JO82">
        <v>30.0001</v>
      </c>
      <c r="JP82">
        <v>27.8364</v>
      </c>
      <c r="JQ82">
        <v>27.7938</v>
      </c>
      <c r="JR82">
        <v>19.1731</v>
      </c>
      <c r="JS82">
        <v>21.8955</v>
      </c>
      <c r="JT82">
        <v>79.9304</v>
      </c>
      <c r="JU82">
        <v>30.9846</v>
      </c>
      <c r="JV82">
        <v>420</v>
      </c>
      <c r="JW82">
        <v>23.5898</v>
      </c>
      <c r="JX82">
        <v>96.6982</v>
      </c>
      <c r="JY82">
        <v>94.705</v>
      </c>
    </row>
    <row r="83" spans="1:285">
      <c r="A83">
        <v>67</v>
      </c>
      <c r="B83">
        <v>1758669977.1</v>
      </c>
      <c r="C83">
        <v>1176.09999990463</v>
      </c>
      <c r="D83" t="s">
        <v>563</v>
      </c>
      <c r="E83" t="s">
        <v>564</v>
      </c>
      <c r="F83">
        <v>5</v>
      </c>
      <c r="G83" t="s">
        <v>419</v>
      </c>
      <c r="H83" t="s">
        <v>550</v>
      </c>
      <c r="I83" t="s">
        <v>421</v>
      </c>
      <c r="J83">
        <v>1758669974.1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1.65</v>
      </c>
      <c r="DB83">
        <v>0.5</v>
      </c>
      <c r="DC83" t="s">
        <v>423</v>
      </c>
      <c r="DD83">
        <v>2</v>
      </c>
      <c r="DE83">
        <v>1758669974.1</v>
      </c>
      <c r="DF83">
        <v>420.421333333333</v>
      </c>
      <c r="DG83">
        <v>419.964333333333</v>
      </c>
      <c r="DH83">
        <v>23.9097333333333</v>
      </c>
      <c r="DI83">
        <v>23.6010666666667</v>
      </c>
      <c r="DJ83">
        <v>418.078</v>
      </c>
      <c r="DK83">
        <v>23.5495</v>
      </c>
      <c r="DL83">
        <v>500.037666666667</v>
      </c>
      <c r="DM83">
        <v>90.0926666666667</v>
      </c>
      <c r="DN83">
        <v>0.0330139</v>
      </c>
      <c r="DO83">
        <v>30.1738</v>
      </c>
      <c r="DP83">
        <v>29.9172333333333</v>
      </c>
      <c r="DQ83">
        <v>999.9</v>
      </c>
      <c r="DR83">
        <v>0</v>
      </c>
      <c r="DS83">
        <v>0</v>
      </c>
      <c r="DT83">
        <v>10026.4666666667</v>
      </c>
      <c r="DU83">
        <v>0</v>
      </c>
      <c r="DV83">
        <v>0.27582</v>
      </c>
      <c r="DW83">
        <v>0.456726</v>
      </c>
      <c r="DX83">
        <v>430.719666666667</v>
      </c>
      <c r="DY83">
        <v>430.116</v>
      </c>
      <c r="DZ83">
        <v>0.308674333333333</v>
      </c>
      <c r="EA83">
        <v>419.964333333333</v>
      </c>
      <c r="EB83">
        <v>23.6010666666667</v>
      </c>
      <c r="EC83">
        <v>2.15409</v>
      </c>
      <c r="ED83">
        <v>2.12628333333333</v>
      </c>
      <c r="EE83">
        <v>18.6249</v>
      </c>
      <c r="EF83">
        <v>18.4174333333333</v>
      </c>
      <c r="EG83">
        <v>0.00500059</v>
      </c>
      <c r="EH83">
        <v>0</v>
      </c>
      <c r="EI83">
        <v>0</v>
      </c>
      <c r="EJ83">
        <v>0</v>
      </c>
      <c r="EK83">
        <v>187.8</v>
      </c>
      <c r="EL83">
        <v>0.00500059</v>
      </c>
      <c r="EM83">
        <v>-21.3666666666667</v>
      </c>
      <c r="EN83">
        <v>-2.53333333333333</v>
      </c>
      <c r="EO83">
        <v>35.125</v>
      </c>
      <c r="EP83">
        <v>37.979</v>
      </c>
      <c r="EQ83">
        <v>36.375</v>
      </c>
      <c r="ER83">
        <v>37.7706666666667</v>
      </c>
      <c r="ES83">
        <v>37.312</v>
      </c>
      <c r="ET83">
        <v>0</v>
      </c>
      <c r="EU83">
        <v>0</v>
      </c>
      <c r="EV83">
        <v>0</v>
      </c>
      <c r="EW83">
        <v>1758669973.1</v>
      </c>
      <c r="EX83">
        <v>0</v>
      </c>
      <c r="EY83">
        <v>183.596153846154</v>
      </c>
      <c r="EZ83">
        <v>1.58290616707742</v>
      </c>
      <c r="FA83">
        <v>-8.12649600400803</v>
      </c>
      <c r="FB83">
        <v>-15.4346153846154</v>
      </c>
      <c r="FC83">
        <v>15</v>
      </c>
      <c r="FD83">
        <v>0</v>
      </c>
      <c r="FE83" t="s">
        <v>424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0.418513761904762</v>
      </c>
      <c r="FR83">
        <v>0.227609064935065</v>
      </c>
      <c r="FS83">
        <v>0.0304683917995038</v>
      </c>
      <c r="FT83">
        <v>1</v>
      </c>
      <c r="FU83">
        <v>183.720588235294</v>
      </c>
      <c r="FV83">
        <v>3.06035154841696</v>
      </c>
      <c r="FW83">
        <v>6.18959180502259</v>
      </c>
      <c r="FX83">
        <v>-1</v>
      </c>
      <c r="FY83">
        <v>0.288525333333333</v>
      </c>
      <c r="FZ83">
        <v>0.161003922077922</v>
      </c>
      <c r="GA83">
        <v>0.0165463910158921</v>
      </c>
      <c r="GB83">
        <v>0</v>
      </c>
      <c r="GC83">
        <v>1</v>
      </c>
      <c r="GD83">
        <v>2</v>
      </c>
      <c r="GE83" t="s">
        <v>433</v>
      </c>
      <c r="GF83">
        <v>3.13309</v>
      </c>
      <c r="GG83">
        <v>2.71124</v>
      </c>
      <c r="GH83">
        <v>0.089229</v>
      </c>
      <c r="GI83">
        <v>0.0896815</v>
      </c>
      <c r="GJ83">
        <v>0.10241</v>
      </c>
      <c r="GK83">
        <v>0.102157</v>
      </c>
      <c r="GL83">
        <v>34328</v>
      </c>
      <c r="GM83">
        <v>36771.3</v>
      </c>
      <c r="GN83">
        <v>34099.3</v>
      </c>
      <c r="GO83">
        <v>36571.4</v>
      </c>
      <c r="GP83">
        <v>43223.4</v>
      </c>
      <c r="GQ83">
        <v>47137.5</v>
      </c>
      <c r="GR83">
        <v>53195.9</v>
      </c>
      <c r="GS83">
        <v>58453.8</v>
      </c>
      <c r="GT83">
        <v>1.9579</v>
      </c>
      <c r="GU83">
        <v>1.68037</v>
      </c>
      <c r="GV83">
        <v>0.0888333</v>
      </c>
      <c r="GW83">
        <v>0</v>
      </c>
      <c r="GX83">
        <v>28.4705</v>
      </c>
      <c r="GY83">
        <v>999.9</v>
      </c>
      <c r="GZ83">
        <v>57.081</v>
      </c>
      <c r="HA83">
        <v>30.887</v>
      </c>
      <c r="HB83">
        <v>28.401</v>
      </c>
      <c r="HC83">
        <v>54.5358</v>
      </c>
      <c r="HD83">
        <v>48.3253</v>
      </c>
      <c r="HE83">
        <v>1</v>
      </c>
      <c r="HF83">
        <v>0.0386966</v>
      </c>
      <c r="HG83">
        <v>-1.89408</v>
      </c>
      <c r="HH83">
        <v>20.1234</v>
      </c>
      <c r="HI83">
        <v>5.19857</v>
      </c>
      <c r="HJ83">
        <v>12.004</v>
      </c>
      <c r="HK83">
        <v>4.97485</v>
      </c>
      <c r="HL83">
        <v>3.294</v>
      </c>
      <c r="HM83">
        <v>9999</v>
      </c>
      <c r="HN83">
        <v>9999</v>
      </c>
      <c r="HO83">
        <v>9999</v>
      </c>
      <c r="HP83">
        <v>999.9</v>
      </c>
      <c r="HQ83">
        <v>1.86326</v>
      </c>
      <c r="HR83">
        <v>1.86813</v>
      </c>
      <c r="HS83">
        <v>1.86783</v>
      </c>
      <c r="HT83">
        <v>1.86905</v>
      </c>
      <c r="HU83">
        <v>1.86982</v>
      </c>
      <c r="HV83">
        <v>1.86584</v>
      </c>
      <c r="HW83">
        <v>1.86702</v>
      </c>
      <c r="HX83">
        <v>1.86841</v>
      </c>
      <c r="HY83">
        <v>5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2.344</v>
      </c>
      <c r="IM83">
        <v>0.3603</v>
      </c>
      <c r="IN83">
        <v>0.906057038451913</v>
      </c>
      <c r="IO83">
        <v>0.0035345843924776</v>
      </c>
      <c r="IP83">
        <v>-2.64816659447492e-07</v>
      </c>
      <c r="IQ83">
        <v>8.34288589605837e-11</v>
      </c>
      <c r="IR83">
        <v>-0.0959386602361304</v>
      </c>
      <c r="IS83">
        <v>-0.0176560419405299</v>
      </c>
      <c r="IT83">
        <v>0.00209561082831985</v>
      </c>
      <c r="IU83">
        <v>-2.22236070504758e-05</v>
      </c>
      <c r="IV83">
        <v>5</v>
      </c>
      <c r="IW83">
        <v>2220</v>
      </c>
      <c r="IX83">
        <v>0</v>
      </c>
      <c r="IY83">
        <v>28</v>
      </c>
      <c r="IZ83">
        <v>29311166.3</v>
      </c>
      <c r="JA83">
        <v>29311166.3</v>
      </c>
      <c r="JB83">
        <v>0.957031</v>
      </c>
      <c r="JC83">
        <v>2.63062</v>
      </c>
      <c r="JD83">
        <v>1.54785</v>
      </c>
      <c r="JE83">
        <v>2.31201</v>
      </c>
      <c r="JF83">
        <v>1.64551</v>
      </c>
      <c r="JG83">
        <v>2.34009</v>
      </c>
      <c r="JH83">
        <v>34.3952</v>
      </c>
      <c r="JI83">
        <v>24.2276</v>
      </c>
      <c r="JJ83">
        <v>18</v>
      </c>
      <c r="JK83">
        <v>503.751</v>
      </c>
      <c r="JL83">
        <v>340.387</v>
      </c>
      <c r="JM83">
        <v>30.967</v>
      </c>
      <c r="JN83">
        <v>27.8637</v>
      </c>
      <c r="JO83">
        <v>30.0001</v>
      </c>
      <c r="JP83">
        <v>27.8364</v>
      </c>
      <c r="JQ83">
        <v>27.7938</v>
      </c>
      <c r="JR83">
        <v>19.1719</v>
      </c>
      <c r="JS83">
        <v>21.8955</v>
      </c>
      <c r="JT83">
        <v>79.9304</v>
      </c>
      <c r="JU83">
        <v>30.9846</v>
      </c>
      <c r="JV83">
        <v>420</v>
      </c>
      <c r="JW83">
        <v>23.5899</v>
      </c>
      <c r="JX83">
        <v>96.6981</v>
      </c>
      <c r="JY83">
        <v>94.7051</v>
      </c>
    </row>
    <row r="84" spans="1:285">
      <c r="A84">
        <v>68</v>
      </c>
      <c r="B84">
        <v>1758669979.1</v>
      </c>
      <c r="C84">
        <v>1178.09999990463</v>
      </c>
      <c r="D84" t="s">
        <v>565</v>
      </c>
      <c r="E84" t="s">
        <v>566</v>
      </c>
      <c r="F84">
        <v>5</v>
      </c>
      <c r="G84" t="s">
        <v>419</v>
      </c>
      <c r="H84" t="s">
        <v>550</v>
      </c>
      <c r="I84" t="s">
        <v>421</v>
      </c>
      <c r="J84">
        <v>1758669976.1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1.65</v>
      </c>
      <c r="DB84">
        <v>0.5</v>
      </c>
      <c r="DC84" t="s">
        <v>423</v>
      </c>
      <c r="DD84">
        <v>2</v>
      </c>
      <c r="DE84">
        <v>1758669976.1</v>
      </c>
      <c r="DF84">
        <v>420.442666666667</v>
      </c>
      <c r="DG84">
        <v>419.998666666667</v>
      </c>
      <c r="DH84">
        <v>23.9111333333333</v>
      </c>
      <c r="DI84">
        <v>23.6005666666667</v>
      </c>
      <c r="DJ84">
        <v>418.099333333333</v>
      </c>
      <c r="DK84">
        <v>23.5508666666667</v>
      </c>
      <c r="DL84">
        <v>500.008</v>
      </c>
      <c r="DM84">
        <v>90.0921333333333</v>
      </c>
      <c r="DN84">
        <v>0.0330008333333333</v>
      </c>
      <c r="DO84">
        <v>30.1738</v>
      </c>
      <c r="DP84">
        <v>29.9175666666667</v>
      </c>
      <c r="DQ84">
        <v>999.9</v>
      </c>
      <c r="DR84">
        <v>0</v>
      </c>
      <c r="DS84">
        <v>0</v>
      </c>
      <c r="DT84">
        <v>10014.5933333333</v>
      </c>
      <c r="DU84">
        <v>0</v>
      </c>
      <c r="DV84">
        <v>0.27582</v>
      </c>
      <c r="DW84">
        <v>0.443858</v>
      </c>
      <c r="DX84">
        <v>430.742333333333</v>
      </c>
      <c r="DY84">
        <v>430.151</v>
      </c>
      <c r="DZ84">
        <v>0.310590666666667</v>
      </c>
      <c r="EA84">
        <v>419.998666666667</v>
      </c>
      <c r="EB84">
        <v>23.6005666666667</v>
      </c>
      <c r="EC84">
        <v>2.15420333333333</v>
      </c>
      <c r="ED84">
        <v>2.12622333333333</v>
      </c>
      <c r="EE84">
        <v>18.6257333333333</v>
      </c>
      <c r="EF84">
        <v>18.417</v>
      </c>
      <c r="EG84">
        <v>0.00500059</v>
      </c>
      <c r="EH84">
        <v>0</v>
      </c>
      <c r="EI84">
        <v>0</v>
      </c>
      <c r="EJ84">
        <v>0</v>
      </c>
      <c r="EK84">
        <v>182.6</v>
      </c>
      <c r="EL84">
        <v>0.00500059</v>
      </c>
      <c r="EM84">
        <v>-19.9</v>
      </c>
      <c r="EN84">
        <v>-3.1</v>
      </c>
      <c r="EO84">
        <v>35.125</v>
      </c>
      <c r="EP84">
        <v>37.9996666666667</v>
      </c>
      <c r="EQ84">
        <v>36.3956666666667</v>
      </c>
      <c r="ER84">
        <v>37.8123333333333</v>
      </c>
      <c r="ES84">
        <v>37.333</v>
      </c>
      <c r="ET84">
        <v>0</v>
      </c>
      <c r="EU84">
        <v>0</v>
      </c>
      <c r="EV84">
        <v>0</v>
      </c>
      <c r="EW84">
        <v>1758669974.9</v>
      </c>
      <c r="EX84">
        <v>0</v>
      </c>
      <c r="EY84">
        <v>182.696</v>
      </c>
      <c r="EZ84">
        <v>6.223077253125</v>
      </c>
      <c r="FA84">
        <v>-11.3230771348322</v>
      </c>
      <c r="FB84">
        <v>-14.708</v>
      </c>
      <c r="FC84">
        <v>15</v>
      </c>
      <c r="FD84">
        <v>0</v>
      </c>
      <c r="FE84" t="s">
        <v>424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0.425487761904762</v>
      </c>
      <c r="FR84">
        <v>0.183663662337662</v>
      </c>
      <c r="FS84">
        <v>0.0283543844193531</v>
      </c>
      <c r="FT84">
        <v>1</v>
      </c>
      <c r="FU84">
        <v>183.764705882353</v>
      </c>
      <c r="FV84">
        <v>-0.818945616651556</v>
      </c>
      <c r="FW84">
        <v>6.35845349089287</v>
      </c>
      <c r="FX84">
        <v>-1</v>
      </c>
      <c r="FY84">
        <v>0.293667380952381</v>
      </c>
      <c r="FZ84">
        <v>0.137592857142857</v>
      </c>
      <c r="GA84">
        <v>0.0141528730668141</v>
      </c>
      <c r="GB84">
        <v>0</v>
      </c>
      <c r="GC84">
        <v>1</v>
      </c>
      <c r="GD84">
        <v>2</v>
      </c>
      <c r="GE84" t="s">
        <v>433</v>
      </c>
      <c r="GF84">
        <v>3.13303</v>
      </c>
      <c r="GG84">
        <v>2.71096</v>
      </c>
      <c r="GH84">
        <v>0.0892329</v>
      </c>
      <c r="GI84">
        <v>0.0896857</v>
      </c>
      <c r="GJ84">
        <v>0.102411</v>
      </c>
      <c r="GK84">
        <v>0.102154</v>
      </c>
      <c r="GL84">
        <v>34327.9</v>
      </c>
      <c r="GM84">
        <v>36771.1</v>
      </c>
      <c r="GN84">
        <v>34099.3</v>
      </c>
      <c r="GO84">
        <v>36571.4</v>
      </c>
      <c r="GP84">
        <v>43223.2</v>
      </c>
      <c r="GQ84">
        <v>47137.6</v>
      </c>
      <c r="GR84">
        <v>53195.7</v>
      </c>
      <c r="GS84">
        <v>58453.7</v>
      </c>
      <c r="GT84">
        <v>1.958</v>
      </c>
      <c r="GU84">
        <v>1.6803</v>
      </c>
      <c r="GV84">
        <v>0.0891909</v>
      </c>
      <c r="GW84">
        <v>0</v>
      </c>
      <c r="GX84">
        <v>28.4693</v>
      </c>
      <c r="GY84">
        <v>999.9</v>
      </c>
      <c r="GZ84">
        <v>57.081</v>
      </c>
      <c r="HA84">
        <v>30.887</v>
      </c>
      <c r="HB84">
        <v>28.3984</v>
      </c>
      <c r="HC84">
        <v>54.5758</v>
      </c>
      <c r="HD84">
        <v>48.3574</v>
      </c>
      <c r="HE84">
        <v>1</v>
      </c>
      <c r="HF84">
        <v>0.038783</v>
      </c>
      <c r="HG84">
        <v>-1.85351</v>
      </c>
      <c r="HH84">
        <v>20.1238</v>
      </c>
      <c r="HI84">
        <v>5.19827</v>
      </c>
      <c r="HJ84">
        <v>12.004</v>
      </c>
      <c r="HK84">
        <v>4.9746</v>
      </c>
      <c r="HL84">
        <v>3.294</v>
      </c>
      <c r="HM84">
        <v>9999</v>
      </c>
      <c r="HN84">
        <v>9999</v>
      </c>
      <c r="HO84">
        <v>9999</v>
      </c>
      <c r="HP84">
        <v>999.9</v>
      </c>
      <c r="HQ84">
        <v>1.86325</v>
      </c>
      <c r="HR84">
        <v>1.86813</v>
      </c>
      <c r="HS84">
        <v>1.86783</v>
      </c>
      <c r="HT84">
        <v>1.86905</v>
      </c>
      <c r="HU84">
        <v>1.86983</v>
      </c>
      <c r="HV84">
        <v>1.86584</v>
      </c>
      <c r="HW84">
        <v>1.86702</v>
      </c>
      <c r="HX84">
        <v>1.86841</v>
      </c>
      <c r="HY84">
        <v>5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2.344</v>
      </c>
      <c r="IM84">
        <v>0.3604</v>
      </c>
      <c r="IN84">
        <v>0.906057038451913</v>
      </c>
      <c r="IO84">
        <v>0.0035345843924776</v>
      </c>
      <c r="IP84">
        <v>-2.64816659447492e-07</v>
      </c>
      <c r="IQ84">
        <v>8.34288589605837e-11</v>
      </c>
      <c r="IR84">
        <v>-0.0959386602361304</v>
      </c>
      <c r="IS84">
        <v>-0.0176560419405299</v>
      </c>
      <c r="IT84">
        <v>0.00209561082831985</v>
      </c>
      <c r="IU84">
        <v>-2.22236070504758e-05</v>
      </c>
      <c r="IV84">
        <v>5</v>
      </c>
      <c r="IW84">
        <v>2220</v>
      </c>
      <c r="IX84">
        <v>0</v>
      </c>
      <c r="IY84">
        <v>28</v>
      </c>
      <c r="IZ84">
        <v>29311166.3</v>
      </c>
      <c r="JA84">
        <v>29311166.3</v>
      </c>
      <c r="JB84">
        <v>0.957031</v>
      </c>
      <c r="JC84">
        <v>2.64038</v>
      </c>
      <c r="JD84">
        <v>1.54785</v>
      </c>
      <c r="JE84">
        <v>2.31201</v>
      </c>
      <c r="JF84">
        <v>1.64673</v>
      </c>
      <c r="JG84">
        <v>2.31079</v>
      </c>
      <c r="JH84">
        <v>34.3952</v>
      </c>
      <c r="JI84">
        <v>24.2188</v>
      </c>
      <c r="JJ84">
        <v>18</v>
      </c>
      <c r="JK84">
        <v>503.816</v>
      </c>
      <c r="JL84">
        <v>340.35</v>
      </c>
      <c r="JM84">
        <v>30.9932</v>
      </c>
      <c r="JN84">
        <v>27.8633</v>
      </c>
      <c r="JO84">
        <v>30.0002</v>
      </c>
      <c r="JP84">
        <v>27.8364</v>
      </c>
      <c r="JQ84">
        <v>27.7938</v>
      </c>
      <c r="JR84">
        <v>19.1722</v>
      </c>
      <c r="JS84">
        <v>21.8955</v>
      </c>
      <c r="JT84">
        <v>79.9304</v>
      </c>
      <c r="JU84">
        <v>31.0422</v>
      </c>
      <c r="JV84">
        <v>420</v>
      </c>
      <c r="JW84">
        <v>23.5866</v>
      </c>
      <c r="JX84">
        <v>96.698</v>
      </c>
      <c r="JY84">
        <v>94.7049</v>
      </c>
    </row>
    <row r="85" spans="1:285">
      <c r="A85">
        <v>69</v>
      </c>
      <c r="B85">
        <v>1758669981.1</v>
      </c>
      <c r="C85">
        <v>1180.09999990463</v>
      </c>
      <c r="D85" t="s">
        <v>567</v>
      </c>
      <c r="E85" t="s">
        <v>568</v>
      </c>
      <c r="F85">
        <v>5</v>
      </c>
      <c r="G85" t="s">
        <v>419</v>
      </c>
      <c r="H85" t="s">
        <v>550</v>
      </c>
      <c r="I85" t="s">
        <v>421</v>
      </c>
      <c r="J85">
        <v>1758669978.1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1.65</v>
      </c>
      <c r="DB85">
        <v>0.5</v>
      </c>
      <c r="DC85" t="s">
        <v>423</v>
      </c>
      <c r="DD85">
        <v>2</v>
      </c>
      <c r="DE85">
        <v>1758669978.1</v>
      </c>
      <c r="DF85">
        <v>420.465</v>
      </c>
      <c r="DG85">
        <v>420.031666666667</v>
      </c>
      <c r="DH85">
        <v>23.9119333333333</v>
      </c>
      <c r="DI85">
        <v>23.5999666666667</v>
      </c>
      <c r="DJ85">
        <v>418.121666666667</v>
      </c>
      <c r="DK85">
        <v>23.5516333333333</v>
      </c>
      <c r="DL85">
        <v>500.012</v>
      </c>
      <c r="DM85">
        <v>90.0919</v>
      </c>
      <c r="DN85">
        <v>0.0329477</v>
      </c>
      <c r="DO85">
        <v>30.1742</v>
      </c>
      <c r="DP85">
        <v>29.9213</v>
      </c>
      <c r="DQ85">
        <v>999.9</v>
      </c>
      <c r="DR85">
        <v>0</v>
      </c>
      <c r="DS85">
        <v>0</v>
      </c>
      <c r="DT85">
        <v>10001.66</v>
      </c>
      <c r="DU85">
        <v>0</v>
      </c>
      <c r="DV85">
        <v>0.27582</v>
      </c>
      <c r="DW85">
        <v>0.433390333333333</v>
      </c>
      <c r="DX85">
        <v>430.765666666667</v>
      </c>
      <c r="DY85">
        <v>430.184333333333</v>
      </c>
      <c r="DZ85">
        <v>0.311954333333333</v>
      </c>
      <c r="EA85">
        <v>420.031666666667</v>
      </c>
      <c r="EB85">
        <v>23.5999666666667</v>
      </c>
      <c r="EC85">
        <v>2.15427</v>
      </c>
      <c r="ED85">
        <v>2.12616666666667</v>
      </c>
      <c r="EE85">
        <v>18.6262333333333</v>
      </c>
      <c r="EF85">
        <v>18.4165666666667</v>
      </c>
      <c r="EG85">
        <v>0.00500059</v>
      </c>
      <c r="EH85">
        <v>0</v>
      </c>
      <c r="EI85">
        <v>0</v>
      </c>
      <c r="EJ85">
        <v>0</v>
      </c>
      <c r="EK85">
        <v>184.4</v>
      </c>
      <c r="EL85">
        <v>0.00500059</v>
      </c>
      <c r="EM85">
        <v>-19.3333333333333</v>
      </c>
      <c r="EN85">
        <v>-3.4</v>
      </c>
      <c r="EO85">
        <v>35.125</v>
      </c>
      <c r="EP85">
        <v>38.0623333333333</v>
      </c>
      <c r="EQ85">
        <v>36.4163333333333</v>
      </c>
      <c r="ER85">
        <v>37.8746666666667</v>
      </c>
      <c r="ES85">
        <v>37.354</v>
      </c>
      <c r="ET85">
        <v>0</v>
      </c>
      <c r="EU85">
        <v>0</v>
      </c>
      <c r="EV85">
        <v>0</v>
      </c>
      <c r="EW85">
        <v>1758669977.3</v>
      </c>
      <c r="EX85">
        <v>0</v>
      </c>
      <c r="EY85">
        <v>182.624</v>
      </c>
      <c r="EZ85">
        <v>-5.36923057840215</v>
      </c>
      <c r="FA85">
        <v>-1.5076925990144</v>
      </c>
      <c r="FB85">
        <v>-14.988</v>
      </c>
      <c r="FC85">
        <v>15</v>
      </c>
      <c r="FD85">
        <v>0</v>
      </c>
      <c r="FE85" t="s">
        <v>424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0.426734619047619</v>
      </c>
      <c r="FR85">
        <v>0.0809589350649356</v>
      </c>
      <c r="FS85">
        <v>0.0274277273757366</v>
      </c>
      <c r="FT85">
        <v>1</v>
      </c>
      <c r="FU85">
        <v>183.458823529412</v>
      </c>
      <c r="FV85">
        <v>-8.00305563443149</v>
      </c>
      <c r="FW85">
        <v>6.86984534662209</v>
      </c>
      <c r="FX85">
        <v>-1</v>
      </c>
      <c r="FY85">
        <v>0.298000761904762</v>
      </c>
      <c r="FZ85">
        <v>0.115640961038961</v>
      </c>
      <c r="GA85">
        <v>0.0119162460448101</v>
      </c>
      <c r="GB85">
        <v>0</v>
      </c>
      <c r="GC85">
        <v>1</v>
      </c>
      <c r="GD85">
        <v>2</v>
      </c>
      <c r="GE85" t="s">
        <v>433</v>
      </c>
      <c r="GF85">
        <v>3.13314</v>
      </c>
      <c r="GG85">
        <v>2.71069</v>
      </c>
      <c r="GH85">
        <v>0.0892318</v>
      </c>
      <c r="GI85">
        <v>0.0896716</v>
      </c>
      <c r="GJ85">
        <v>0.102415</v>
      </c>
      <c r="GK85">
        <v>0.102152</v>
      </c>
      <c r="GL85">
        <v>34328</v>
      </c>
      <c r="GM85">
        <v>36771.7</v>
      </c>
      <c r="GN85">
        <v>34099.4</v>
      </c>
      <c r="GO85">
        <v>36571.4</v>
      </c>
      <c r="GP85">
        <v>43223.2</v>
      </c>
      <c r="GQ85">
        <v>47137.5</v>
      </c>
      <c r="GR85">
        <v>53196</v>
      </c>
      <c r="GS85">
        <v>58453.5</v>
      </c>
      <c r="GT85">
        <v>1.95798</v>
      </c>
      <c r="GU85">
        <v>1.68035</v>
      </c>
      <c r="GV85">
        <v>0.0894368</v>
      </c>
      <c r="GW85">
        <v>0</v>
      </c>
      <c r="GX85">
        <v>28.4681</v>
      </c>
      <c r="GY85">
        <v>999.9</v>
      </c>
      <c r="GZ85">
        <v>57.081</v>
      </c>
      <c r="HA85">
        <v>30.877</v>
      </c>
      <c r="HB85">
        <v>28.382</v>
      </c>
      <c r="HC85">
        <v>54.7958</v>
      </c>
      <c r="HD85">
        <v>48.1971</v>
      </c>
      <c r="HE85">
        <v>1</v>
      </c>
      <c r="HF85">
        <v>0.0388059</v>
      </c>
      <c r="HG85">
        <v>-1.90225</v>
      </c>
      <c r="HH85">
        <v>20.1234</v>
      </c>
      <c r="HI85">
        <v>5.19812</v>
      </c>
      <c r="HJ85">
        <v>12.004</v>
      </c>
      <c r="HK85">
        <v>4.97455</v>
      </c>
      <c r="HL85">
        <v>3.294</v>
      </c>
      <c r="HM85">
        <v>9999</v>
      </c>
      <c r="HN85">
        <v>9999</v>
      </c>
      <c r="HO85">
        <v>9999</v>
      </c>
      <c r="HP85">
        <v>999.9</v>
      </c>
      <c r="HQ85">
        <v>1.86325</v>
      </c>
      <c r="HR85">
        <v>1.86813</v>
      </c>
      <c r="HS85">
        <v>1.86783</v>
      </c>
      <c r="HT85">
        <v>1.86905</v>
      </c>
      <c r="HU85">
        <v>1.86982</v>
      </c>
      <c r="HV85">
        <v>1.86584</v>
      </c>
      <c r="HW85">
        <v>1.86701</v>
      </c>
      <c r="HX85">
        <v>1.86841</v>
      </c>
      <c r="HY85">
        <v>5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2.344</v>
      </c>
      <c r="IM85">
        <v>0.3603</v>
      </c>
      <c r="IN85">
        <v>0.906057038451913</v>
      </c>
      <c r="IO85">
        <v>0.0035345843924776</v>
      </c>
      <c r="IP85">
        <v>-2.64816659447492e-07</v>
      </c>
      <c r="IQ85">
        <v>8.34288589605837e-11</v>
      </c>
      <c r="IR85">
        <v>-0.0959386602361304</v>
      </c>
      <c r="IS85">
        <v>-0.0176560419405299</v>
      </c>
      <c r="IT85">
        <v>0.00209561082831985</v>
      </c>
      <c r="IU85">
        <v>-2.22236070504758e-05</v>
      </c>
      <c r="IV85">
        <v>5</v>
      </c>
      <c r="IW85">
        <v>2220</v>
      </c>
      <c r="IX85">
        <v>0</v>
      </c>
      <c r="IY85">
        <v>28</v>
      </c>
      <c r="IZ85">
        <v>29311166.4</v>
      </c>
      <c r="JA85">
        <v>29311166.4</v>
      </c>
      <c r="JB85">
        <v>0.957031</v>
      </c>
      <c r="JC85">
        <v>2.63062</v>
      </c>
      <c r="JD85">
        <v>1.54785</v>
      </c>
      <c r="JE85">
        <v>2.31201</v>
      </c>
      <c r="JF85">
        <v>1.64673</v>
      </c>
      <c r="JG85">
        <v>2.35229</v>
      </c>
      <c r="JH85">
        <v>34.3952</v>
      </c>
      <c r="JI85">
        <v>24.2276</v>
      </c>
      <c r="JJ85">
        <v>18</v>
      </c>
      <c r="JK85">
        <v>503.8</v>
      </c>
      <c r="JL85">
        <v>340.371</v>
      </c>
      <c r="JM85">
        <v>31.0147</v>
      </c>
      <c r="JN85">
        <v>27.8633</v>
      </c>
      <c r="JO85">
        <v>30.0002</v>
      </c>
      <c r="JP85">
        <v>27.8364</v>
      </c>
      <c r="JQ85">
        <v>27.7931</v>
      </c>
      <c r="JR85">
        <v>19.1735</v>
      </c>
      <c r="JS85">
        <v>21.8955</v>
      </c>
      <c r="JT85">
        <v>79.9304</v>
      </c>
      <c r="JU85">
        <v>31.0422</v>
      </c>
      <c r="JV85">
        <v>420</v>
      </c>
      <c r="JW85">
        <v>23.5888</v>
      </c>
      <c r="JX85">
        <v>96.6983</v>
      </c>
      <c r="JY85">
        <v>94.7048</v>
      </c>
    </row>
    <row r="86" spans="1:285">
      <c r="A86">
        <v>70</v>
      </c>
      <c r="B86">
        <v>1758669983.1</v>
      </c>
      <c r="C86">
        <v>1182.09999990463</v>
      </c>
      <c r="D86" t="s">
        <v>569</v>
      </c>
      <c r="E86" t="s">
        <v>570</v>
      </c>
      <c r="F86">
        <v>5</v>
      </c>
      <c r="G86" t="s">
        <v>419</v>
      </c>
      <c r="H86" t="s">
        <v>550</v>
      </c>
      <c r="I86" t="s">
        <v>421</v>
      </c>
      <c r="J86">
        <v>1758669980.1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1.65</v>
      </c>
      <c r="DB86">
        <v>0.5</v>
      </c>
      <c r="DC86" t="s">
        <v>423</v>
      </c>
      <c r="DD86">
        <v>2</v>
      </c>
      <c r="DE86">
        <v>1758669980.1</v>
      </c>
      <c r="DF86">
        <v>420.467</v>
      </c>
      <c r="DG86">
        <v>420.023666666667</v>
      </c>
      <c r="DH86">
        <v>23.9123333333333</v>
      </c>
      <c r="DI86">
        <v>23.5991333333333</v>
      </c>
      <c r="DJ86">
        <v>418.123333333333</v>
      </c>
      <c r="DK86">
        <v>23.552</v>
      </c>
      <c r="DL86">
        <v>500.029666666667</v>
      </c>
      <c r="DM86">
        <v>90.0926</v>
      </c>
      <c r="DN86">
        <v>0.032946</v>
      </c>
      <c r="DO86">
        <v>30.1747</v>
      </c>
      <c r="DP86">
        <v>29.9231333333333</v>
      </c>
      <c r="DQ86">
        <v>999.9</v>
      </c>
      <c r="DR86">
        <v>0</v>
      </c>
      <c r="DS86">
        <v>0</v>
      </c>
      <c r="DT86">
        <v>9980.62666666667</v>
      </c>
      <c r="DU86">
        <v>0</v>
      </c>
      <c r="DV86">
        <v>0.27582</v>
      </c>
      <c r="DW86">
        <v>0.443451</v>
      </c>
      <c r="DX86">
        <v>430.768</v>
      </c>
      <c r="DY86">
        <v>430.175666666667</v>
      </c>
      <c r="DZ86">
        <v>0.313179333333333</v>
      </c>
      <c r="EA86">
        <v>420.023666666667</v>
      </c>
      <c r="EB86">
        <v>23.5991333333333</v>
      </c>
      <c r="EC86">
        <v>2.15432333333333</v>
      </c>
      <c r="ED86">
        <v>2.12611</v>
      </c>
      <c r="EE86">
        <v>18.6266333333333</v>
      </c>
      <c r="EF86">
        <v>18.4161333333333</v>
      </c>
      <c r="EG86">
        <v>0.00500059</v>
      </c>
      <c r="EH86">
        <v>0</v>
      </c>
      <c r="EI86">
        <v>0</v>
      </c>
      <c r="EJ86">
        <v>0</v>
      </c>
      <c r="EK86">
        <v>184.1</v>
      </c>
      <c r="EL86">
        <v>0.00500059</v>
      </c>
      <c r="EM86">
        <v>-13.7666666666667</v>
      </c>
      <c r="EN86">
        <v>-1.76666666666667</v>
      </c>
      <c r="EO86">
        <v>35.125</v>
      </c>
      <c r="EP86">
        <v>38.104</v>
      </c>
      <c r="EQ86">
        <v>36.458</v>
      </c>
      <c r="ER86">
        <v>37.9373333333333</v>
      </c>
      <c r="ES86">
        <v>37.3956666666667</v>
      </c>
      <c r="ET86">
        <v>0</v>
      </c>
      <c r="EU86">
        <v>0</v>
      </c>
      <c r="EV86">
        <v>0</v>
      </c>
      <c r="EW86">
        <v>1758669979.1</v>
      </c>
      <c r="EX86">
        <v>0</v>
      </c>
      <c r="EY86">
        <v>182.565384615385</v>
      </c>
      <c r="EZ86">
        <v>-0.222221960134806</v>
      </c>
      <c r="FA86">
        <v>2.52649559306914</v>
      </c>
      <c r="FB86">
        <v>-14.6269230769231</v>
      </c>
      <c r="FC86">
        <v>15</v>
      </c>
      <c r="FD86">
        <v>0</v>
      </c>
      <c r="FE86" t="s">
        <v>424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0.432079571428571</v>
      </c>
      <c r="FR86">
        <v>0.131051532467533</v>
      </c>
      <c r="FS86">
        <v>0.0303491386424745</v>
      </c>
      <c r="FT86">
        <v>1</v>
      </c>
      <c r="FU86">
        <v>183.155882352941</v>
      </c>
      <c r="FV86">
        <v>-11.0664628742321</v>
      </c>
      <c r="FW86">
        <v>6.65711433582726</v>
      </c>
      <c r="FX86">
        <v>-1</v>
      </c>
      <c r="FY86">
        <v>0.301617857142857</v>
      </c>
      <c r="FZ86">
        <v>0.0992985974025977</v>
      </c>
      <c r="GA86">
        <v>0.0102850642578992</v>
      </c>
      <c r="GB86">
        <v>1</v>
      </c>
      <c r="GC86">
        <v>2</v>
      </c>
      <c r="GD86">
        <v>2</v>
      </c>
      <c r="GE86" t="s">
        <v>425</v>
      </c>
      <c r="GF86">
        <v>3.13298</v>
      </c>
      <c r="GG86">
        <v>2.71074</v>
      </c>
      <c r="GH86">
        <v>0.0892266</v>
      </c>
      <c r="GI86">
        <v>0.0896689</v>
      </c>
      <c r="GJ86">
        <v>0.102418</v>
      </c>
      <c r="GK86">
        <v>0.10215</v>
      </c>
      <c r="GL86">
        <v>34328.2</v>
      </c>
      <c r="GM86">
        <v>36771.6</v>
      </c>
      <c r="GN86">
        <v>34099.4</v>
      </c>
      <c r="GO86">
        <v>36571.2</v>
      </c>
      <c r="GP86">
        <v>43223.2</v>
      </c>
      <c r="GQ86">
        <v>47137.5</v>
      </c>
      <c r="GR86">
        <v>53196.1</v>
      </c>
      <c r="GS86">
        <v>58453.3</v>
      </c>
      <c r="GT86">
        <v>1.95775</v>
      </c>
      <c r="GU86">
        <v>1.68045</v>
      </c>
      <c r="GV86">
        <v>0.0892803</v>
      </c>
      <c r="GW86">
        <v>0</v>
      </c>
      <c r="GX86">
        <v>28.4677</v>
      </c>
      <c r="GY86">
        <v>999.9</v>
      </c>
      <c r="GZ86">
        <v>57.081</v>
      </c>
      <c r="HA86">
        <v>30.887</v>
      </c>
      <c r="HB86">
        <v>28.3985</v>
      </c>
      <c r="HC86">
        <v>54.8958</v>
      </c>
      <c r="HD86">
        <v>48.5096</v>
      </c>
      <c r="HE86">
        <v>1</v>
      </c>
      <c r="HF86">
        <v>0.0390218</v>
      </c>
      <c r="HG86">
        <v>-1.87277</v>
      </c>
      <c r="HH86">
        <v>20.1236</v>
      </c>
      <c r="HI86">
        <v>5.19857</v>
      </c>
      <c r="HJ86">
        <v>12.004</v>
      </c>
      <c r="HK86">
        <v>4.9748</v>
      </c>
      <c r="HL86">
        <v>3.294</v>
      </c>
      <c r="HM86">
        <v>9999</v>
      </c>
      <c r="HN86">
        <v>9999</v>
      </c>
      <c r="HO86">
        <v>9999</v>
      </c>
      <c r="HP86">
        <v>999.9</v>
      </c>
      <c r="HQ86">
        <v>1.86325</v>
      </c>
      <c r="HR86">
        <v>1.86813</v>
      </c>
      <c r="HS86">
        <v>1.86783</v>
      </c>
      <c r="HT86">
        <v>1.86905</v>
      </c>
      <c r="HU86">
        <v>1.86981</v>
      </c>
      <c r="HV86">
        <v>1.86584</v>
      </c>
      <c r="HW86">
        <v>1.867</v>
      </c>
      <c r="HX86">
        <v>1.86841</v>
      </c>
      <c r="HY86">
        <v>5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2.343</v>
      </c>
      <c r="IM86">
        <v>0.3603</v>
      </c>
      <c r="IN86">
        <v>0.906057038451913</v>
      </c>
      <c r="IO86">
        <v>0.0035345843924776</v>
      </c>
      <c r="IP86">
        <v>-2.64816659447492e-07</v>
      </c>
      <c r="IQ86">
        <v>8.34288589605837e-11</v>
      </c>
      <c r="IR86">
        <v>-0.0959386602361304</v>
      </c>
      <c r="IS86">
        <v>-0.0176560419405299</v>
      </c>
      <c r="IT86">
        <v>0.00209561082831985</v>
      </c>
      <c r="IU86">
        <v>-2.22236070504758e-05</v>
      </c>
      <c r="IV86">
        <v>5</v>
      </c>
      <c r="IW86">
        <v>2220</v>
      </c>
      <c r="IX86">
        <v>0</v>
      </c>
      <c r="IY86">
        <v>28</v>
      </c>
      <c r="IZ86">
        <v>29311166.4</v>
      </c>
      <c r="JA86">
        <v>29311166.4</v>
      </c>
      <c r="JB86">
        <v>0.957031</v>
      </c>
      <c r="JC86">
        <v>2.64282</v>
      </c>
      <c r="JD86">
        <v>1.54785</v>
      </c>
      <c r="JE86">
        <v>2.31201</v>
      </c>
      <c r="JF86">
        <v>1.64551</v>
      </c>
      <c r="JG86">
        <v>2.26929</v>
      </c>
      <c r="JH86">
        <v>34.3952</v>
      </c>
      <c r="JI86">
        <v>24.2188</v>
      </c>
      <c r="JJ86">
        <v>18</v>
      </c>
      <c r="JK86">
        <v>503.652</v>
      </c>
      <c r="JL86">
        <v>340.413</v>
      </c>
      <c r="JM86">
        <v>31.0404</v>
      </c>
      <c r="JN86">
        <v>27.8633</v>
      </c>
      <c r="JO86">
        <v>30.0002</v>
      </c>
      <c r="JP86">
        <v>27.8364</v>
      </c>
      <c r="JQ86">
        <v>27.792</v>
      </c>
      <c r="JR86">
        <v>19.1741</v>
      </c>
      <c r="JS86">
        <v>21.8955</v>
      </c>
      <c r="JT86">
        <v>79.9304</v>
      </c>
      <c r="JU86">
        <v>31.0954</v>
      </c>
      <c r="JV86">
        <v>420</v>
      </c>
      <c r="JW86">
        <v>23.5876</v>
      </c>
      <c r="JX86">
        <v>96.6984</v>
      </c>
      <c r="JY86">
        <v>94.7044</v>
      </c>
    </row>
    <row r="87" spans="1:285">
      <c r="A87">
        <v>71</v>
      </c>
      <c r="B87">
        <v>1758669985.1</v>
      </c>
      <c r="C87">
        <v>1184.09999990463</v>
      </c>
      <c r="D87" t="s">
        <v>571</v>
      </c>
      <c r="E87" t="s">
        <v>572</v>
      </c>
      <c r="F87">
        <v>5</v>
      </c>
      <c r="G87" t="s">
        <v>419</v>
      </c>
      <c r="H87" t="s">
        <v>550</v>
      </c>
      <c r="I87" t="s">
        <v>421</v>
      </c>
      <c r="J87">
        <v>1758669982.1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1.65</v>
      </c>
      <c r="DB87">
        <v>0.5</v>
      </c>
      <c r="DC87" t="s">
        <v>423</v>
      </c>
      <c r="DD87">
        <v>2</v>
      </c>
      <c r="DE87">
        <v>1758669982.1</v>
      </c>
      <c r="DF87">
        <v>420.450666666667</v>
      </c>
      <c r="DG87">
        <v>419.983666666667</v>
      </c>
      <c r="DH87">
        <v>23.9129</v>
      </c>
      <c r="DI87">
        <v>23.5981</v>
      </c>
      <c r="DJ87">
        <v>418.107</v>
      </c>
      <c r="DK87">
        <v>23.5525333333333</v>
      </c>
      <c r="DL87">
        <v>499.99</v>
      </c>
      <c r="DM87">
        <v>90.0939</v>
      </c>
      <c r="DN87">
        <v>0.0329678</v>
      </c>
      <c r="DO87">
        <v>30.1751333333333</v>
      </c>
      <c r="DP87">
        <v>29.9241</v>
      </c>
      <c r="DQ87">
        <v>999.9</v>
      </c>
      <c r="DR87">
        <v>0</v>
      </c>
      <c r="DS87">
        <v>0</v>
      </c>
      <c r="DT87">
        <v>9977.70666666667</v>
      </c>
      <c r="DU87">
        <v>0</v>
      </c>
      <c r="DV87">
        <v>0.27582</v>
      </c>
      <c r="DW87">
        <v>0.467092</v>
      </c>
      <c r="DX87">
        <v>430.751666666667</v>
      </c>
      <c r="DY87">
        <v>430.134333333333</v>
      </c>
      <c r="DZ87">
        <v>0.31479</v>
      </c>
      <c r="EA87">
        <v>419.983666666667</v>
      </c>
      <c r="EB87">
        <v>23.5981</v>
      </c>
      <c r="EC87">
        <v>2.15440666666667</v>
      </c>
      <c r="ED87">
        <v>2.12604666666667</v>
      </c>
      <c r="EE87">
        <v>18.6272333333333</v>
      </c>
      <c r="EF87">
        <v>18.4156666666667</v>
      </c>
      <c r="EG87">
        <v>0.00500059</v>
      </c>
      <c r="EH87">
        <v>0</v>
      </c>
      <c r="EI87">
        <v>0</v>
      </c>
      <c r="EJ87">
        <v>0</v>
      </c>
      <c r="EK87">
        <v>185.766666666667</v>
      </c>
      <c r="EL87">
        <v>0.00500059</v>
      </c>
      <c r="EM87">
        <v>-9.6</v>
      </c>
      <c r="EN87">
        <v>-0.566666666666667</v>
      </c>
      <c r="EO87">
        <v>35.1456666666667</v>
      </c>
      <c r="EP87">
        <v>38.1666666666667</v>
      </c>
      <c r="EQ87">
        <v>36.479</v>
      </c>
      <c r="ER87">
        <v>37.9996666666667</v>
      </c>
      <c r="ES87">
        <v>37.4373333333333</v>
      </c>
      <c r="ET87">
        <v>0</v>
      </c>
      <c r="EU87">
        <v>0</v>
      </c>
      <c r="EV87">
        <v>0</v>
      </c>
      <c r="EW87">
        <v>1758669980.9</v>
      </c>
      <c r="EX87">
        <v>0</v>
      </c>
      <c r="EY87">
        <v>182.588</v>
      </c>
      <c r="EZ87">
        <v>-13.8384612913667</v>
      </c>
      <c r="FA87">
        <v>21.1615383179935</v>
      </c>
      <c r="FB87">
        <v>-14.448</v>
      </c>
      <c r="FC87">
        <v>15</v>
      </c>
      <c r="FD87">
        <v>0</v>
      </c>
      <c r="FE87" t="s">
        <v>424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0.43833419047619</v>
      </c>
      <c r="FR87">
        <v>0.212430701298702</v>
      </c>
      <c r="FS87">
        <v>0.0352103182071596</v>
      </c>
      <c r="FT87">
        <v>1</v>
      </c>
      <c r="FU87">
        <v>182.338235294118</v>
      </c>
      <c r="FV87">
        <v>4.81741802128183</v>
      </c>
      <c r="FW87">
        <v>6.07240696080046</v>
      </c>
      <c r="FX87">
        <v>-1</v>
      </c>
      <c r="FY87">
        <v>0.30471780952381</v>
      </c>
      <c r="FZ87">
        <v>0.0854223896103895</v>
      </c>
      <c r="GA87">
        <v>0.00891337111481315</v>
      </c>
      <c r="GB87">
        <v>1</v>
      </c>
      <c r="GC87">
        <v>2</v>
      </c>
      <c r="GD87">
        <v>2</v>
      </c>
      <c r="GE87" t="s">
        <v>425</v>
      </c>
      <c r="GF87">
        <v>3.13293</v>
      </c>
      <c r="GG87">
        <v>2.71105</v>
      </c>
      <c r="GH87">
        <v>0.0892239</v>
      </c>
      <c r="GI87">
        <v>0.0896704</v>
      </c>
      <c r="GJ87">
        <v>0.102423</v>
      </c>
      <c r="GK87">
        <v>0.102148</v>
      </c>
      <c r="GL87">
        <v>34328.2</v>
      </c>
      <c r="GM87">
        <v>36771.5</v>
      </c>
      <c r="GN87">
        <v>34099.3</v>
      </c>
      <c r="GO87">
        <v>36571.1</v>
      </c>
      <c r="GP87">
        <v>43223</v>
      </c>
      <c r="GQ87">
        <v>47137.5</v>
      </c>
      <c r="GR87">
        <v>53196.1</v>
      </c>
      <c r="GS87">
        <v>58453.2</v>
      </c>
      <c r="GT87">
        <v>1.95777</v>
      </c>
      <c r="GU87">
        <v>1.68037</v>
      </c>
      <c r="GV87">
        <v>0.0895336</v>
      </c>
      <c r="GW87">
        <v>0</v>
      </c>
      <c r="GX87">
        <v>28.4669</v>
      </c>
      <c r="GY87">
        <v>999.9</v>
      </c>
      <c r="GZ87">
        <v>57.081</v>
      </c>
      <c r="HA87">
        <v>30.877</v>
      </c>
      <c r="HB87">
        <v>28.3828</v>
      </c>
      <c r="HC87">
        <v>54.7558</v>
      </c>
      <c r="HD87">
        <v>48.1651</v>
      </c>
      <c r="HE87">
        <v>1</v>
      </c>
      <c r="HF87">
        <v>0.0388542</v>
      </c>
      <c r="HG87">
        <v>-1.89938</v>
      </c>
      <c r="HH87">
        <v>20.1232</v>
      </c>
      <c r="HI87">
        <v>5.19872</v>
      </c>
      <c r="HJ87">
        <v>12.004</v>
      </c>
      <c r="HK87">
        <v>4.97465</v>
      </c>
      <c r="HL87">
        <v>3.294</v>
      </c>
      <c r="HM87">
        <v>9999</v>
      </c>
      <c r="HN87">
        <v>9999</v>
      </c>
      <c r="HO87">
        <v>9999</v>
      </c>
      <c r="HP87">
        <v>999.9</v>
      </c>
      <c r="HQ87">
        <v>1.86325</v>
      </c>
      <c r="HR87">
        <v>1.86813</v>
      </c>
      <c r="HS87">
        <v>1.86783</v>
      </c>
      <c r="HT87">
        <v>1.86905</v>
      </c>
      <c r="HU87">
        <v>1.86981</v>
      </c>
      <c r="HV87">
        <v>1.86584</v>
      </c>
      <c r="HW87">
        <v>1.86699</v>
      </c>
      <c r="HX87">
        <v>1.86841</v>
      </c>
      <c r="HY87">
        <v>5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2.343</v>
      </c>
      <c r="IM87">
        <v>0.3604</v>
      </c>
      <c r="IN87">
        <v>0.906057038451913</v>
      </c>
      <c r="IO87">
        <v>0.0035345843924776</v>
      </c>
      <c r="IP87">
        <v>-2.64816659447492e-07</v>
      </c>
      <c r="IQ87">
        <v>8.34288589605837e-11</v>
      </c>
      <c r="IR87">
        <v>-0.0959386602361304</v>
      </c>
      <c r="IS87">
        <v>-0.0176560419405299</v>
      </c>
      <c r="IT87">
        <v>0.00209561082831985</v>
      </c>
      <c r="IU87">
        <v>-2.22236070504758e-05</v>
      </c>
      <c r="IV87">
        <v>5</v>
      </c>
      <c r="IW87">
        <v>2220</v>
      </c>
      <c r="IX87">
        <v>0</v>
      </c>
      <c r="IY87">
        <v>28</v>
      </c>
      <c r="IZ87">
        <v>29311166.4</v>
      </c>
      <c r="JA87">
        <v>29311166.4</v>
      </c>
      <c r="JB87">
        <v>0.957031</v>
      </c>
      <c r="JC87">
        <v>2.62939</v>
      </c>
      <c r="JD87">
        <v>1.54785</v>
      </c>
      <c r="JE87">
        <v>2.31201</v>
      </c>
      <c r="JF87">
        <v>1.64673</v>
      </c>
      <c r="JG87">
        <v>2.35107</v>
      </c>
      <c r="JH87">
        <v>34.3952</v>
      </c>
      <c r="JI87">
        <v>24.2276</v>
      </c>
      <c r="JJ87">
        <v>18</v>
      </c>
      <c r="JK87">
        <v>503.667</v>
      </c>
      <c r="JL87">
        <v>340.373</v>
      </c>
      <c r="JM87">
        <v>31.0624</v>
      </c>
      <c r="JN87">
        <v>27.8625</v>
      </c>
      <c r="JO87">
        <v>30</v>
      </c>
      <c r="JP87">
        <v>27.8362</v>
      </c>
      <c r="JQ87">
        <v>27.7915</v>
      </c>
      <c r="JR87">
        <v>19.1757</v>
      </c>
      <c r="JS87">
        <v>21.8955</v>
      </c>
      <c r="JT87">
        <v>79.9304</v>
      </c>
      <c r="JU87">
        <v>31.0954</v>
      </c>
      <c r="JV87">
        <v>420</v>
      </c>
      <c r="JW87">
        <v>23.5856</v>
      </c>
      <c r="JX87">
        <v>96.6984</v>
      </c>
      <c r="JY87">
        <v>94.7043</v>
      </c>
    </row>
    <row r="88" spans="1:285">
      <c r="A88">
        <v>72</v>
      </c>
      <c r="B88">
        <v>1758669987.1</v>
      </c>
      <c r="C88">
        <v>1186.09999990463</v>
      </c>
      <c r="D88" t="s">
        <v>573</v>
      </c>
      <c r="E88" t="s">
        <v>574</v>
      </c>
      <c r="F88">
        <v>5</v>
      </c>
      <c r="G88" t="s">
        <v>419</v>
      </c>
      <c r="H88" t="s">
        <v>550</v>
      </c>
      <c r="I88" t="s">
        <v>421</v>
      </c>
      <c r="J88">
        <v>1758669984.1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1.65</v>
      </c>
      <c r="DB88">
        <v>0.5</v>
      </c>
      <c r="DC88" t="s">
        <v>423</v>
      </c>
      <c r="DD88">
        <v>2</v>
      </c>
      <c r="DE88">
        <v>1758669984.1</v>
      </c>
      <c r="DF88">
        <v>420.432333333333</v>
      </c>
      <c r="DG88">
        <v>419.961666666667</v>
      </c>
      <c r="DH88">
        <v>23.9137666666667</v>
      </c>
      <c r="DI88">
        <v>23.5972666666667</v>
      </c>
      <c r="DJ88">
        <v>418.088666666667</v>
      </c>
      <c r="DK88">
        <v>23.5533666666667</v>
      </c>
      <c r="DL88">
        <v>499.962333333333</v>
      </c>
      <c r="DM88">
        <v>90.0950333333333</v>
      </c>
      <c r="DN88">
        <v>0.0330548333333333</v>
      </c>
      <c r="DO88">
        <v>30.1764</v>
      </c>
      <c r="DP88">
        <v>29.9249333333333</v>
      </c>
      <c r="DQ88">
        <v>999.9</v>
      </c>
      <c r="DR88">
        <v>0</v>
      </c>
      <c r="DS88">
        <v>0</v>
      </c>
      <c r="DT88">
        <v>9982.90666666667</v>
      </c>
      <c r="DU88">
        <v>0</v>
      </c>
      <c r="DV88">
        <v>0.27582</v>
      </c>
      <c r="DW88">
        <v>0.470774333333333</v>
      </c>
      <c r="DX88">
        <v>430.733</v>
      </c>
      <c r="DY88">
        <v>430.111333333333</v>
      </c>
      <c r="DZ88">
        <v>0.316531</v>
      </c>
      <c r="EA88">
        <v>419.961666666667</v>
      </c>
      <c r="EB88">
        <v>23.5972666666667</v>
      </c>
      <c r="EC88">
        <v>2.15451333333333</v>
      </c>
      <c r="ED88">
        <v>2.12599666666667</v>
      </c>
      <c r="EE88">
        <v>18.6280333333333</v>
      </c>
      <c r="EF88">
        <v>18.4153</v>
      </c>
      <c r="EG88">
        <v>0.00500059</v>
      </c>
      <c r="EH88">
        <v>0</v>
      </c>
      <c r="EI88">
        <v>0</v>
      </c>
      <c r="EJ88">
        <v>0</v>
      </c>
      <c r="EK88">
        <v>183.966666666667</v>
      </c>
      <c r="EL88">
        <v>0.00500059</v>
      </c>
      <c r="EM88">
        <v>-10.4</v>
      </c>
      <c r="EN88">
        <v>-0.666666666666667</v>
      </c>
      <c r="EO88">
        <v>35.1663333333333</v>
      </c>
      <c r="EP88">
        <v>38.2083333333333</v>
      </c>
      <c r="EQ88">
        <v>36.5206666666667</v>
      </c>
      <c r="ER88">
        <v>38.0623333333333</v>
      </c>
      <c r="ES88">
        <v>37.479</v>
      </c>
      <c r="ET88">
        <v>0</v>
      </c>
      <c r="EU88">
        <v>0</v>
      </c>
      <c r="EV88">
        <v>0</v>
      </c>
      <c r="EW88">
        <v>1758669983.3</v>
      </c>
      <c r="EX88">
        <v>0</v>
      </c>
      <c r="EY88">
        <v>182.556</v>
      </c>
      <c r="EZ88">
        <v>0.938461668486689</v>
      </c>
      <c r="FA88">
        <v>10.7076923575392</v>
      </c>
      <c r="FB88">
        <v>-14.944</v>
      </c>
      <c r="FC88">
        <v>15</v>
      </c>
      <c r="FD88">
        <v>0</v>
      </c>
      <c r="FE88" t="s">
        <v>424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0.44342480952381</v>
      </c>
      <c r="FR88">
        <v>0.179085116883117</v>
      </c>
      <c r="FS88">
        <v>0.0330795305814265</v>
      </c>
      <c r="FT88">
        <v>1</v>
      </c>
      <c r="FU88">
        <v>182.744117647059</v>
      </c>
      <c r="FV88">
        <v>-8.69824278809646</v>
      </c>
      <c r="FW88">
        <v>5.67808952835736</v>
      </c>
      <c r="FX88">
        <v>-1</v>
      </c>
      <c r="FY88">
        <v>0.30754</v>
      </c>
      <c r="FZ88">
        <v>0.0732526753246756</v>
      </c>
      <c r="GA88">
        <v>0.00764186975998488</v>
      </c>
      <c r="GB88">
        <v>1</v>
      </c>
      <c r="GC88">
        <v>2</v>
      </c>
      <c r="GD88">
        <v>2</v>
      </c>
      <c r="GE88" t="s">
        <v>425</v>
      </c>
      <c r="GF88">
        <v>3.13311</v>
      </c>
      <c r="GG88">
        <v>2.71111</v>
      </c>
      <c r="GH88">
        <v>0.0892291</v>
      </c>
      <c r="GI88">
        <v>0.0896768</v>
      </c>
      <c r="GJ88">
        <v>0.102426</v>
      </c>
      <c r="GK88">
        <v>0.10215</v>
      </c>
      <c r="GL88">
        <v>34328.1</v>
      </c>
      <c r="GM88">
        <v>36771.3</v>
      </c>
      <c r="GN88">
        <v>34099.4</v>
      </c>
      <c r="GO88">
        <v>36571.2</v>
      </c>
      <c r="GP88">
        <v>43222.9</v>
      </c>
      <c r="GQ88">
        <v>47137.5</v>
      </c>
      <c r="GR88">
        <v>53196.2</v>
      </c>
      <c r="GS88">
        <v>58453.4</v>
      </c>
      <c r="GT88">
        <v>1.9582</v>
      </c>
      <c r="GU88">
        <v>1.68012</v>
      </c>
      <c r="GV88">
        <v>0.0896305</v>
      </c>
      <c r="GW88">
        <v>0</v>
      </c>
      <c r="GX88">
        <v>28.4656</v>
      </c>
      <c r="GY88">
        <v>999.9</v>
      </c>
      <c r="GZ88">
        <v>57.081</v>
      </c>
      <c r="HA88">
        <v>30.877</v>
      </c>
      <c r="HB88">
        <v>28.3811</v>
      </c>
      <c r="HC88">
        <v>55.0958</v>
      </c>
      <c r="HD88">
        <v>48.133</v>
      </c>
      <c r="HE88">
        <v>1</v>
      </c>
      <c r="HF88">
        <v>0.0385925</v>
      </c>
      <c r="HG88">
        <v>-1.93478</v>
      </c>
      <c r="HH88">
        <v>20.123</v>
      </c>
      <c r="HI88">
        <v>5.19872</v>
      </c>
      <c r="HJ88">
        <v>12.004</v>
      </c>
      <c r="HK88">
        <v>4.9742</v>
      </c>
      <c r="HL88">
        <v>3.294</v>
      </c>
      <c r="HM88">
        <v>9999</v>
      </c>
      <c r="HN88">
        <v>9999</v>
      </c>
      <c r="HO88">
        <v>9999</v>
      </c>
      <c r="HP88">
        <v>999.9</v>
      </c>
      <c r="HQ88">
        <v>1.86325</v>
      </c>
      <c r="HR88">
        <v>1.86813</v>
      </c>
      <c r="HS88">
        <v>1.86783</v>
      </c>
      <c r="HT88">
        <v>1.86905</v>
      </c>
      <c r="HU88">
        <v>1.86983</v>
      </c>
      <c r="HV88">
        <v>1.86584</v>
      </c>
      <c r="HW88">
        <v>1.86699</v>
      </c>
      <c r="HX88">
        <v>1.86841</v>
      </c>
      <c r="HY88">
        <v>5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2.344</v>
      </c>
      <c r="IM88">
        <v>0.3605</v>
      </c>
      <c r="IN88">
        <v>0.906057038451913</v>
      </c>
      <c r="IO88">
        <v>0.0035345843924776</v>
      </c>
      <c r="IP88">
        <v>-2.64816659447492e-07</v>
      </c>
      <c r="IQ88">
        <v>8.34288589605837e-11</v>
      </c>
      <c r="IR88">
        <v>-0.0959386602361304</v>
      </c>
      <c r="IS88">
        <v>-0.0176560419405299</v>
      </c>
      <c r="IT88">
        <v>0.00209561082831985</v>
      </c>
      <c r="IU88">
        <v>-2.22236070504758e-05</v>
      </c>
      <c r="IV88">
        <v>5</v>
      </c>
      <c r="IW88">
        <v>2220</v>
      </c>
      <c r="IX88">
        <v>0</v>
      </c>
      <c r="IY88">
        <v>28</v>
      </c>
      <c r="IZ88">
        <v>29311166.5</v>
      </c>
      <c r="JA88">
        <v>29311166.5</v>
      </c>
      <c r="JB88">
        <v>0.957031</v>
      </c>
      <c r="JC88">
        <v>2.64282</v>
      </c>
      <c r="JD88">
        <v>1.54785</v>
      </c>
      <c r="JE88">
        <v>2.31201</v>
      </c>
      <c r="JF88">
        <v>1.64673</v>
      </c>
      <c r="JG88">
        <v>2.23389</v>
      </c>
      <c r="JH88">
        <v>34.3952</v>
      </c>
      <c r="JI88">
        <v>24.2101</v>
      </c>
      <c r="JJ88">
        <v>18</v>
      </c>
      <c r="JK88">
        <v>503.936</v>
      </c>
      <c r="JL88">
        <v>340.253</v>
      </c>
      <c r="JM88">
        <v>31.0844</v>
      </c>
      <c r="JN88">
        <v>27.8613</v>
      </c>
      <c r="JO88">
        <v>30</v>
      </c>
      <c r="JP88">
        <v>27.835</v>
      </c>
      <c r="JQ88">
        <v>27.7915</v>
      </c>
      <c r="JR88">
        <v>19.1746</v>
      </c>
      <c r="JS88">
        <v>21.8955</v>
      </c>
      <c r="JT88">
        <v>79.9304</v>
      </c>
      <c r="JU88">
        <v>31.0954</v>
      </c>
      <c r="JV88">
        <v>420</v>
      </c>
      <c r="JW88">
        <v>23.5832</v>
      </c>
      <c r="JX88">
        <v>96.6986</v>
      </c>
      <c r="JY88">
        <v>94.7045</v>
      </c>
    </row>
    <row r="89" spans="1:285">
      <c r="A89">
        <v>73</v>
      </c>
      <c r="B89">
        <v>1758669989.1</v>
      </c>
      <c r="C89">
        <v>1188.09999990463</v>
      </c>
      <c r="D89" t="s">
        <v>575</v>
      </c>
      <c r="E89" t="s">
        <v>576</v>
      </c>
      <c r="F89">
        <v>5</v>
      </c>
      <c r="G89" t="s">
        <v>419</v>
      </c>
      <c r="H89" t="s">
        <v>550</v>
      </c>
      <c r="I89" t="s">
        <v>421</v>
      </c>
      <c r="J89">
        <v>1758669986.1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1.65</v>
      </c>
      <c r="DB89">
        <v>0.5</v>
      </c>
      <c r="DC89" t="s">
        <v>423</v>
      </c>
      <c r="DD89">
        <v>2</v>
      </c>
      <c r="DE89">
        <v>1758669986.1</v>
      </c>
      <c r="DF89">
        <v>420.425333333333</v>
      </c>
      <c r="DG89">
        <v>419.963</v>
      </c>
      <c r="DH89">
        <v>23.9148333333333</v>
      </c>
      <c r="DI89">
        <v>23.5968333333333</v>
      </c>
      <c r="DJ89">
        <v>418.082</v>
      </c>
      <c r="DK89">
        <v>23.5544</v>
      </c>
      <c r="DL89">
        <v>499.956</v>
      </c>
      <c r="DM89">
        <v>90.0957666666667</v>
      </c>
      <c r="DN89">
        <v>0.0332256666666667</v>
      </c>
      <c r="DO89">
        <v>30.1784666666667</v>
      </c>
      <c r="DP89">
        <v>29.9254</v>
      </c>
      <c r="DQ89">
        <v>999.9</v>
      </c>
      <c r="DR89">
        <v>0</v>
      </c>
      <c r="DS89">
        <v>0</v>
      </c>
      <c r="DT89">
        <v>9983.74</v>
      </c>
      <c r="DU89">
        <v>0</v>
      </c>
      <c r="DV89">
        <v>0.27582</v>
      </c>
      <c r="DW89">
        <v>0.462514333333333</v>
      </c>
      <c r="DX89">
        <v>430.726333333333</v>
      </c>
      <c r="DY89">
        <v>430.112333333333</v>
      </c>
      <c r="DZ89">
        <v>0.318015</v>
      </c>
      <c r="EA89">
        <v>419.963</v>
      </c>
      <c r="EB89">
        <v>23.5968333333333</v>
      </c>
      <c r="EC89">
        <v>2.15462666666667</v>
      </c>
      <c r="ED89">
        <v>2.12597333333333</v>
      </c>
      <c r="EE89">
        <v>18.6288666666667</v>
      </c>
      <c r="EF89">
        <v>18.4151333333333</v>
      </c>
      <c r="EG89">
        <v>0.00500059</v>
      </c>
      <c r="EH89">
        <v>0</v>
      </c>
      <c r="EI89">
        <v>0</v>
      </c>
      <c r="EJ89">
        <v>0</v>
      </c>
      <c r="EK89">
        <v>180</v>
      </c>
      <c r="EL89">
        <v>0.00500059</v>
      </c>
      <c r="EM89">
        <v>-13.5333333333333</v>
      </c>
      <c r="EN89">
        <v>-1.63333333333333</v>
      </c>
      <c r="EO89">
        <v>35.187</v>
      </c>
      <c r="EP89">
        <v>38.2706666666667</v>
      </c>
      <c r="EQ89">
        <v>36.5623333333333</v>
      </c>
      <c r="ER89">
        <v>38.1246666666667</v>
      </c>
      <c r="ES89">
        <v>37.5206666666667</v>
      </c>
      <c r="ET89">
        <v>0</v>
      </c>
      <c r="EU89">
        <v>0</v>
      </c>
      <c r="EV89">
        <v>0</v>
      </c>
      <c r="EW89">
        <v>1758669985.1</v>
      </c>
      <c r="EX89">
        <v>0</v>
      </c>
      <c r="EY89">
        <v>182.938461538462</v>
      </c>
      <c r="EZ89">
        <v>-4.49230763537588</v>
      </c>
      <c r="FA89">
        <v>9.10085466758172</v>
      </c>
      <c r="FB89">
        <v>-15.0615384615385</v>
      </c>
      <c r="FC89">
        <v>15</v>
      </c>
      <c r="FD89">
        <v>0</v>
      </c>
      <c r="FE89" t="s">
        <v>424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0.44867819047619</v>
      </c>
      <c r="FR89">
        <v>0.113813688311689</v>
      </c>
      <c r="FS89">
        <v>0.0295058101842736</v>
      </c>
      <c r="FT89">
        <v>1</v>
      </c>
      <c r="FU89">
        <v>182.65</v>
      </c>
      <c r="FV89">
        <v>0.783804501775333</v>
      </c>
      <c r="FW89">
        <v>5.71099301141847</v>
      </c>
      <c r="FX89">
        <v>-1</v>
      </c>
      <c r="FY89">
        <v>0.310036</v>
      </c>
      <c r="FZ89">
        <v>0.0625436103896101</v>
      </c>
      <c r="GA89">
        <v>0.00648498527369184</v>
      </c>
      <c r="GB89">
        <v>1</v>
      </c>
      <c r="GC89">
        <v>2</v>
      </c>
      <c r="GD89">
        <v>2</v>
      </c>
      <c r="GE89" t="s">
        <v>425</v>
      </c>
      <c r="GF89">
        <v>3.13309</v>
      </c>
      <c r="GG89">
        <v>2.71137</v>
      </c>
      <c r="GH89">
        <v>0.0892325</v>
      </c>
      <c r="GI89">
        <v>0.0896799</v>
      </c>
      <c r="GJ89">
        <v>0.102428</v>
      </c>
      <c r="GK89">
        <v>0.102153</v>
      </c>
      <c r="GL89">
        <v>34328.1</v>
      </c>
      <c r="GM89">
        <v>36771.3</v>
      </c>
      <c r="GN89">
        <v>34099.6</v>
      </c>
      <c r="GO89">
        <v>36571.3</v>
      </c>
      <c r="GP89">
        <v>43222.8</v>
      </c>
      <c r="GQ89">
        <v>47137.4</v>
      </c>
      <c r="GR89">
        <v>53196.3</v>
      </c>
      <c r="GS89">
        <v>58453.4</v>
      </c>
      <c r="GT89">
        <v>1.958</v>
      </c>
      <c r="GU89">
        <v>1.68027</v>
      </c>
      <c r="GV89">
        <v>0.0894889</v>
      </c>
      <c r="GW89">
        <v>0</v>
      </c>
      <c r="GX89">
        <v>28.4653</v>
      </c>
      <c r="GY89">
        <v>999.9</v>
      </c>
      <c r="GZ89">
        <v>57.081</v>
      </c>
      <c r="HA89">
        <v>30.887</v>
      </c>
      <c r="HB89">
        <v>28.3998</v>
      </c>
      <c r="HC89">
        <v>55.0158</v>
      </c>
      <c r="HD89">
        <v>48.1571</v>
      </c>
      <c r="HE89">
        <v>1</v>
      </c>
      <c r="HF89">
        <v>0.0386458</v>
      </c>
      <c r="HG89">
        <v>-1.89518</v>
      </c>
      <c r="HH89">
        <v>20.1233</v>
      </c>
      <c r="HI89">
        <v>5.19842</v>
      </c>
      <c r="HJ89">
        <v>12.004</v>
      </c>
      <c r="HK89">
        <v>4.97415</v>
      </c>
      <c r="HL89">
        <v>3.294</v>
      </c>
      <c r="HM89">
        <v>9999</v>
      </c>
      <c r="HN89">
        <v>9999</v>
      </c>
      <c r="HO89">
        <v>9999</v>
      </c>
      <c r="HP89">
        <v>999.9</v>
      </c>
      <c r="HQ89">
        <v>1.86325</v>
      </c>
      <c r="HR89">
        <v>1.86813</v>
      </c>
      <c r="HS89">
        <v>1.86783</v>
      </c>
      <c r="HT89">
        <v>1.86905</v>
      </c>
      <c r="HU89">
        <v>1.86983</v>
      </c>
      <c r="HV89">
        <v>1.86584</v>
      </c>
      <c r="HW89">
        <v>1.86699</v>
      </c>
      <c r="HX89">
        <v>1.86841</v>
      </c>
      <c r="HY89">
        <v>5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2.344</v>
      </c>
      <c r="IM89">
        <v>0.3605</v>
      </c>
      <c r="IN89">
        <v>0.906057038451913</v>
      </c>
      <c r="IO89">
        <v>0.0035345843924776</v>
      </c>
      <c r="IP89">
        <v>-2.64816659447492e-07</v>
      </c>
      <c r="IQ89">
        <v>8.34288589605837e-11</v>
      </c>
      <c r="IR89">
        <v>-0.0959386602361304</v>
      </c>
      <c r="IS89">
        <v>-0.0176560419405299</v>
      </c>
      <c r="IT89">
        <v>0.00209561082831985</v>
      </c>
      <c r="IU89">
        <v>-2.22236070504758e-05</v>
      </c>
      <c r="IV89">
        <v>5</v>
      </c>
      <c r="IW89">
        <v>2220</v>
      </c>
      <c r="IX89">
        <v>0</v>
      </c>
      <c r="IY89">
        <v>28</v>
      </c>
      <c r="IZ89">
        <v>29311166.5</v>
      </c>
      <c r="JA89">
        <v>29311166.5</v>
      </c>
      <c r="JB89">
        <v>0.957031</v>
      </c>
      <c r="JC89">
        <v>2.63306</v>
      </c>
      <c r="JD89">
        <v>1.54785</v>
      </c>
      <c r="JE89">
        <v>2.31201</v>
      </c>
      <c r="JF89">
        <v>1.64673</v>
      </c>
      <c r="JG89">
        <v>2.34863</v>
      </c>
      <c r="JH89">
        <v>34.3952</v>
      </c>
      <c r="JI89">
        <v>24.2188</v>
      </c>
      <c r="JJ89">
        <v>18</v>
      </c>
      <c r="JK89">
        <v>503.796</v>
      </c>
      <c r="JL89">
        <v>340.325</v>
      </c>
      <c r="JM89">
        <v>31.1074</v>
      </c>
      <c r="JN89">
        <v>27.861</v>
      </c>
      <c r="JO89">
        <v>30.0001</v>
      </c>
      <c r="JP89">
        <v>27.8341</v>
      </c>
      <c r="JQ89">
        <v>27.7915</v>
      </c>
      <c r="JR89">
        <v>19.1739</v>
      </c>
      <c r="JS89">
        <v>21.8955</v>
      </c>
      <c r="JT89">
        <v>79.9304</v>
      </c>
      <c r="JU89">
        <v>31.1474</v>
      </c>
      <c r="JV89">
        <v>420</v>
      </c>
      <c r="JW89">
        <v>23.5863</v>
      </c>
      <c r="JX89">
        <v>96.6988</v>
      </c>
      <c r="JY89">
        <v>94.7046</v>
      </c>
    </row>
    <row r="90" spans="1:285">
      <c r="A90">
        <v>74</v>
      </c>
      <c r="B90">
        <v>1758669991.1</v>
      </c>
      <c r="C90">
        <v>1190.09999990463</v>
      </c>
      <c r="D90" t="s">
        <v>577</v>
      </c>
      <c r="E90" t="s">
        <v>578</v>
      </c>
      <c r="F90">
        <v>5</v>
      </c>
      <c r="G90" t="s">
        <v>419</v>
      </c>
      <c r="H90" t="s">
        <v>550</v>
      </c>
      <c r="I90" t="s">
        <v>421</v>
      </c>
      <c r="J90">
        <v>1758669988.1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1.65</v>
      </c>
      <c r="DB90">
        <v>0.5</v>
      </c>
      <c r="DC90" t="s">
        <v>423</v>
      </c>
      <c r="DD90">
        <v>2</v>
      </c>
      <c r="DE90">
        <v>1758669988.1</v>
      </c>
      <c r="DF90">
        <v>420.432</v>
      </c>
      <c r="DG90">
        <v>419.974333333333</v>
      </c>
      <c r="DH90">
        <v>23.9157</v>
      </c>
      <c r="DI90">
        <v>23.5967333333333</v>
      </c>
      <c r="DJ90">
        <v>418.088333333333</v>
      </c>
      <c r="DK90">
        <v>23.5552333333333</v>
      </c>
      <c r="DL90">
        <v>499.994</v>
      </c>
      <c r="DM90">
        <v>90.0959</v>
      </c>
      <c r="DN90">
        <v>0.0333396666666667</v>
      </c>
      <c r="DO90">
        <v>30.1810333333333</v>
      </c>
      <c r="DP90">
        <v>29.9248666666667</v>
      </c>
      <c r="DQ90">
        <v>999.9</v>
      </c>
      <c r="DR90">
        <v>0</v>
      </c>
      <c r="DS90">
        <v>0</v>
      </c>
      <c r="DT90">
        <v>9992.3</v>
      </c>
      <c r="DU90">
        <v>0</v>
      </c>
      <c r="DV90">
        <v>0.27582</v>
      </c>
      <c r="DW90">
        <v>0.457824666666667</v>
      </c>
      <c r="DX90">
        <v>430.733</v>
      </c>
      <c r="DY90">
        <v>430.123666666667</v>
      </c>
      <c r="DZ90">
        <v>0.318958333333333</v>
      </c>
      <c r="EA90">
        <v>419.974333333333</v>
      </c>
      <c r="EB90">
        <v>23.5967333333333</v>
      </c>
      <c r="EC90">
        <v>2.15470666666667</v>
      </c>
      <c r="ED90">
        <v>2.12597</v>
      </c>
      <c r="EE90">
        <v>18.6294666666667</v>
      </c>
      <c r="EF90">
        <v>18.4151</v>
      </c>
      <c r="EG90">
        <v>0.00500059</v>
      </c>
      <c r="EH90">
        <v>0</v>
      </c>
      <c r="EI90">
        <v>0</v>
      </c>
      <c r="EJ90">
        <v>0</v>
      </c>
      <c r="EK90">
        <v>179.266666666667</v>
      </c>
      <c r="EL90">
        <v>0.00500059</v>
      </c>
      <c r="EM90">
        <v>-14.4666666666667</v>
      </c>
      <c r="EN90">
        <v>-1.96666666666667</v>
      </c>
      <c r="EO90">
        <v>35.208</v>
      </c>
      <c r="EP90">
        <v>38.3123333333333</v>
      </c>
      <c r="EQ90">
        <v>36.604</v>
      </c>
      <c r="ER90">
        <v>38.1873333333333</v>
      </c>
      <c r="ES90">
        <v>37.5413333333333</v>
      </c>
      <c r="ET90">
        <v>0</v>
      </c>
      <c r="EU90">
        <v>0</v>
      </c>
      <c r="EV90">
        <v>0</v>
      </c>
      <c r="EW90">
        <v>1758669986.9</v>
      </c>
      <c r="EX90">
        <v>0</v>
      </c>
      <c r="EY90">
        <v>181.22</v>
      </c>
      <c r="EZ90">
        <v>2.90769204143497</v>
      </c>
      <c r="FA90">
        <v>8.28461568146292</v>
      </c>
      <c r="FB90">
        <v>-12.956</v>
      </c>
      <c r="FC90">
        <v>15</v>
      </c>
      <c r="FD90">
        <v>0</v>
      </c>
      <c r="FE90" t="s">
        <v>424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0.452360666666667</v>
      </c>
      <c r="FR90">
        <v>0.0926943896103896</v>
      </c>
      <c r="FS90">
        <v>0.02890250647449</v>
      </c>
      <c r="FT90">
        <v>1</v>
      </c>
      <c r="FU90">
        <v>182.805882352941</v>
      </c>
      <c r="FV90">
        <v>-0.18640181563398</v>
      </c>
      <c r="FW90">
        <v>5.94889713834672</v>
      </c>
      <c r="FX90">
        <v>-1</v>
      </c>
      <c r="FY90">
        <v>0.312062523809524</v>
      </c>
      <c r="FZ90">
        <v>0.0520916103896104</v>
      </c>
      <c r="GA90">
        <v>0.00540161567204487</v>
      </c>
      <c r="GB90">
        <v>1</v>
      </c>
      <c r="GC90">
        <v>2</v>
      </c>
      <c r="GD90">
        <v>2</v>
      </c>
      <c r="GE90" t="s">
        <v>425</v>
      </c>
      <c r="GF90">
        <v>3.13305</v>
      </c>
      <c r="GG90">
        <v>2.71155</v>
      </c>
      <c r="GH90">
        <v>0.089228</v>
      </c>
      <c r="GI90">
        <v>0.0896851</v>
      </c>
      <c r="GJ90">
        <v>0.102427</v>
      </c>
      <c r="GK90">
        <v>0.102148</v>
      </c>
      <c r="GL90">
        <v>34328.2</v>
      </c>
      <c r="GM90">
        <v>36771</v>
      </c>
      <c r="GN90">
        <v>34099.4</v>
      </c>
      <c r="GO90">
        <v>36571.2</v>
      </c>
      <c r="GP90">
        <v>43222.8</v>
      </c>
      <c r="GQ90">
        <v>47137.4</v>
      </c>
      <c r="GR90">
        <v>53196.3</v>
      </c>
      <c r="GS90">
        <v>58453.1</v>
      </c>
      <c r="GT90">
        <v>1.95788</v>
      </c>
      <c r="GU90">
        <v>1.68032</v>
      </c>
      <c r="GV90">
        <v>0.089407</v>
      </c>
      <c r="GW90">
        <v>0</v>
      </c>
      <c r="GX90">
        <v>28.4655</v>
      </c>
      <c r="GY90">
        <v>999.9</v>
      </c>
      <c r="GZ90">
        <v>57.081</v>
      </c>
      <c r="HA90">
        <v>30.887</v>
      </c>
      <c r="HB90">
        <v>28.4018</v>
      </c>
      <c r="HC90">
        <v>54.3658</v>
      </c>
      <c r="HD90">
        <v>48.5056</v>
      </c>
      <c r="HE90">
        <v>1</v>
      </c>
      <c r="HF90">
        <v>0.0385467</v>
      </c>
      <c r="HG90">
        <v>-1.935</v>
      </c>
      <c r="HH90">
        <v>20.123</v>
      </c>
      <c r="HI90">
        <v>5.19842</v>
      </c>
      <c r="HJ90">
        <v>12.004</v>
      </c>
      <c r="HK90">
        <v>4.97435</v>
      </c>
      <c r="HL90">
        <v>3.294</v>
      </c>
      <c r="HM90">
        <v>9999</v>
      </c>
      <c r="HN90">
        <v>9999</v>
      </c>
      <c r="HO90">
        <v>9999</v>
      </c>
      <c r="HP90">
        <v>999.9</v>
      </c>
      <c r="HQ90">
        <v>1.86325</v>
      </c>
      <c r="HR90">
        <v>1.86813</v>
      </c>
      <c r="HS90">
        <v>1.86783</v>
      </c>
      <c r="HT90">
        <v>1.86905</v>
      </c>
      <c r="HU90">
        <v>1.86982</v>
      </c>
      <c r="HV90">
        <v>1.86584</v>
      </c>
      <c r="HW90">
        <v>1.86699</v>
      </c>
      <c r="HX90">
        <v>1.8684</v>
      </c>
      <c r="HY90">
        <v>5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2.344</v>
      </c>
      <c r="IM90">
        <v>0.3605</v>
      </c>
      <c r="IN90">
        <v>0.906057038451913</v>
      </c>
      <c r="IO90">
        <v>0.0035345843924776</v>
      </c>
      <c r="IP90">
        <v>-2.64816659447492e-07</v>
      </c>
      <c r="IQ90">
        <v>8.34288589605837e-11</v>
      </c>
      <c r="IR90">
        <v>-0.0959386602361304</v>
      </c>
      <c r="IS90">
        <v>-0.0176560419405299</v>
      </c>
      <c r="IT90">
        <v>0.00209561082831985</v>
      </c>
      <c r="IU90">
        <v>-2.22236070504758e-05</v>
      </c>
      <c r="IV90">
        <v>5</v>
      </c>
      <c r="IW90">
        <v>2220</v>
      </c>
      <c r="IX90">
        <v>0</v>
      </c>
      <c r="IY90">
        <v>28</v>
      </c>
      <c r="IZ90">
        <v>29311166.5</v>
      </c>
      <c r="JA90">
        <v>29311166.5</v>
      </c>
      <c r="JB90">
        <v>0.957031</v>
      </c>
      <c r="JC90">
        <v>2.64526</v>
      </c>
      <c r="JD90">
        <v>1.54785</v>
      </c>
      <c r="JE90">
        <v>2.31201</v>
      </c>
      <c r="JF90">
        <v>1.64673</v>
      </c>
      <c r="JG90">
        <v>2.23511</v>
      </c>
      <c r="JH90">
        <v>34.3952</v>
      </c>
      <c r="JI90">
        <v>24.2188</v>
      </c>
      <c r="JJ90">
        <v>18</v>
      </c>
      <c r="JK90">
        <v>503.713</v>
      </c>
      <c r="JL90">
        <v>340.349</v>
      </c>
      <c r="JM90">
        <v>31.1264</v>
      </c>
      <c r="JN90">
        <v>27.861</v>
      </c>
      <c r="JO90">
        <v>30</v>
      </c>
      <c r="JP90">
        <v>27.8341</v>
      </c>
      <c r="JQ90">
        <v>27.7915</v>
      </c>
      <c r="JR90">
        <v>19.1734</v>
      </c>
      <c r="JS90">
        <v>21.8955</v>
      </c>
      <c r="JT90">
        <v>79.9304</v>
      </c>
      <c r="JU90">
        <v>31.1474</v>
      </c>
      <c r="JV90">
        <v>420</v>
      </c>
      <c r="JW90">
        <v>23.585</v>
      </c>
      <c r="JX90">
        <v>96.6987</v>
      </c>
      <c r="JY90">
        <v>94.7041</v>
      </c>
    </row>
    <row r="91" spans="1:285">
      <c r="A91">
        <v>75</v>
      </c>
      <c r="B91">
        <v>1758669993.1</v>
      </c>
      <c r="C91">
        <v>1192.09999990463</v>
      </c>
      <c r="D91" t="s">
        <v>579</v>
      </c>
      <c r="E91" t="s">
        <v>580</v>
      </c>
      <c r="F91">
        <v>5</v>
      </c>
      <c r="G91" t="s">
        <v>419</v>
      </c>
      <c r="H91" t="s">
        <v>550</v>
      </c>
      <c r="I91" t="s">
        <v>421</v>
      </c>
      <c r="J91">
        <v>1758669990.1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1.65</v>
      </c>
      <c r="DB91">
        <v>0.5</v>
      </c>
      <c r="DC91" t="s">
        <v>423</v>
      </c>
      <c r="DD91">
        <v>2</v>
      </c>
      <c r="DE91">
        <v>1758669990.1</v>
      </c>
      <c r="DF91">
        <v>420.435666666667</v>
      </c>
      <c r="DG91">
        <v>420.008</v>
      </c>
      <c r="DH91">
        <v>23.9158333333333</v>
      </c>
      <c r="DI91">
        <v>23.5960333333333</v>
      </c>
      <c r="DJ91">
        <v>418.092</v>
      </c>
      <c r="DK91">
        <v>23.5553333333333</v>
      </c>
      <c r="DL91">
        <v>500.028</v>
      </c>
      <c r="DM91">
        <v>90.0960666666667</v>
      </c>
      <c r="DN91">
        <v>0.0332972666666667</v>
      </c>
      <c r="DO91">
        <v>30.1829333333333</v>
      </c>
      <c r="DP91">
        <v>29.9225</v>
      </c>
      <c r="DQ91">
        <v>999.9</v>
      </c>
      <c r="DR91">
        <v>0</v>
      </c>
      <c r="DS91">
        <v>0</v>
      </c>
      <c r="DT91">
        <v>10004.1666666667</v>
      </c>
      <c r="DU91">
        <v>0</v>
      </c>
      <c r="DV91">
        <v>0.27582</v>
      </c>
      <c r="DW91">
        <v>0.427520666666667</v>
      </c>
      <c r="DX91">
        <v>430.737</v>
      </c>
      <c r="DY91">
        <v>430.158</v>
      </c>
      <c r="DZ91">
        <v>0.319769</v>
      </c>
      <c r="EA91">
        <v>420.008</v>
      </c>
      <c r="EB91">
        <v>23.5960333333333</v>
      </c>
      <c r="EC91">
        <v>2.15472</v>
      </c>
      <c r="ED91">
        <v>2.12591</v>
      </c>
      <c r="EE91">
        <v>18.6295666666667</v>
      </c>
      <c r="EF91">
        <v>18.4146666666667</v>
      </c>
      <c r="EG91">
        <v>0.00500059</v>
      </c>
      <c r="EH91">
        <v>0</v>
      </c>
      <c r="EI91">
        <v>0</v>
      </c>
      <c r="EJ91">
        <v>0</v>
      </c>
      <c r="EK91">
        <v>181</v>
      </c>
      <c r="EL91">
        <v>0.00500059</v>
      </c>
      <c r="EM91">
        <v>-10.1333333333333</v>
      </c>
      <c r="EN91">
        <v>-1.2</v>
      </c>
      <c r="EO91">
        <v>35.208</v>
      </c>
      <c r="EP91">
        <v>38.3746666666667</v>
      </c>
      <c r="EQ91">
        <v>36.6456666666667</v>
      </c>
      <c r="ER91">
        <v>38.2496666666667</v>
      </c>
      <c r="ES91">
        <v>37.583</v>
      </c>
      <c r="ET91">
        <v>0</v>
      </c>
      <c r="EU91">
        <v>0</v>
      </c>
      <c r="EV91">
        <v>0</v>
      </c>
      <c r="EW91">
        <v>1758669989.3</v>
      </c>
      <c r="EX91">
        <v>0</v>
      </c>
      <c r="EY91">
        <v>182.948</v>
      </c>
      <c r="EZ91">
        <v>2.5461536271329</v>
      </c>
      <c r="FA91">
        <v>19.5230771294712</v>
      </c>
      <c r="FB91">
        <v>-12.852</v>
      </c>
      <c r="FC91">
        <v>15</v>
      </c>
      <c r="FD91">
        <v>0</v>
      </c>
      <c r="FE91" t="s">
        <v>424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0.44962280952381</v>
      </c>
      <c r="FR91">
        <v>0.0243484675324679</v>
      </c>
      <c r="FS91">
        <v>0.0315368646577289</v>
      </c>
      <c r="FT91">
        <v>1</v>
      </c>
      <c r="FU91">
        <v>182.382352941176</v>
      </c>
      <c r="FV91">
        <v>-12.326967159169</v>
      </c>
      <c r="FW91">
        <v>6.31387224284448</v>
      </c>
      <c r="FX91">
        <v>-1</v>
      </c>
      <c r="FY91">
        <v>0.313793380952381</v>
      </c>
      <c r="FZ91">
        <v>0.043793844155844</v>
      </c>
      <c r="GA91">
        <v>0.00451658815053376</v>
      </c>
      <c r="GB91">
        <v>1</v>
      </c>
      <c r="GC91">
        <v>2</v>
      </c>
      <c r="GD91">
        <v>2</v>
      </c>
      <c r="GE91" t="s">
        <v>425</v>
      </c>
      <c r="GF91">
        <v>3.13311</v>
      </c>
      <c r="GG91">
        <v>2.71118</v>
      </c>
      <c r="GH91">
        <v>0.0892278</v>
      </c>
      <c r="GI91">
        <v>0.089687</v>
      </c>
      <c r="GJ91">
        <v>0.102427</v>
      </c>
      <c r="GK91">
        <v>0.102141</v>
      </c>
      <c r="GL91">
        <v>34328.2</v>
      </c>
      <c r="GM91">
        <v>36770.8</v>
      </c>
      <c r="GN91">
        <v>34099.4</v>
      </c>
      <c r="GO91">
        <v>36571.1</v>
      </c>
      <c r="GP91">
        <v>43223</v>
      </c>
      <c r="GQ91">
        <v>47137.8</v>
      </c>
      <c r="GR91">
        <v>53196.4</v>
      </c>
      <c r="GS91">
        <v>58453.1</v>
      </c>
      <c r="GT91">
        <v>1.95805</v>
      </c>
      <c r="GU91">
        <v>1.68032</v>
      </c>
      <c r="GV91">
        <v>0.0895038</v>
      </c>
      <c r="GW91">
        <v>0</v>
      </c>
      <c r="GX91">
        <v>28.4667</v>
      </c>
      <c r="GY91">
        <v>999.9</v>
      </c>
      <c r="GZ91">
        <v>57.081</v>
      </c>
      <c r="HA91">
        <v>30.877</v>
      </c>
      <c r="HB91">
        <v>28.3836</v>
      </c>
      <c r="HC91">
        <v>54.3458</v>
      </c>
      <c r="HD91">
        <v>48.1731</v>
      </c>
      <c r="HE91">
        <v>1</v>
      </c>
      <c r="HF91">
        <v>0.0386153</v>
      </c>
      <c r="HG91">
        <v>-1.90459</v>
      </c>
      <c r="HH91">
        <v>20.1234</v>
      </c>
      <c r="HI91">
        <v>5.19857</v>
      </c>
      <c r="HJ91">
        <v>12.004</v>
      </c>
      <c r="HK91">
        <v>4.97435</v>
      </c>
      <c r="HL91">
        <v>3.294</v>
      </c>
      <c r="HM91">
        <v>9999</v>
      </c>
      <c r="HN91">
        <v>9999</v>
      </c>
      <c r="HO91">
        <v>9999</v>
      </c>
      <c r="HP91">
        <v>999.9</v>
      </c>
      <c r="HQ91">
        <v>1.86325</v>
      </c>
      <c r="HR91">
        <v>1.86813</v>
      </c>
      <c r="HS91">
        <v>1.86783</v>
      </c>
      <c r="HT91">
        <v>1.86905</v>
      </c>
      <c r="HU91">
        <v>1.86983</v>
      </c>
      <c r="HV91">
        <v>1.86584</v>
      </c>
      <c r="HW91">
        <v>1.867</v>
      </c>
      <c r="HX91">
        <v>1.86838</v>
      </c>
      <c r="HY91">
        <v>5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2.344</v>
      </c>
      <c r="IM91">
        <v>0.3605</v>
      </c>
      <c r="IN91">
        <v>0.906057038451913</v>
      </c>
      <c r="IO91">
        <v>0.0035345843924776</v>
      </c>
      <c r="IP91">
        <v>-2.64816659447492e-07</v>
      </c>
      <c r="IQ91">
        <v>8.34288589605837e-11</v>
      </c>
      <c r="IR91">
        <v>-0.0959386602361304</v>
      </c>
      <c r="IS91">
        <v>-0.0176560419405299</v>
      </c>
      <c r="IT91">
        <v>0.00209561082831985</v>
      </c>
      <c r="IU91">
        <v>-2.22236070504758e-05</v>
      </c>
      <c r="IV91">
        <v>5</v>
      </c>
      <c r="IW91">
        <v>2220</v>
      </c>
      <c r="IX91">
        <v>0</v>
      </c>
      <c r="IY91">
        <v>28</v>
      </c>
      <c r="IZ91">
        <v>29311166.6</v>
      </c>
      <c r="JA91">
        <v>29311166.6</v>
      </c>
      <c r="JB91">
        <v>0.957031</v>
      </c>
      <c r="JC91">
        <v>2.6355</v>
      </c>
      <c r="JD91">
        <v>1.54785</v>
      </c>
      <c r="JE91">
        <v>2.31201</v>
      </c>
      <c r="JF91">
        <v>1.64673</v>
      </c>
      <c r="JG91">
        <v>2.35107</v>
      </c>
      <c r="JH91">
        <v>34.3952</v>
      </c>
      <c r="JI91">
        <v>24.2188</v>
      </c>
      <c r="JJ91">
        <v>18</v>
      </c>
      <c r="JK91">
        <v>503.828</v>
      </c>
      <c r="JL91">
        <v>340.349</v>
      </c>
      <c r="JM91">
        <v>31.1489</v>
      </c>
      <c r="JN91">
        <v>27.861</v>
      </c>
      <c r="JO91">
        <v>30.0001</v>
      </c>
      <c r="JP91">
        <v>27.8341</v>
      </c>
      <c r="JQ91">
        <v>27.7915</v>
      </c>
      <c r="JR91">
        <v>19.1737</v>
      </c>
      <c r="JS91">
        <v>21.8955</v>
      </c>
      <c r="JT91">
        <v>79.9304</v>
      </c>
      <c r="JU91">
        <v>31.2014</v>
      </c>
      <c r="JV91">
        <v>420</v>
      </c>
      <c r="JW91">
        <v>23.5831</v>
      </c>
      <c r="JX91">
        <v>96.6988</v>
      </c>
      <c r="JY91">
        <v>94.7041</v>
      </c>
    </row>
    <row r="92" spans="1:285">
      <c r="A92">
        <v>76</v>
      </c>
      <c r="B92">
        <v>1758669995.1</v>
      </c>
      <c r="C92">
        <v>1194.09999990463</v>
      </c>
      <c r="D92" t="s">
        <v>581</v>
      </c>
      <c r="E92" t="s">
        <v>582</v>
      </c>
      <c r="F92">
        <v>5</v>
      </c>
      <c r="G92" t="s">
        <v>419</v>
      </c>
      <c r="H92" t="s">
        <v>550</v>
      </c>
      <c r="I92" t="s">
        <v>421</v>
      </c>
      <c r="J92">
        <v>1758669992.1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1.65</v>
      </c>
      <c r="DB92">
        <v>0.5</v>
      </c>
      <c r="DC92" t="s">
        <v>423</v>
      </c>
      <c r="DD92">
        <v>2</v>
      </c>
      <c r="DE92">
        <v>1758669992.1</v>
      </c>
      <c r="DF92">
        <v>420.430333333333</v>
      </c>
      <c r="DG92">
        <v>420.033</v>
      </c>
      <c r="DH92">
        <v>23.9157666666667</v>
      </c>
      <c r="DI92">
        <v>23.5948</v>
      </c>
      <c r="DJ92">
        <v>418.086333333333</v>
      </c>
      <c r="DK92">
        <v>23.5552666666667</v>
      </c>
      <c r="DL92">
        <v>500.068666666667</v>
      </c>
      <c r="DM92">
        <v>90.0962333333333</v>
      </c>
      <c r="DN92">
        <v>0.0330002666666667</v>
      </c>
      <c r="DO92">
        <v>30.1843</v>
      </c>
      <c r="DP92">
        <v>29.9250666666667</v>
      </c>
      <c r="DQ92">
        <v>999.9</v>
      </c>
      <c r="DR92">
        <v>0</v>
      </c>
      <c r="DS92">
        <v>0</v>
      </c>
      <c r="DT92">
        <v>10030.4</v>
      </c>
      <c r="DU92">
        <v>0</v>
      </c>
      <c r="DV92">
        <v>0.27582</v>
      </c>
      <c r="DW92">
        <v>0.397277666666667</v>
      </c>
      <c r="DX92">
        <v>430.731333333333</v>
      </c>
      <c r="DY92">
        <v>430.183</v>
      </c>
      <c r="DZ92">
        <v>0.320951</v>
      </c>
      <c r="EA92">
        <v>420.033</v>
      </c>
      <c r="EB92">
        <v>23.5948</v>
      </c>
      <c r="EC92">
        <v>2.15472</v>
      </c>
      <c r="ED92">
        <v>2.12580333333333</v>
      </c>
      <c r="EE92">
        <v>18.6295666666667</v>
      </c>
      <c r="EF92">
        <v>18.4138666666667</v>
      </c>
      <c r="EG92">
        <v>0.00500059</v>
      </c>
      <c r="EH92">
        <v>0</v>
      </c>
      <c r="EI92">
        <v>0</v>
      </c>
      <c r="EJ92">
        <v>0</v>
      </c>
      <c r="EK92">
        <v>182.333333333333</v>
      </c>
      <c r="EL92">
        <v>0.00500059</v>
      </c>
      <c r="EM92">
        <v>-5.53333333333333</v>
      </c>
      <c r="EN92">
        <v>-0.233333333333333</v>
      </c>
      <c r="EO92">
        <v>35.229</v>
      </c>
      <c r="EP92">
        <v>38.4373333333333</v>
      </c>
      <c r="EQ92">
        <v>36.6663333333333</v>
      </c>
      <c r="ER92">
        <v>38.3123333333333</v>
      </c>
      <c r="ES92">
        <v>37.6246666666667</v>
      </c>
      <c r="ET92">
        <v>0</v>
      </c>
      <c r="EU92">
        <v>0</v>
      </c>
      <c r="EV92">
        <v>0</v>
      </c>
      <c r="EW92">
        <v>1758669991.1</v>
      </c>
      <c r="EX92">
        <v>0</v>
      </c>
      <c r="EY92">
        <v>182.911538461538</v>
      </c>
      <c r="EZ92">
        <v>13.5350423629358</v>
      </c>
      <c r="FA92">
        <v>15.1179490086282</v>
      </c>
      <c r="FB92">
        <v>-12.8538461538462</v>
      </c>
      <c r="FC92">
        <v>15</v>
      </c>
      <c r="FD92">
        <v>0</v>
      </c>
      <c r="FE92" t="s">
        <v>424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0.444928904761905</v>
      </c>
      <c r="FR92">
        <v>-0.138302181818181</v>
      </c>
      <c r="FS92">
        <v>0.038296658631947</v>
      </c>
      <c r="FT92">
        <v>1</v>
      </c>
      <c r="FU92">
        <v>182.638235294118</v>
      </c>
      <c r="FV92">
        <v>3.15508016090477</v>
      </c>
      <c r="FW92">
        <v>6.1540524527904</v>
      </c>
      <c r="FX92">
        <v>-1</v>
      </c>
      <c r="FY92">
        <v>0.315345</v>
      </c>
      <c r="FZ92">
        <v>0.0396054545454551</v>
      </c>
      <c r="GA92">
        <v>0.00405224633764439</v>
      </c>
      <c r="GB92">
        <v>1</v>
      </c>
      <c r="GC92">
        <v>2</v>
      </c>
      <c r="GD92">
        <v>2</v>
      </c>
      <c r="GE92" t="s">
        <v>425</v>
      </c>
      <c r="GF92">
        <v>3.13315</v>
      </c>
      <c r="GG92">
        <v>2.71088</v>
      </c>
      <c r="GH92">
        <v>0.0892274</v>
      </c>
      <c r="GI92">
        <v>0.0896801</v>
      </c>
      <c r="GJ92">
        <v>0.102426</v>
      </c>
      <c r="GK92">
        <v>0.102139</v>
      </c>
      <c r="GL92">
        <v>34328.1</v>
      </c>
      <c r="GM92">
        <v>36771.1</v>
      </c>
      <c r="GN92">
        <v>34099.3</v>
      </c>
      <c r="GO92">
        <v>36571.1</v>
      </c>
      <c r="GP92">
        <v>43222.9</v>
      </c>
      <c r="GQ92">
        <v>47137.9</v>
      </c>
      <c r="GR92">
        <v>53196.3</v>
      </c>
      <c r="GS92">
        <v>58453.1</v>
      </c>
      <c r="GT92">
        <v>1.95805</v>
      </c>
      <c r="GU92">
        <v>1.68027</v>
      </c>
      <c r="GV92">
        <v>0.0900924</v>
      </c>
      <c r="GW92">
        <v>0</v>
      </c>
      <c r="GX92">
        <v>28.4677</v>
      </c>
      <c r="GY92">
        <v>999.9</v>
      </c>
      <c r="GZ92">
        <v>57.081</v>
      </c>
      <c r="HA92">
        <v>30.877</v>
      </c>
      <c r="HB92">
        <v>28.3795</v>
      </c>
      <c r="HC92">
        <v>54.4158</v>
      </c>
      <c r="HD92">
        <v>48.4415</v>
      </c>
      <c r="HE92">
        <v>1</v>
      </c>
      <c r="HF92">
        <v>0.0386865</v>
      </c>
      <c r="HG92">
        <v>-1.9423</v>
      </c>
      <c r="HH92">
        <v>20.1229</v>
      </c>
      <c r="HI92">
        <v>5.19842</v>
      </c>
      <c r="HJ92">
        <v>12.004</v>
      </c>
      <c r="HK92">
        <v>4.97405</v>
      </c>
      <c r="HL92">
        <v>3.294</v>
      </c>
      <c r="HM92">
        <v>9999</v>
      </c>
      <c r="HN92">
        <v>9999</v>
      </c>
      <c r="HO92">
        <v>9999</v>
      </c>
      <c r="HP92">
        <v>999.9</v>
      </c>
      <c r="HQ92">
        <v>1.86325</v>
      </c>
      <c r="HR92">
        <v>1.86813</v>
      </c>
      <c r="HS92">
        <v>1.86783</v>
      </c>
      <c r="HT92">
        <v>1.86905</v>
      </c>
      <c r="HU92">
        <v>1.86983</v>
      </c>
      <c r="HV92">
        <v>1.86584</v>
      </c>
      <c r="HW92">
        <v>1.867</v>
      </c>
      <c r="HX92">
        <v>1.86838</v>
      </c>
      <c r="HY92">
        <v>5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2.344</v>
      </c>
      <c r="IM92">
        <v>0.3605</v>
      </c>
      <c r="IN92">
        <v>0.906057038451913</v>
      </c>
      <c r="IO92">
        <v>0.0035345843924776</v>
      </c>
      <c r="IP92">
        <v>-2.64816659447492e-07</v>
      </c>
      <c r="IQ92">
        <v>8.34288589605837e-11</v>
      </c>
      <c r="IR92">
        <v>-0.0959386602361304</v>
      </c>
      <c r="IS92">
        <v>-0.0176560419405299</v>
      </c>
      <c r="IT92">
        <v>0.00209561082831985</v>
      </c>
      <c r="IU92">
        <v>-2.22236070504758e-05</v>
      </c>
      <c r="IV92">
        <v>5</v>
      </c>
      <c r="IW92">
        <v>2220</v>
      </c>
      <c r="IX92">
        <v>0</v>
      </c>
      <c r="IY92">
        <v>28</v>
      </c>
      <c r="IZ92">
        <v>29311166.6</v>
      </c>
      <c r="JA92">
        <v>29311166.6</v>
      </c>
      <c r="JB92">
        <v>0.957031</v>
      </c>
      <c r="JC92">
        <v>2.63916</v>
      </c>
      <c r="JD92">
        <v>1.54785</v>
      </c>
      <c r="JE92">
        <v>2.31201</v>
      </c>
      <c r="JF92">
        <v>1.64673</v>
      </c>
      <c r="JG92">
        <v>2.24731</v>
      </c>
      <c r="JH92">
        <v>34.3952</v>
      </c>
      <c r="JI92">
        <v>24.2188</v>
      </c>
      <c r="JJ92">
        <v>18</v>
      </c>
      <c r="JK92">
        <v>503.828</v>
      </c>
      <c r="JL92">
        <v>340.322</v>
      </c>
      <c r="JM92">
        <v>31.1679</v>
      </c>
      <c r="JN92">
        <v>27.8602</v>
      </c>
      <c r="JO92">
        <v>30.0001</v>
      </c>
      <c r="JP92">
        <v>27.8341</v>
      </c>
      <c r="JQ92">
        <v>27.7908</v>
      </c>
      <c r="JR92">
        <v>19.173</v>
      </c>
      <c r="JS92">
        <v>21.8955</v>
      </c>
      <c r="JT92">
        <v>79.9304</v>
      </c>
      <c r="JU92">
        <v>31.2014</v>
      </c>
      <c r="JV92">
        <v>420</v>
      </c>
      <c r="JW92">
        <v>23.5848</v>
      </c>
      <c r="JX92">
        <v>96.6986</v>
      </c>
      <c r="JY92">
        <v>94.7041</v>
      </c>
    </row>
    <row r="93" spans="1:285">
      <c r="A93">
        <v>77</v>
      </c>
      <c r="B93">
        <v>1758669997.1</v>
      </c>
      <c r="C93">
        <v>1196.09999990463</v>
      </c>
      <c r="D93" t="s">
        <v>583</v>
      </c>
      <c r="E93" t="s">
        <v>584</v>
      </c>
      <c r="F93">
        <v>5</v>
      </c>
      <c r="G93" t="s">
        <v>419</v>
      </c>
      <c r="H93" t="s">
        <v>550</v>
      </c>
      <c r="I93" t="s">
        <v>421</v>
      </c>
      <c r="J93">
        <v>1758669994.1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1.65</v>
      </c>
      <c r="DB93">
        <v>0.5</v>
      </c>
      <c r="DC93" t="s">
        <v>423</v>
      </c>
      <c r="DD93">
        <v>2</v>
      </c>
      <c r="DE93">
        <v>1758669994.1</v>
      </c>
      <c r="DF93">
        <v>420.427666666667</v>
      </c>
      <c r="DG93">
        <v>420.034</v>
      </c>
      <c r="DH93">
        <v>23.9156666666667</v>
      </c>
      <c r="DI93">
        <v>23.5937666666667</v>
      </c>
      <c r="DJ93">
        <v>418.084</v>
      </c>
      <c r="DK93">
        <v>23.5551666666667</v>
      </c>
      <c r="DL93">
        <v>500.079333333333</v>
      </c>
      <c r="DM93">
        <v>90.0963</v>
      </c>
      <c r="DN93">
        <v>0.0326669666666667</v>
      </c>
      <c r="DO93">
        <v>30.1857333333333</v>
      </c>
      <c r="DP93">
        <v>29.9311666666667</v>
      </c>
      <c r="DQ93">
        <v>999.9</v>
      </c>
      <c r="DR93">
        <v>0</v>
      </c>
      <c r="DS93">
        <v>0</v>
      </c>
      <c r="DT93">
        <v>10041.2</v>
      </c>
      <c r="DU93">
        <v>0</v>
      </c>
      <c r="DV93">
        <v>0.27582</v>
      </c>
      <c r="DW93">
        <v>0.393849666666667</v>
      </c>
      <c r="DX93">
        <v>430.729</v>
      </c>
      <c r="DY93">
        <v>430.183666666667</v>
      </c>
      <c r="DZ93">
        <v>0.321880666666667</v>
      </c>
      <c r="EA93">
        <v>420.034</v>
      </c>
      <c r="EB93">
        <v>23.5937666666667</v>
      </c>
      <c r="EC93">
        <v>2.15471</v>
      </c>
      <c r="ED93">
        <v>2.12571</v>
      </c>
      <c r="EE93">
        <v>18.6295333333333</v>
      </c>
      <c r="EF93">
        <v>18.4131666666667</v>
      </c>
      <c r="EG93">
        <v>0.00500059</v>
      </c>
      <c r="EH93">
        <v>0</v>
      </c>
      <c r="EI93">
        <v>0</v>
      </c>
      <c r="EJ93">
        <v>0</v>
      </c>
      <c r="EK93">
        <v>182.733333333333</v>
      </c>
      <c r="EL93">
        <v>0.00500059</v>
      </c>
      <c r="EM93">
        <v>-8.03333333333333</v>
      </c>
      <c r="EN93">
        <v>-0.366666666666667</v>
      </c>
      <c r="EO93">
        <v>35.229</v>
      </c>
      <c r="EP93">
        <v>38.4996666666667</v>
      </c>
      <c r="EQ93">
        <v>36.687</v>
      </c>
      <c r="ER93">
        <v>38.3956666666667</v>
      </c>
      <c r="ES93">
        <v>37.6663333333333</v>
      </c>
      <c r="ET93">
        <v>0</v>
      </c>
      <c r="EU93">
        <v>0</v>
      </c>
      <c r="EV93">
        <v>0</v>
      </c>
      <c r="EW93">
        <v>1758669992.9</v>
      </c>
      <c r="EX93">
        <v>0</v>
      </c>
      <c r="EY93">
        <v>182.804</v>
      </c>
      <c r="EZ93">
        <v>12.8153841385014</v>
      </c>
      <c r="FA93">
        <v>8.09230794939529</v>
      </c>
      <c r="FB93">
        <v>-12.94</v>
      </c>
      <c r="FC93">
        <v>15</v>
      </c>
      <c r="FD93">
        <v>0</v>
      </c>
      <c r="FE93" t="s">
        <v>424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0.439947285714286</v>
      </c>
      <c r="FR93">
        <v>-0.182259350649351</v>
      </c>
      <c r="FS93">
        <v>0.0397596689601804</v>
      </c>
      <c r="FT93">
        <v>1</v>
      </c>
      <c r="FU93">
        <v>182.685294117647</v>
      </c>
      <c r="FV93">
        <v>8.42627947752262</v>
      </c>
      <c r="FW93">
        <v>5.5753202151742</v>
      </c>
      <c r="FX93">
        <v>-1</v>
      </c>
      <c r="FY93">
        <v>0.316662142857143</v>
      </c>
      <c r="FZ93">
        <v>0.0378377142857148</v>
      </c>
      <c r="GA93">
        <v>0.0038728183448198</v>
      </c>
      <c r="GB93">
        <v>1</v>
      </c>
      <c r="GC93">
        <v>2</v>
      </c>
      <c r="GD93">
        <v>2</v>
      </c>
      <c r="GE93" t="s">
        <v>425</v>
      </c>
      <c r="GF93">
        <v>3.13311</v>
      </c>
      <c r="GG93">
        <v>2.7108</v>
      </c>
      <c r="GH93">
        <v>0.0892275</v>
      </c>
      <c r="GI93">
        <v>0.0896848</v>
      </c>
      <c r="GJ93">
        <v>0.102426</v>
      </c>
      <c r="GK93">
        <v>0.102139</v>
      </c>
      <c r="GL93">
        <v>34328</v>
      </c>
      <c r="GM93">
        <v>36770.7</v>
      </c>
      <c r="GN93">
        <v>34099.2</v>
      </c>
      <c r="GO93">
        <v>36570.9</v>
      </c>
      <c r="GP93">
        <v>43222.6</v>
      </c>
      <c r="GQ93">
        <v>47137.7</v>
      </c>
      <c r="GR93">
        <v>53195.9</v>
      </c>
      <c r="GS93">
        <v>58452.8</v>
      </c>
      <c r="GT93">
        <v>1.95795</v>
      </c>
      <c r="GU93">
        <v>1.68012</v>
      </c>
      <c r="GV93">
        <v>0.0902712</v>
      </c>
      <c r="GW93">
        <v>0</v>
      </c>
      <c r="GX93">
        <v>28.4675</v>
      </c>
      <c r="GY93">
        <v>999.9</v>
      </c>
      <c r="GZ93">
        <v>57.081</v>
      </c>
      <c r="HA93">
        <v>30.877</v>
      </c>
      <c r="HB93">
        <v>28.3808</v>
      </c>
      <c r="HC93">
        <v>54.6358</v>
      </c>
      <c r="HD93">
        <v>48.1691</v>
      </c>
      <c r="HE93">
        <v>1</v>
      </c>
      <c r="HF93">
        <v>0.0386992</v>
      </c>
      <c r="HG93">
        <v>-1.98205</v>
      </c>
      <c r="HH93">
        <v>20.1226</v>
      </c>
      <c r="HI93">
        <v>5.19842</v>
      </c>
      <c r="HJ93">
        <v>12.004</v>
      </c>
      <c r="HK93">
        <v>4.97415</v>
      </c>
      <c r="HL93">
        <v>3.294</v>
      </c>
      <c r="HM93">
        <v>9999</v>
      </c>
      <c r="HN93">
        <v>9999</v>
      </c>
      <c r="HO93">
        <v>9999</v>
      </c>
      <c r="HP93">
        <v>999.9</v>
      </c>
      <c r="HQ93">
        <v>1.86325</v>
      </c>
      <c r="HR93">
        <v>1.86813</v>
      </c>
      <c r="HS93">
        <v>1.86783</v>
      </c>
      <c r="HT93">
        <v>1.86905</v>
      </c>
      <c r="HU93">
        <v>1.86981</v>
      </c>
      <c r="HV93">
        <v>1.86584</v>
      </c>
      <c r="HW93">
        <v>1.867</v>
      </c>
      <c r="HX93">
        <v>1.8684</v>
      </c>
      <c r="HY93">
        <v>5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2.344</v>
      </c>
      <c r="IM93">
        <v>0.3605</v>
      </c>
      <c r="IN93">
        <v>0.906057038451913</v>
      </c>
      <c r="IO93">
        <v>0.0035345843924776</v>
      </c>
      <c r="IP93">
        <v>-2.64816659447492e-07</v>
      </c>
      <c r="IQ93">
        <v>8.34288589605837e-11</v>
      </c>
      <c r="IR93">
        <v>-0.0959386602361304</v>
      </c>
      <c r="IS93">
        <v>-0.0176560419405299</v>
      </c>
      <c r="IT93">
        <v>0.00209561082831985</v>
      </c>
      <c r="IU93">
        <v>-2.22236070504758e-05</v>
      </c>
      <c r="IV93">
        <v>5</v>
      </c>
      <c r="IW93">
        <v>2220</v>
      </c>
      <c r="IX93">
        <v>0</v>
      </c>
      <c r="IY93">
        <v>28</v>
      </c>
      <c r="IZ93">
        <v>29311166.6</v>
      </c>
      <c r="JA93">
        <v>29311166.6</v>
      </c>
      <c r="JB93">
        <v>0.957031</v>
      </c>
      <c r="JC93">
        <v>2.6416</v>
      </c>
      <c r="JD93">
        <v>1.54785</v>
      </c>
      <c r="JE93">
        <v>2.31079</v>
      </c>
      <c r="JF93">
        <v>1.64673</v>
      </c>
      <c r="JG93">
        <v>2.29492</v>
      </c>
      <c r="JH93">
        <v>34.3725</v>
      </c>
      <c r="JI93">
        <v>24.2188</v>
      </c>
      <c r="JJ93">
        <v>18</v>
      </c>
      <c r="JK93">
        <v>503.763</v>
      </c>
      <c r="JL93">
        <v>340.242</v>
      </c>
      <c r="JM93">
        <v>31.1896</v>
      </c>
      <c r="JN93">
        <v>27.859</v>
      </c>
      <c r="JO93">
        <v>30.0001</v>
      </c>
      <c r="JP93">
        <v>27.8341</v>
      </c>
      <c r="JQ93">
        <v>27.7896</v>
      </c>
      <c r="JR93">
        <v>19.1715</v>
      </c>
      <c r="JS93">
        <v>21.8955</v>
      </c>
      <c r="JT93">
        <v>79.9304</v>
      </c>
      <c r="JU93">
        <v>31.2014</v>
      </c>
      <c r="JV93">
        <v>420</v>
      </c>
      <c r="JW93">
        <v>23.5837</v>
      </c>
      <c r="JX93">
        <v>96.698</v>
      </c>
      <c r="JY93">
        <v>94.7036</v>
      </c>
    </row>
    <row r="94" spans="1:285">
      <c r="A94">
        <v>78</v>
      </c>
      <c r="B94">
        <v>1758669999.1</v>
      </c>
      <c r="C94">
        <v>1198.09999990463</v>
      </c>
      <c r="D94" t="s">
        <v>585</v>
      </c>
      <c r="E94" t="s">
        <v>586</v>
      </c>
      <c r="F94">
        <v>5</v>
      </c>
      <c r="G94" t="s">
        <v>419</v>
      </c>
      <c r="H94" t="s">
        <v>550</v>
      </c>
      <c r="I94" t="s">
        <v>421</v>
      </c>
      <c r="J94">
        <v>1758669996.1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1.65</v>
      </c>
      <c r="DB94">
        <v>0.5</v>
      </c>
      <c r="DC94" t="s">
        <v>423</v>
      </c>
      <c r="DD94">
        <v>2</v>
      </c>
      <c r="DE94">
        <v>1758669996.1</v>
      </c>
      <c r="DF94">
        <v>420.432</v>
      </c>
      <c r="DG94">
        <v>420.026</v>
      </c>
      <c r="DH94">
        <v>23.9156333333333</v>
      </c>
      <c r="DI94">
        <v>23.5931333333333</v>
      </c>
      <c r="DJ94">
        <v>418.088666666667</v>
      </c>
      <c r="DK94">
        <v>23.5551666666667</v>
      </c>
      <c r="DL94">
        <v>500.057</v>
      </c>
      <c r="DM94">
        <v>90.0959666666667</v>
      </c>
      <c r="DN94">
        <v>0.0326894333333333</v>
      </c>
      <c r="DO94">
        <v>30.1869333333333</v>
      </c>
      <c r="DP94">
        <v>29.9358666666667</v>
      </c>
      <c r="DQ94">
        <v>999.9</v>
      </c>
      <c r="DR94">
        <v>0</v>
      </c>
      <c r="DS94">
        <v>0</v>
      </c>
      <c r="DT94">
        <v>10018.3</v>
      </c>
      <c r="DU94">
        <v>0</v>
      </c>
      <c r="DV94">
        <v>0.27582</v>
      </c>
      <c r="DW94">
        <v>0.406647</v>
      </c>
      <c r="DX94">
        <v>430.733666666667</v>
      </c>
      <c r="DY94">
        <v>430.175</v>
      </c>
      <c r="DZ94">
        <v>0.322501666666667</v>
      </c>
      <c r="EA94">
        <v>420.026</v>
      </c>
      <c r="EB94">
        <v>23.5931333333333</v>
      </c>
      <c r="EC94">
        <v>2.1547</v>
      </c>
      <c r="ED94">
        <v>2.12564333333333</v>
      </c>
      <c r="EE94">
        <v>18.6294666666667</v>
      </c>
      <c r="EF94">
        <v>18.4126666666667</v>
      </c>
      <c r="EG94">
        <v>0.00500059</v>
      </c>
      <c r="EH94">
        <v>0</v>
      </c>
      <c r="EI94">
        <v>0</v>
      </c>
      <c r="EJ94">
        <v>0</v>
      </c>
      <c r="EK94">
        <v>183.966666666667</v>
      </c>
      <c r="EL94">
        <v>0.00500059</v>
      </c>
      <c r="EM94">
        <v>-9.23333333333333</v>
      </c>
      <c r="EN94">
        <v>-0.3</v>
      </c>
      <c r="EO94">
        <v>35.25</v>
      </c>
      <c r="EP94">
        <v>38.5623333333333</v>
      </c>
      <c r="EQ94">
        <v>36.708</v>
      </c>
      <c r="ER94">
        <v>38.479</v>
      </c>
      <c r="ES94">
        <v>37.708</v>
      </c>
      <c r="ET94">
        <v>0</v>
      </c>
      <c r="EU94">
        <v>0</v>
      </c>
      <c r="EV94">
        <v>0</v>
      </c>
      <c r="EW94">
        <v>1758669995.3</v>
      </c>
      <c r="EX94">
        <v>0</v>
      </c>
      <c r="EY94">
        <v>183.472</v>
      </c>
      <c r="EZ94">
        <v>11.8461534171414</v>
      </c>
      <c r="FA94">
        <v>-4.72307669848375</v>
      </c>
      <c r="FB94">
        <v>-12.896</v>
      </c>
      <c r="FC94">
        <v>15</v>
      </c>
      <c r="FD94">
        <v>0</v>
      </c>
      <c r="FE94" t="s">
        <v>424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0.433808904761905</v>
      </c>
      <c r="FR94">
        <v>-0.161499662337663</v>
      </c>
      <c r="FS94">
        <v>0.0391010087933495</v>
      </c>
      <c r="FT94">
        <v>1</v>
      </c>
      <c r="FU94">
        <v>182.494117647059</v>
      </c>
      <c r="FV94">
        <v>10.5118409255683</v>
      </c>
      <c r="FW94">
        <v>5.29833165620088</v>
      </c>
      <c r="FX94">
        <v>-1</v>
      </c>
      <c r="FY94">
        <v>0.317753428571429</v>
      </c>
      <c r="FZ94">
        <v>0.0351101298701304</v>
      </c>
      <c r="GA94">
        <v>0.00363078650237801</v>
      </c>
      <c r="GB94">
        <v>1</v>
      </c>
      <c r="GC94">
        <v>2</v>
      </c>
      <c r="GD94">
        <v>2</v>
      </c>
      <c r="GE94" t="s">
        <v>425</v>
      </c>
      <c r="GF94">
        <v>3.13299</v>
      </c>
      <c r="GG94">
        <v>2.71093</v>
      </c>
      <c r="GH94">
        <v>0.0892331</v>
      </c>
      <c r="GI94">
        <v>0.0896875</v>
      </c>
      <c r="GJ94">
        <v>0.102427</v>
      </c>
      <c r="GK94">
        <v>0.102138</v>
      </c>
      <c r="GL94">
        <v>34328.1</v>
      </c>
      <c r="GM94">
        <v>36770.6</v>
      </c>
      <c r="GN94">
        <v>34099.5</v>
      </c>
      <c r="GO94">
        <v>36570.9</v>
      </c>
      <c r="GP94">
        <v>43222.7</v>
      </c>
      <c r="GQ94">
        <v>47137.8</v>
      </c>
      <c r="GR94">
        <v>53196.1</v>
      </c>
      <c r="GS94">
        <v>58452.9</v>
      </c>
      <c r="GT94">
        <v>1.9579</v>
      </c>
      <c r="GU94">
        <v>1.68027</v>
      </c>
      <c r="GV94">
        <v>0.0904128</v>
      </c>
      <c r="GW94">
        <v>0</v>
      </c>
      <c r="GX94">
        <v>28.4662</v>
      </c>
      <c r="GY94">
        <v>999.9</v>
      </c>
      <c r="GZ94">
        <v>57.081</v>
      </c>
      <c r="HA94">
        <v>30.887</v>
      </c>
      <c r="HB94">
        <v>28.3997</v>
      </c>
      <c r="HC94">
        <v>54.5558</v>
      </c>
      <c r="HD94">
        <v>48.3974</v>
      </c>
      <c r="HE94">
        <v>1</v>
      </c>
      <c r="HF94">
        <v>0.0386458</v>
      </c>
      <c r="HG94">
        <v>-1.93396</v>
      </c>
      <c r="HH94">
        <v>20.1231</v>
      </c>
      <c r="HI94">
        <v>5.19827</v>
      </c>
      <c r="HJ94">
        <v>12.004</v>
      </c>
      <c r="HK94">
        <v>4.9745</v>
      </c>
      <c r="HL94">
        <v>3.294</v>
      </c>
      <c r="HM94">
        <v>9999</v>
      </c>
      <c r="HN94">
        <v>9999</v>
      </c>
      <c r="HO94">
        <v>9999</v>
      </c>
      <c r="HP94">
        <v>999.9</v>
      </c>
      <c r="HQ94">
        <v>1.86325</v>
      </c>
      <c r="HR94">
        <v>1.86813</v>
      </c>
      <c r="HS94">
        <v>1.86783</v>
      </c>
      <c r="HT94">
        <v>1.86905</v>
      </c>
      <c r="HU94">
        <v>1.86981</v>
      </c>
      <c r="HV94">
        <v>1.86584</v>
      </c>
      <c r="HW94">
        <v>1.86701</v>
      </c>
      <c r="HX94">
        <v>1.86843</v>
      </c>
      <c r="HY94">
        <v>5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2.344</v>
      </c>
      <c r="IM94">
        <v>0.3605</v>
      </c>
      <c r="IN94">
        <v>0.906057038451913</v>
      </c>
      <c r="IO94">
        <v>0.0035345843924776</v>
      </c>
      <c r="IP94">
        <v>-2.64816659447492e-07</v>
      </c>
      <c r="IQ94">
        <v>8.34288589605837e-11</v>
      </c>
      <c r="IR94">
        <v>-0.0959386602361304</v>
      </c>
      <c r="IS94">
        <v>-0.0176560419405299</v>
      </c>
      <c r="IT94">
        <v>0.00209561082831985</v>
      </c>
      <c r="IU94">
        <v>-2.22236070504758e-05</v>
      </c>
      <c r="IV94">
        <v>5</v>
      </c>
      <c r="IW94">
        <v>2220</v>
      </c>
      <c r="IX94">
        <v>0</v>
      </c>
      <c r="IY94">
        <v>28</v>
      </c>
      <c r="IZ94">
        <v>29311166.7</v>
      </c>
      <c r="JA94">
        <v>29311166.7</v>
      </c>
      <c r="JB94">
        <v>0.955811</v>
      </c>
      <c r="JC94">
        <v>2.6355</v>
      </c>
      <c r="JD94">
        <v>1.54785</v>
      </c>
      <c r="JE94">
        <v>2.31201</v>
      </c>
      <c r="JF94">
        <v>1.64673</v>
      </c>
      <c r="JG94">
        <v>2.32422</v>
      </c>
      <c r="JH94">
        <v>34.3725</v>
      </c>
      <c r="JI94">
        <v>24.2188</v>
      </c>
      <c r="JJ94">
        <v>18</v>
      </c>
      <c r="JK94">
        <v>503.723</v>
      </c>
      <c r="JL94">
        <v>340.312</v>
      </c>
      <c r="JM94">
        <v>31.2127</v>
      </c>
      <c r="JN94">
        <v>27.8586</v>
      </c>
      <c r="JO94">
        <v>30.0001</v>
      </c>
      <c r="JP94">
        <v>27.8333</v>
      </c>
      <c r="JQ94">
        <v>27.7891</v>
      </c>
      <c r="JR94">
        <v>19.1718</v>
      </c>
      <c r="JS94">
        <v>21.8955</v>
      </c>
      <c r="JT94">
        <v>79.9304</v>
      </c>
      <c r="JU94">
        <v>31.2459</v>
      </c>
      <c r="JV94">
        <v>420</v>
      </c>
      <c r="JW94">
        <v>23.5832</v>
      </c>
      <c r="JX94">
        <v>96.6985</v>
      </c>
      <c r="JY94">
        <v>94.7037</v>
      </c>
    </row>
    <row r="95" spans="1:285">
      <c r="A95">
        <v>79</v>
      </c>
      <c r="B95">
        <v>1758670001.1</v>
      </c>
      <c r="C95">
        <v>1200.09999990463</v>
      </c>
      <c r="D95" t="s">
        <v>587</v>
      </c>
      <c r="E95" t="s">
        <v>588</v>
      </c>
      <c r="F95">
        <v>5</v>
      </c>
      <c r="G95" t="s">
        <v>419</v>
      </c>
      <c r="H95" t="s">
        <v>550</v>
      </c>
      <c r="I95" t="s">
        <v>421</v>
      </c>
      <c r="J95">
        <v>1758669998.1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1.65</v>
      </c>
      <c r="DB95">
        <v>0.5</v>
      </c>
      <c r="DC95" t="s">
        <v>423</v>
      </c>
      <c r="DD95">
        <v>2</v>
      </c>
      <c r="DE95">
        <v>1758669998.1</v>
      </c>
      <c r="DF95">
        <v>420.440333333333</v>
      </c>
      <c r="DG95">
        <v>420.035</v>
      </c>
      <c r="DH95">
        <v>23.9157333333333</v>
      </c>
      <c r="DI95">
        <v>23.5924</v>
      </c>
      <c r="DJ95">
        <v>418.097333333333</v>
      </c>
      <c r="DK95">
        <v>23.5552666666667</v>
      </c>
      <c r="DL95">
        <v>500</v>
      </c>
      <c r="DM95">
        <v>90.0956</v>
      </c>
      <c r="DN95">
        <v>0.0328591666666667</v>
      </c>
      <c r="DO95">
        <v>30.1881</v>
      </c>
      <c r="DP95">
        <v>29.9394</v>
      </c>
      <c r="DQ95">
        <v>999.9</v>
      </c>
      <c r="DR95">
        <v>0</v>
      </c>
      <c r="DS95">
        <v>0</v>
      </c>
      <c r="DT95">
        <v>9995.4</v>
      </c>
      <c r="DU95">
        <v>0</v>
      </c>
      <c r="DV95">
        <v>0.27582</v>
      </c>
      <c r="DW95">
        <v>0.406057</v>
      </c>
      <c r="DX95">
        <v>430.742333333333</v>
      </c>
      <c r="DY95">
        <v>430.184</v>
      </c>
      <c r="DZ95">
        <v>0.323301333333333</v>
      </c>
      <c r="EA95">
        <v>420.035</v>
      </c>
      <c r="EB95">
        <v>23.5924</v>
      </c>
      <c r="EC95">
        <v>2.1547</v>
      </c>
      <c r="ED95">
        <v>2.12557</v>
      </c>
      <c r="EE95">
        <v>18.6294666666667</v>
      </c>
      <c r="EF95">
        <v>18.4121333333333</v>
      </c>
      <c r="EG95">
        <v>0.00500059</v>
      </c>
      <c r="EH95">
        <v>0</v>
      </c>
      <c r="EI95">
        <v>0</v>
      </c>
      <c r="EJ95">
        <v>0</v>
      </c>
      <c r="EK95">
        <v>185.6</v>
      </c>
      <c r="EL95">
        <v>0.00500059</v>
      </c>
      <c r="EM95">
        <v>-9.2</v>
      </c>
      <c r="EN95">
        <v>-0.1</v>
      </c>
      <c r="EO95">
        <v>35.2706666666667</v>
      </c>
      <c r="EP95">
        <v>38.6246666666667</v>
      </c>
      <c r="EQ95">
        <v>36.729</v>
      </c>
      <c r="ER95">
        <v>38.5413333333333</v>
      </c>
      <c r="ES95">
        <v>37.729</v>
      </c>
      <c r="ET95">
        <v>0</v>
      </c>
      <c r="EU95">
        <v>0</v>
      </c>
      <c r="EV95">
        <v>0</v>
      </c>
      <c r="EW95">
        <v>1758669997.1</v>
      </c>
      <c r="EX95">
        <v>0</v>
      </c>
      <c r="EY95">
        <v>183.461538461538</v>
      </c>
      <c r="EZ95">
        <v>-1.299145590285</v>
      </c>
      <c r="FA95">
        <v>8.15384636493783</v>
      </c>
      <c r="FB95">
        <v>-12.3269230769231</v>
      </c>
      <c r="FC95">
        <v>15</v>
      </c>
      <c r="FD95">
        <v>0</v>
      </c>
      <c r="FE95" t="s">
        <v>424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0.434387285714286</v>
      </c>
      <c r="FR95">
        <v>-0.255736285714286</v>
      </c>
      <c r="FS95">
        <v>0.038247281599192</v>
      </c>
      <c r="FT95">
        <v>1</v>
      </c>
      <c r="FU95">
        <v>183.079411764706</v>
      </c>
      <c r="FV95">
        <v>9.61191732417495</v>
      </c>
      <c r="FW95">
        <v>5.1814589934726</v>
      </c>
      <c r="FX95">
        <v>-1</v>
      </c>
      <c r="FY95">
        <v>0.318860857142857</v>
      </c>
      <c r="FZ95">
        <v>0.0313141558441563</v>
      </c>
      <c r="GA95">
        <v>0.00325886362440176</v>
      </c>
      <c r="GB95">
        <v>1</v>
      </c>
      <c r="GC95">
        <v>2</v>
      </c>
      <c r="GD95">
        <v>2</v>
      </c>
      <c r="GE95" t="s">
        <v>425</v>
      </c>
      <c r="GF95">
        <v>3.13296</v>
      </c>
      <c r="GG95">
        <v>2.71101</v>
      </c>
      <c r="GH95">
        <v>0.0892325</v>
      </c>
      <c r="GI95">
        <v>0.0896881</v>
      </c>
      <c r="GJ95">
        <v>0.10243</v>
      </c>
      <c r="GK95">
        <v>0.102131</v>
      </c>
      <c r="GL95">
        <v>34328.1</v>
      </c>
      <c r="GM95">
        <v>36770.5</v>
      </c>
      <c r="GN95">
        <v>34099.5</v>
      </c>
      <c r="GO95">
        <v>36570.9</v>
      </c>
      <c r="GP95">
        <v>43222.8</v>
      </c>
      <c r="GQ95">
        <v>47138.1</v>
      </c>
      <c r="GR95">
        <v>53196.4</v>
      </c>
      <c r="GS95">
        <v>58452.7</v>
      </c>
      <c r="GT95">
        <v>1.95785</v>
      </c>
      <c r="GU95">
        <v>1.68035</v>
      </c>
      <c r="GV95">
        <v>0.0906959</v>
      </c>
      <c r="GW95">
        <v>0</v>
      </c>
      <c r="GX95">
        <v>28.4653</v>
      </c>
      <c r="GY95">
        <v>999.9</v>
      </c>
      <c r="GZ95">
        <v>57.081</v>
      </c>
      <c r="HA95">
        <v>30.877</v>
      </c>
      <c r="HB95">
        <v>28.3843</v>
      </c>
      <c r="HC95">
        <v>54.1758</v>
      </c>
      <c r="HD95">
        <v>48.2893</v>
      </c>
      <c r="HE95">
        <v>1</v>
      </c>
      <c r="HF95">
        <v>0.0385772</v>
      </c>
      <c r="HG95">
        <v>-1.96065</v>
      </c>
      <c r="HH95">
        <v>20.1228</v>
      </c>
      <c r="HI95">
        <v>5.19827</v>
      </c>
      <c r="HJ95">
        <v>12.004</v>
      </c>
      <c r="HK95">
        <v>4.97455</v>
      </c>
      <c r="HL95">
        <v>3.294</v>
      </c>
      <c r="HM95">
        <v>9999</v>
      </c>
      <c r="HN95">
        <v>9999</v>
      </c>
      <c r="HO95">
        <v>9999</v>
      </c>
      <c r="HP95">
        <v>999.9</v>
      </c>
      <c r="HQ95">
        <v>1.86325</v>
      </c>
      <c r="HR95">
        <v>1.86813</v>
      </c>
      <c r="HS95">
        <v>1.86783</v>
      </c>
      <c r="HT95">
        <v>1.86906</v>
      </c>
      <c r="HU95">
        <v>1.86982</v>
      </c>
      <c r="HV95">
        <v>1.86584</v>
      </c>
      <c r="HW95">
        <v>1.86703</v>
      </c>
      <c r="HX95">
        <v>1.86844</v>
      </c>
      <c r="HY95">
        <v>5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2.343</v>
      </c>
      <c r="IM95">
        <v>0.3605</v>
      </c>
      <c r="IN95">
        <v>0.906057038451913</v>
      </c>
      <c r="IO95">
        <v>0.0035345843924776</v>
      </c>
      <c r="IP95">
        <v>-2.64816659447492e-07</v>
      </c>
      <c r="IQ95">
        <v>8.34288589605837e-11</v>
      </c>
      <c r="IR95">
        <v>-0.0959386602361304</v>
      </c>
      <c r="IS95">
        <v>-0.0176560419405299</v>
      </c>
      <c r="IT95">
        <v>0.00209561082831985</v>
      </c>
      <c r="IU95">
        <v>-2.22236070504758e-05</v>
      </c>
      <c r="IV95">
        <v>5</v>
      </c>
      <c r="IW95">
        <v>2220</v>
      </c>
      <c r="IX95">
        <v>0</v>
      </c>
      <c r="IY95">
        <v>28</v>
      </c>
      <c r="IZ95">
        <v>29311166.7</v>
      </c>
      <c r="JA95">
        <v>29311166.7</v>
      </c>
      <c r="JB95">
        <v>0.957031</v>
      </c>
      <c r="JC95">
        <v>2.64038</v>
      </c>
      <c r="JD95">
        <v>1.54785</v>
      </c>
      <c r="JE95">
        <v>2.31201</v>
      </c>
      <c r="JF95">
        <v>1.64673</v>
      </c>
      <c r="JG95">
        <v>2.31079</v>
      </c>
      <c r="JH95">
        <v>34.3952</v>
      </c>
      <c r="JI95">
        <v>24.2188</v>
      </c>
      <c r="JJ95">
        <v>18</v>
      </c>
      <c r="JK95">
        <v>503.679</v>
      </c>
      <c r="JL95">
        <v>340.348</v>
      </c>
      <c r="JM95">
        <v>31.2299</v>
      </c>
      <c r="JN95">
        <v>27.8586</v>
      </c>
      <c r="JO95">
        <v>30</v>
      </c>
      <c r="JP95">
        <v>27.8321</v>
      </c>
      <c r="JQ95">
        <v>27.7891</v>
      </c>
      <c r="JR95">
        <v>19.1704</v>
      </c>
      <c r="JS95">
        <v>21.8955</v>
      </c>
      <c r="JT95">
        <v>79.9304</v>
      </c>
      <c r="JU95">
        <v>31.2459</v>
      </c>
      <c r="JV95">
        <v>420</v>
      </c>
      <c r="JW95">
        <v>23.5818</v>
      </c>
      <c r="JX95">
        <v>96.6988</v>
      </c>
      <c r="JY95">
        <v>94.7035</v>
      </c>
    </row>
    <row r="96" spans="1:285">
      <c r="A96">
        <v>80</v>
      </c>
      <c r="B96">
        <v>1758670003.1</v>
      </c>
      <c r="C96">
        <v>1202.09999990463</v>
      </c>
      <c r="D96" t="s">
        <v>589</v>
      </c>
      <c r="E96" t="s">
        <v>590</v>
      </c>
      <c r="F96">
        <v>5</v>
      </c>
      <c r="G96" t="s">
        <v>419</v>
      </c>
      <c r="H96" t="s">
        <v>550</v>
      </c>
      <c r="I96" t="s">
        <v>421</v>
      </c>
      <c r="J96">
        <v>1758670000.1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1.65</v>
      </c>
      <c r="DB96">
        <v>0.5</v>
      </c>
      <c r="DC96" t="s">
        <v>423</v>
      </c>
      <c r="DD96">
        <v>2</v>
      </c>
      <c r="DE96">
        <v>1758670000.1</v>
      </c>
      <c r="DF96">
        <v>420.446666666667</v>
      </c>
      <c r="DG96">
        <v>420.044</v>
      </c>
      <c r="DH96">
        <v>23.9156666666667</v>
      </c>
      <c r="DI96">
        <v>23.5913333333333</v>
      </c>
      <c r="DJ96">
        <v>418.103666666667</v>
      </c>
      <c r="DK96">
        <v>23.5552</v>
      </c>
      <c r="DL96">
        <v>499.986333333333</v>
      </c>
      <c r="DM96">
        <v>90.0956333333333</v>
      </c>
      <c r="DN96">
        <v>0.0329748</v>
      </c>
      <c r="DO96">
        <v>30.1894333333333</v>
      </c>
      <c r="DP96">
        <v>29.9417666666667</v>
      </c>
      <c r="DQ96">
        <v>999.9</v>
      </c>
      <c r="DR96">
        <v>0</v>
      </c>
      <c r="DS96">
        <v>0</v>
      </c>
      <c r="DT96">
        <v>9991.66666666667</v>
      </c>
      <c r="DU96">
        <v>0</v>
      </c>
      <c r="DV96">
        <v>0.27582</v>
      </c>
      <c r="DW96">
        <v>0.403279666666667</v>
      </c>
      <c r="DX96">
        <v>430.748666666667</v>
      </c>
      <c r="DY96">
        <v>430.192666666667</v>
      </c>
      <c r="DZ96">
        <v>0.324328666666667</v>
      </c>
      <c r="EA96">
        <v>420.044</v>
      </c>
      <c r="EB96">
        <v>23.5913333333333</v>
      </c>
      <c r="EC96">
        <v>2.15469666666667</v>
      </c>
      <c r="ED96">
        <v>2.12547333333333</v>
      </c>
      <c r="EE96">
        <v>18.6294</v>
      </c>
      <c r="EF96">
        <v>18.4114</v>
      </c>
      <c r="EG96">
        <v>0.00500059</v>
      </c>
      <c r="EH96">
        <v>0</v>
      </c>
      <c r="EI96">
        <v>0</v>
      </c>
      <c r="EJ96">
        <v>0</v>
      </c>
      <c r="EK96">
        <v>187.6</v>
      </c>
      <c r="EL96">
        <v>0.00500059</v>
      </c>
      <c r="EM96">
        <v>-10.7</v>
      </c>
      <c r="EN96">
        <v>-0.533333333333333</v>
      </c>
      <c r="EO96">
        <v>35.2913333333333</v>
      </c>
      <c r="EP96">
        <v>38.6873333333333</v>
      </c>
      <c r="EQ96">
        <v>36.7706666666667</v>
      </c>
      <c r="ER96">
        <v>38.583</v>
      </c>
      <c r="ES96">
        <v>37.7706666666667</v>
      </c>
      <c r="ET96">
        <v>0</v>
      </c>
      <c r="EU96">
        <v>0</v>
      </c>
      <c r="EV96">
        <v>0</v>
      </c>
      <c r="EW96">
        <v>1758669998.9</v>
      </c>
      <c r="EX96">
        <v>0</v>
      </c>
      <c r="EY96">
        <v>183.648</v>
      </c>
      <c r="EZ96">
        <v>-0.653846370703556</v>
      </c>
      <c r="FA96">
        <v>-20.3076920481594</v>
      </c>
      <c r="FB96">
        <v>-12.108</v>
      </c>
      <c r="FC96">
        <v>15</v>
      </c>
      <c r="FD96">
        <v>0</v>
      </c>
      <c r="FE96" t="s">
        <v>424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0.430571142857143</v>
      </c>
      <c r="FR96">
        <v>-0.321592129870129</v>
      </c>
      <c r="FS96">
        <v>0.0400611288958282</v>
      </c>
      <c r="FT96">
        <v>1</v>
      </c>
      <c r="FU96">
        <v>183.052941176471</v>
      </c>
      <c r="FV96">
        <v>4.40641700664778</v>
      </c>
      <c r="FW96">
        <v>5.13002896988252</v>
      </c>
      <c r="FX96">
        <v>-1</v>
      </c>
      <c r="FY96">
        <v>0.320063952380952</v>
      </c>
      <c r="FZ96">
        <v>0.0303937402597412</v>
      </c>
      <c r="GA96">
        <v>0.00315329976035974</v>
      </c>
      <c r="GB96">
        <v>1</v>
      </c>
      <c r="GC96">
        <v>2</v>
      </c>
      <c r="GD96">
        <v>2</v>
      </c>
      <c r="GE96" t="s">
        <v>425</v>
      </c>
      <c r="GF96">
        <v>3.13314</v>
      </c>
      <c r="GG96">
        <v>2.71099</v>
      </c>
      <c r="GH96">
        <v>0.0892288</v>
      </c>
      <c r="GI96">
        <v>0.0896821</v>
      </c>
      <c r="GJ96">
        <v>0.102428</v>
      </c>
      <c r="GK96">
        <v>0.102128</v>
      </c>
      <c r="GL96">
        <v>34328.1</v>
      </c>
      <c r="GM96">
        <v>36770.7</v>
      </c>
      <c r="GN96">
        <v>34099.4</v>
      </c>
      <c r="GO96">
        <v>36570.8</v>
      </c>
      <c r="GP96">
        <v>43222.8</v>
      </c>
      <c r="GQ96">
        <v>47138</v>
      </c>
      <c r="GR96">
        <v>53196.3</v>
      </c>
      <c r="GS96">
        <v>58452.5</v>
      </c>
      <c r="GT96">
        <v>1.95815</v>
      </c>
      <c r="GU96">
        <v>1.68</v>
      </c>
      <c r="GV96">
        <v>0.090979</v>
      </c>
      <c r="GW96">
        <v>0</v>
      </c>
      <c r="GX96">
        <v>28.4653</v>
      </c>
      <c r="GY96">
        <v>999.9</v>
      </c>
      <c r="GZ96">
        <v>57.081</v>
      </c>
      <c r="HA96">
        <v>30.887</v>
      </c>
      <c r="HB96">
        <v>28.3984</v>
      </c>
      <c r="HC96">
        <v>54.3958</v>
      </c>
      <c r="HD96">
        <v>48.2492</v>
      </c>
      <c r="HE96">
        <v>1</v>
      </c>
      <c r="HF96">
        <v>0.038595</v>
      </c>
      <c r="HG96">
        <v>-1.93331</v>
      </c>
      <c r="HH96">
        <v>20.1232</v>
      </c>
      <c r="HI96">
        <v>5.19842</v>
      </c>
      <c r="HJ96">
        <v>12.004</v>
      </c>
      <c r="HK96">
        <v>4.9749</v>
      </c>
      <c r="HL96">
        <v>3.294</v>
      </c>
      <c r="HM96">
        <v>9999</v>
      </c>
      <c r="HN96">
        <v>9999</v>
      </c>
      <c r="HO96">
        <v>9999</v>
      </c>
      <c r="HP96">
        <v>999.9</v>
      </c>
      <c r="HQ96">
        <v>1.86326</v>
      </c>
      <c r="HR96">
        <v>1.86813</v>
      </c>
      <c r="HS96">
        <v>1.86784</v>
      </c>
      <c r="HT96">
        <v>1.86907</v>
      </c>
      <c r="HU96">
        <v>1.86983</v>
      </c>
      <c r="HV96">
        <v>1.86584</v>
      </c>
      <c r="HW96">
        <v>1.86702</v>
      </c>
      <c r="HX96">
        <v>1.86844</v>
      </c>
      <c r="HY96">
        <v>5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2.343</v>
      </c>
      <c r="IM96">
        <v>0.3605</v>
      </c>
      <c r="IN96">
        <v>0.906057038451913</v>
      </c>
      <c r="IO96">
        <v>0.0035345843924776</v>
      </c>
      <c r="IP96">
        <v>-2.64816659447492e-07</v>
      </c>
      <c r="IQ96">
        <v>8.34288589605837e-11</v>
      </c>
      <c r="IR96">
        <v>-0.0959386602361304</v>
      </c>
      <c r="IS96">
        <v>-0.0176560419405299</v>
      </c>
      <c r="IT96">
        <v>0.00209561082831985</v>
      </c>
      <c r="IU96">
        <v>-2.22236070504758e-05</v>
      </c>
      <c r="IV96">
        <v>5</v>
      </c>
      <c r="IW96">
        <v>2220</v>
      </c>
      <c r="IX96">
        <v>0</v>
      </c>
      <c r="IY96">
        <v>28</v>
      </c>
      <c r="IZ96">
        <v>29311166.7</v>
      </c>
      <c r="JA96">
        <v>29311166.7</v>
      </c>
      <c r="JB96">
        <v>0.955811</v>
      </c>
      <c r="JC96">
        <v>2.63428</v>
      </c>
      <c r="JD96">
        <v>1.54785</v>
      </c>
      <c r="JE96">
        <v>2.31201</v>
      </c>
      <c r="JF96">
        <v>1.64673</v>
      </c>
      <c r="JG96">
        <v>2.33276</v>
      </c>
      <c r="JH96">
        <v>34.3725</v>
      </c>
      <c r="JI96">
        <v>24.2188</v>
      </c>
      <c r="JJ96">
        <v>18</v>
      </c>
      <c r="JK96">
        <v>503.873</v>
      </c>
      <c r="JL96">
        <v>340.179</v>
      </c>
      <c r="JM96">
        <v>31.2488</v>
      </c>
      <c r="JN96">
        <v>27.8586</v>
      </c>
      <c r="JO96">
        <v>30</v>
      </c>
      <c r="JP96">
        <v>27.8317</v>
      </c>
      <c r="JQ96">
        <v>27.7891</v>
      </c>
      <c r="JR96">
        <v>19.1712</v>
      </c>
      <c r="JS96">
        <v>21.8955</v>
      </c>
      <c r="JT96">
        <v>79.9304</v>
      </c>
      <c r="JU96">
        <v>31.2852</v>
      </c>
      <c r="JV96">
        <v>420</v>
      </c>
      <c r="JW96">
        <v>23.5808</v>
      </c>
      <c r="JX96">
        <v>96.6986</v>
      </c>
      <c r="JY96">
        <v>94.7032</v>
      </c>
    </row>
    <row r="97" spans="1:285">
      <c r="A97">
        <v>81</v>
      </c>
      <c r="B97">
        <v>1758670005.1</v>
      </c>
      <c r="C97">
        <v>1204.09999990463</v>
      </c>
      <c r="D97" t="s">
        <v>591</v>
      </c>
      <c r="E97" t="s">
        <v>592</v>
      </c>
      <c r="F97">
        <v>5</v>
      </c>
      <c r="G97" t="s">
        <v>419</v>
      </c>
      <c r="H97" t="s">
        <v>550</v>
      </c>
      <c r="I97" t="s">
        <v>421</v>
      </c>
      <c r="J97">
        <v>1758670002.1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1.65</v>
      </c>
      <c r="DB97">
        <v>0.5</v>
      </c>
      <c r="DC97" t="s">
        <v>423</v>
      </c>
      <c r="DD97">
        <v>2</v>
      </c>
      <c r="DE97">
        <v>1758670002.1</v>
      </c>
      <c r="DF97">
        <v>420.438666666667</v>
      </c>
      <c r="DG97">
        <v>420.008666666667</v>
      </c>
      <c r="DH97">
        <v>23.9156333333333</v>
      </c>
      <c r="DI97">
        <v>23.5903</v>
      </c>
      <c r="DJ97">
        <v>418.095333333333</v>
      </c>
      <c r="DK97">
        <v>23.5551333333333</v>
      </c>
      <c r="DL97">
        <v>499.999666666667</v>
      </c>
      <c r="DM97">
        <v>90.096</v>
      </c>
      <c r="DN97">
        <v>0.0330004666666667</v>
      </c>
      <c r="DO97">
        <v>30.1908666666667</v>
      </c>
      <c r="DP97">
        <v>29.9457333333333</v>
      </c>
      <c r="DQ97">
        <v>999.9</v>
      </c>
      <c r="DR97">
        <v>0</v>
      </c>
      <c r="DS97">
        <v>0</v>
      </c>
      <c r="DT97">
        <v>9998.76666666667</v>
      </c>
      <c r="DU97">
        <v>0</v>
      </c>
      <c r="DV97">
        <v>0.27582</v>
      </c>
      <c r="DW97">
        <v>0.430135</v>
      </c>
      <c r="DX97">
        <v>430.74</v>
      </c>
      <c r="DY97">
        <v>430.156333333333</v>
      </c>
      <c r="DZ97">
        <v>0.325298333333333</v>
      </c>
      <c r="EA97">
        <v>420.008666666667</v>
      </c>
      <c r="EB97">
        <v>23.5903</v>
      </c>
      <c r="EC97">
        <v>2.1547</v>
      </c>
      <c r="ED97">
        <v>2.12539</v>
      </c>
      <c r="EE97">
        <v>18.6294333333333</v>
      </c>
      <c r="EF97">
        <v>18.4107666666667</v>
      </c>
      <c r="EG97">
        <v>0.00500059</v>
      </c>
      <c r="EH97">
        <v>0</v>
      </c>
      <c r="EI97">
        <v>0</v>
      </c>
      <c r="EJ97">
        <v>0</v>
      </c>
      <c r="EK97">
        <v>185.266666666667</v>
      </c>
      <c r="EL97">
        <v>0.00500059</v>
      </c>
      <c r="EM97">
        <v>-12.1666666666667</v>
      </c>
      <c r="EN97">
        <v>-0.3</v>
      </c>
      <c r="EO97">
        <v>35.312</v>
      </c>
      <c r="EP97">
        <v>38.7496666666667</v>
      </c>
      <c r="EQ97">
        <v>36.7913333333333</v>
      </c>
      <c r="ER97">
        <v>38.6456666666667</v>
      </c>
      <c r="ES97">
        <v>37.7913333333333</v>
      </c>
      <c r="ET97">
        <v>0</v>
      </c>
      <c r="EU97">
        <v>0</v>
      </c>
      <c r="EV97">
        <v>0</v>
      </c>
      <c r="EW97">
        <v>1758670001.3</v>
      </c>
      <c r="EX97">
        <v>0</v>
      </c>
      <c r="EY97">
        <v>183.288</v>
      </c>
      <c r="EZ97">
        <v>-13.4846155804995</v>
      </c>
      <c r="FA97">
        <v>2.71538473433525</v>
      </c>
      <c r="FB97">
        <v>-11.464</v>
      </c>
      <c r="FC97">
        <v>15</v>
      </c>
      <c r="FD97">
        <v>0</v>
      </c>
      <c r="FE97" t="s">
        <v>424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0.422747</v>
      </c>
      <c r="FR97">
        <v>-0.21567638961039</v>
      </c>
      <c r="FS97">
        <v>0.0331342850361547</v>
      </c>
      <c r="FT97">
        <v>1</v>
      </c>
      <c r="FU97">
        <v>183.1</v>
      </c>
      <c r="FV97">
        <v>7.7341480453928</v>
      </c>
      <c r="FW97">
        <v>5.17675801341069</v>
      </c>
      <c r="FX97">
        <v>-1</v>
      </c>
      <c r="FY97">
        <v>0.321144285714286</v>
      </c>
      <c r="FZ97">
        <v>0.0286569350649354</v>
      </c>
      <c r="GA97">
        <v>0.00296774450419454</v>
      </c>
      <c r="GB97">
        <v>1</v>
      </c>
      <c r="GC97">
        <v>2</v>
      </c>
      <c r="GD97">
        <v>2</v>
      </c>
      <c r="GE97" t="s">
        <v>425</v>
      </c>
      <c r="GF97">
        <v>3.13303</v>
      </c>
      <c r="GG97">
        <v>2.71101</v>
      </c>
      <c r="GH97">
        <v>0.0892244</v>
      </c>
      <c r="GI97">
        <v>0.0896678</v>
      </c>
      <c r="GJ97">
        <v>0.102423</v>
      </c>
      <c r="GK97">
        <v>0.102128</v>
      </c>
      <c r="GL97">
        <v>34328.4</v>
      </c>
      <c r="GM97">
        <v>36771.4</v>
      </c>
      <c r="GN97">
        <v>34099.4</v>
      </c>
      <c r="GO97">
        <v>36570.9</v>
      </c>
      <c r="GP97">
        <v>43223.2</v>
      </c>
      <c r="GQ97">
        <v>47138.1</v>
      </c>
      <c r="GR97">
        <v>53196.5</v>
      </c>
      <c r="GS97">
        <v>58452.6</v>
      </c>
      <c r="GT97">
        <v>1.9581</v>
      </c>
      <c r="GU97">
        <v>1.68008</v>
      </c>
      <c r="GV97">
        <v>0.0913367</v>
      </c>
      <c r="GW97">
        <v>0</v>
      </c>
      <c r="GX97">
        <v>28.465</v>
      </c>
      <c r="GY97">
        <v>999.9</v>
      </c>
      <c r="GZ97">
        <v>57.081</v>
      </c>
      <c r="HA97">
        <v>30.877</v>
      </c>
      <c r="HB97">
        <v>28.3853</v>
      </c>
      <c r="HC97">
        <v>54.4058</v>
      </c>
      <c r="HD97">
        <v>48.4816</v>
      </c>
      <c r="HE97">
        <v>1</v>
      </c>
      <c r="HF97">
        <v>0.0385417</v>
      </c>
      <c r="HG97">
        <v>-1.94676</v>
      </c>
      <c r="HH97">
        <v>20.123</v>
      </c>
      <c r="HI97">
        <v>5.19842</v>
      </c>
      <c r="HJ97">
        <v>12.004</v>
      </c>
      <c r="HK97">
        <v>4.9751</v>
      </c>
      <c r="HL97">
        <v>3.294</v>
      </c>
      <c r="HM97">
        <v>9999</v>
      </c>
      <c r="HN97">
        <v>9999</v>
      </c>
      <c r="HO97">
        <v>9999</v>
      </c>
      <c r="HP97">
        <v>999.9</v>
      </c>
      <c r="HQ97">
        <v>1.86326</v>
      </c>
      <c r="HR97">
        <v>1.86813</v>
      </c>
      <c r="HS97">
        <v>1.86784</v>
      </c>
      <c r="HT97">
        <v>1.86905</v>
      </c>
      <c r="HU97">
        <v>1.86982</v>
      </c>
      <c r="HV97">
        <v>1.86586</v>
      </c>
      <c r="HW97">
        <v>1.86701</v>
      </c>
      <c r="HX97">
        <v>1.86843</v>
      </c>
      <c r="HY97">
        <v>5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2.344</v>
      </c>
      <c r="IM97">
        <v>0.3604</v>
      </c>
      <c r="IN97">
        <v>0.906057038451913</v>
      </c>
      <c r="IO97">
        <v>0.0035345843924776</v>
      </c>
      <c r="IP97">
        <v>-2.64816659447492e-07</v>
      </c>
      <c r="IQ97">
        <v>8.34288589605837e-11</v>
      </c>
      <c r="IR97">
        <v>-0.0959386602361304</v>
      </c>
      <c r="IS97">
        <v>-0.0176560419405299</v>
      </c>
      <c r="IT97">
        <v>0.00209561082831985</v>
      </c>
      <c r="IU97">
        <v>-2.22236070504758e-05</v>
      </c>
      <c r="IV97">
        <v>5</v>
      </c>
      <c r="IW97">
        <v>2220</v>
      </c>
      <c r="IX97">
        <v>0</v>
      </c>
      <c r="IY97">
        <v>28</v>
      </c>
      <c r="IZ97">
        <v>29311166.8</v>
      </c>
      <c r="JA97">
        <v>29311166.8</v>
      </c>
      <c r="JB97">
        <v>0.957031</v>
      </c>
      <c r="JC97">
        <v>2.64038</v>
      </c>
      <c r="JD97">
        <v>1.54785</v>
      </c>
      <c r="JE97">
        <v>2.31201</v>
      </c>
      <c r="JF97">
        <v>1.64673</v>
      </c>
      <c r="JG97">
        <v>2.29004</v>
      </c>
      <c r="JH97">
        <v>34.3725</v>
      </c>
      <c r="JI97">
        <v>24.2188</v>
      </c>
      <c r="JJ97">
        <v>18</v>
      </c>
      <c r="JK97">
        <v>503.84</v>
      </c>
      <c r="JL97">
        <v>340.215</v>
      </c>
      <c r="JM97">
        <v>31.2648</v>
      </c>
      <c r="JN97">
        <v>27.8578</v>
      </c>
      <c r="JO97">
        <v>30</v>
      </c>
      <c r="JP97">
        <v>27.8317</v>
      </c>
      <c r="JQ97">
        <v>27.7891</v>
      </c>
      <c r="JR97">
        <v>19.1725</v>
      </c>
      <c r="JS97">
        <v>21.8955</v>
      </c>
      <c r="JT97">
        <v>79.9304</v>
      </c>
      <c r="JU97">
        <v>31.2852</v>
      </c>
      <c r="JV97">
        <v>420</v>
      </c>
      <c r="JW97">
        <v>23.5839</v>
      </c>
      <c r="JX97">
        <v>96.6989</v>
      </c>
      <c r="JY97">
        <v>94.7034</v>
      </c>
    </row>
    <row r="98" spans="1:285">
      <c r="A98">
        <v>82</v>
      </c>
      <c r="B98">
        <v>1758670007.1</v>
      </c>
      <c r="C98">
        <v>1206.09999990463</v>
      </c>
      <c r="D98" t="s">
        <v>593</v>
      </c>
      <c r="E98" t="s">
        <v>594</v>
      </c>
      <c r="F98">
        <v>5</v>
      </c>
      <c r="G98" t="s">
        <v>419</v>
      </c>
      <c r="H98" t="s">
        <v>550</v>
      </c>
      <c r="I98" t="s">
        <v>421</v>
      </c>
      <c r="J98">
        <v>1758670004.1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1.65</v>
      </c>
      <c r="DB98">
        <v>0.5</v>
      </c>
      <c r="DC98" t="s">
        <v>423</v>
      </c>
      <c r="DD98">
        <v>2</v>
      </c>
      <c r="DE98">
        <v>1758670004.1</v>
      </c>
      <c r="DF98">
        <v>420.419333333333</v>
      </c>
      <c r="DG98">
        <v>419.972</v>
      </c>
      <c r="DH98">
        <v>23.9150666666667</v>
      </c>
      <c r="DI98">
        <v>23.5893333333333</v>
      </c>
      <c r="DJ98">
        <v>418.075666666667</v>
      </c>
      <c r="DK98">
        <v>23.5546</v>
      </c>
      <c r="DL98">
        <v>500.022</v>
      </c>
      <c r="DM98">
        <v>90.0960666666667</v>
      </c>
      <c r="DN98">
        <v>0.0329187333333333</v>
      </c>
      <c r="DO98">
        <v>30.1927666666667</v>
      </c>
      <c r="DP98">
        <v>29.9502333333333</v>
      </c>
      <c r="DQ98">
        <v>999.9</v>
      </c>
      <c r="DR98">
        <v>0</v>
      </c>
      <c r="DS98">
        <v>0</v>
      </c>
      <c r="DT98">
        <v>10008.7666666667</v>
      </c>
      <c r="DU98">
        <v>0</v>
      </c>
      <c r="DV98">
        <v>0.27582</v>
      </c>
      <c r="DW98">
        <v>0.447001</v>
      </c>
      <c r="DX98">
        <v>430.719666666667</v>
      </c>
      <c r="DY98">
        <v>430.118666666667</v>
      </c>
      <c r="DZ98">
        <v>0.32572</v>
      </c>
      <c r="EA98">
        <v>419.972</v>
      </c>
      <c r="EB98">
        <v>23.5893333333333</v>
      </c>
      <c r="EC98">
        <v>2.15465</v>
      </c>
      <c r="ED98">
        <v>2.12530333333333</v>
      </c>
      <c r="EE98">
        <v>18.6290666666667</v>
      </c>
      <c r="EF98">
        <v>18.4101</v>
      </c>
      <c r="EG98">
        <v>0.00500059</v>
      </c>
      <c r="EH98">
        <v>0</v>
      </c>
      <c r="EI98">
        <v>0</v>
      </c>
      <c r="EJ98">
        <v>0</v>
      </c>
      <c r="EK98">
        <v>185.6</v>
      </c>
      <c r="EL98">
        <v>0.00500059</v>
      </c>
      <c r="EM98">
        <v>-16.0666666666667</v>
      </c>
      <c r="EN98">
        <v>-1.3</v>
      </c>
      <c r="EO98">
        <v>35.312</v>
      </c>
      <c r="EP98">
        <v>38.7913333333333</v>
      </c>
      <c r="EQ98">
        <v>36.833</v>
      </c>
      <c r="ER98">
        <v>38.729</v>
      </c>
      <c r="ES98">
        <v>37.812</v>
      </c>
      <c r="ET98">
        <v>0</v>
      </c>
      <c r="EU98">
        <v>0</v>
      </c>
      <c r="EV98">
        <v>0</v>
      </c>
      <c r="EW98">
        <v>1758670003.1</v>
      </c>
      <c r="EX98">
        <v>0</v>
      </c>
      <c r="EY98">
        <v>183.265384615385</v>
      </c>
      <c r="EZ98">
        <v>-25.4803417877956</v>
      </c>
      <c r="FA98">
        <v>8.12991443966765</v>
      </c>
      <c r="FB98">
        <v>-11.7538461538462</v>
      </c>
      <c r="FC98">
        <v>15</v>
      </c>
      <c r="FD98">
        <v>0</v>
      </c>
      <c r="FE98" t="s">
        <v>424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0.423794761904762</v>
      </c>
      <c r="FR98">
        <v>-0.0453956883116887</v>
      </c>
      <c r="FS98">
        <v>0.0344325732118721</v>
      </c>
      <c r="FT98">
        <v>1</v>
      </c>
      <c r="FU98">
        <v>183.176470588235</v>
      </c>
      <c r="FV98">
        <v>-4.45225374103574</v>
      </c>
      <c r="FW98">
        <v>5.36168645678761</v>
      </c>
      <c r="FX98">
        <v>-1</v>
      </c>
      <c r="FY98">
        <v>0.322027857142857</v>
      </c>
      <c r="FZ98">
        <v>0.0260161558441557</v>
      </c>
      <c r="GA98">
        <v>0.00272433683124316</v>
      </c>
      <c r="GB98">
        <v>1</v>
      </c>
      <c r="GC98">
        <v>2</v>
      </c>
      <c r="GD98">
        <v>2</v>
      </c>
      <c r="GE98" t="s">
        <v>425</v>
      </c>
      <c r="GF98">
        <v>3.13301</v>
      </c>
      <c r="GG98">
        <v>2.71094</v>
      </c>
      <c r="GH98">
        <v>0.08922</v>
      </c>
      <c r="GI98">
        <v>0.0896721</v>
      </c>
      <c r="GJ98">
        <v>0.102422</v>
      </c>
      <c r="GK98">
        <v>0.102121</v>
      </c>
      <c r="GL98">
        <v>34328.6</v>
      </c>
      <c r="GM98">
        <v>36771.2</v>
      </c>
      <c r="GN98">
        <v>34099.5</v>
      </c>
      <c r="GO98">
        <v>36570.9</v>
      </c>
      <c r="GP98">
        <v>43223.4</v>
      </c>
      <c r="GQ98">
        <v>47138.3</v>
      </c>
      <c r="GR98">
        <v>53196.7</v>
      </c>
      <c r="GS98">
        <v>58452.4</v>
      </c>
      <c r="GT98">
        <v>1.9578</v>
      </c>
      <c r="GU98">
        <v>1.6804</v>
      </c>
      <c r="GV98">
        <v>0.0915974</v>
      </c>
      <c r="GW98">
        <v>0</v>
      </c>
      <c r="GX98">
        <v>28.4638</v>
      </c>
      <c r="GY98">
        <v>999.9</v>
      </c>
      <c r="GZ98">
        <v>57.081</v>
      </c>
      <c r="HA98">
        <v>30.877</v>
      </c>
      <c r="HB98">
        <v>28.3793</v>
      </c>
      <c r="HC98">
        <v>54.4158</v>
      </c>
      <c r="HD98">
        <v>48.153</v>
      </c>
      <c r="HE98">
        <v>1</v>
      </c>
      <c r="HF98">
        <v>0.0386128</v>
      </c>
      <c r="HG98">
        <v>-1.96939</v>
      </c>
      <c r="HH98">
        <v>20.1228</v>
      </c>
      <c r="HI98">
        <v>5.19842</v>
      </c>
      <c r="HJ98">
        <v>12.004</v>
      </c>
      <c r="HK98">
        <v>4.975</v>
      </c>
      <c r="HL98">
        <v>3.294</v>
      </c>
      <c r="HM98">
        <v>9999</v>
      </c>
      <c r="HN98">
        <v>9999</v>
      </c>
      <c r="HO98">
        <v>9999</v>
      </c>
      <c r="HP98">
        <v>999.9</v>
      </c>
      <c r="HQ98">
        <v>1.86326</v>
      </c>
      <c r="HR98">
        <v>1.86813</v>
      </c>
      <c r="HS98">
        <v>1.86783</v>
      </c>
      <c r="HT98">
        <v>1.86905</v>
      </c>
      <c r="HU98">
        <v>1.86982</v>
      </c>
      <c r="HV98">
        <v>1.86587</v>
      </c>
      <c r="HW98">
        <v>1.86701</v>
      </c>
      <c r="HX98">
        <v>1.86843</v>
      </c>
      <c r="HY98">
        <v>5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2.344</v>
      </c>
      <c r="IM98">
        <v>0.3604</v>
      </c>
      <c r="IN98">
        <v>0.906057038451913</v>
      </c>
      <c r="IO98">
        <v>0.0035345843924776</v>
      </c>
      <c r="IP98">
        <v>-2.64816659447492e-07</v>
      </c>
      <c r="IQ98">
        <v>8.34288589605837e-11</v>
      </c>
      <c r="IR98">
        <v>-0.0959386602361304</v>
      </c>
      <c r="IS98">
        <v>-0.0176560419405299</v>
      </c>
      <c r="IT98">
        <v>0.00209561082831985</v>
      </c>
      <c r="IU98">
        <v>-2.22236070504758e-05</v>
      </c>
      <c r="IV98">
        <v>5</v>
      </c>
      <c r="IW98">
        <v>2220</v>
      </c>
      <c r="IX98">
        <v>0</v>
      </c>
      <c r="IY98">
        <v>28</v>
      </c>
      <c r="IZ98">
        <v>29311166.8</v>
      </c>
      <c r="JA98">
        <v>29311166.8</v>
      </c>
      <c r="JB98">
        <v>0.957031</v>
      </c>
      <c r="JC98">
        <v>2.63184</v>
      </c>
      <c r="JD98">
        <v>1.54785</v>
      </c>
      <c r="JE98">
        <v>2.31201</v>
      </c>
      <c r="JF98">
        <v>1.64673</v>
      </c>
      <c r="JG98">
        <v>2.35596</v>
      </c>
      <c r="JH98">
        <v>34.3952</v>
      </c>
      <c r="JI98">
        <v>24.2276</v>
      </c>
      <c r="JJ98">
        <v>18</v>
      </c>
      <c r="JK98">
        <v>503.643</v>
      </c>
      <c r="JL98">
        <v>340.372</v>
      </c>
      <c r="JM98">
        <v>31.2804</v>
      </c>
      <c r="JN98">
        <v>27.8566</v>
      </c>
      <c r="JO98">
        <v>30.0001</v>
      </c>
      <c r="JP98">
        <v>27.8317</v>
      </c>
      <c r="JQ98">
        <v>27.7891</v>
      </c>
      <c r="JR98">
        <v>19.1721</v>
      </c>
      <c r="JS98">
        <v>21.8955</v>
      </c>
      <c r="JT98">
        <v>79.9304</v>
      </c>
      <c r="JU98">
        <v>31.2852</v>
      </c>
      <c r="JV98">
        <v>420</v>
      </c>
      <c r="JW98">
        <v>23.583</v>
      </c>
      <c r="JX98">
        <v>96.6992</v>
      </c>
      <c r="JY98">
        <v>94.7032</v>
      </c>
    </row>
    <row r="99" spans="1:285">
      <c r="A99">
        <v>83</v>
      </c>
      <c r="B99">
        <v>1758670009.1</v>
      </c>
      <c r="C99">
        <v>1208.09999990463</v>
      </c>
      <c r="D99" t="s">
        <v>595</v>
      </c>
      <c r="E99" t="s">
        <v>596</v>
      </c>
      <c r="F99">
        <v>5</v>
      </c>
      <c r="G99" t="s">
        <v>419</v>
      </c>
      <c r="H99" t="s">
        <v>550</v>
      </c>
      <c r="I99" t="s">
        <v>421</v>
      </c>
      <c r="J99">
        <v>1758670006.1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1.65</v>
      </c>
      <c r="DB99">
        <v>0.5</v>
      </c>
      <c r="DC99" t="s">
        <v>423</v>
      </c>
      <c r="DD99">
        <v>2</v>
      </c>
      <c r="DE99">
        <v>1758670006.1</v>
      </c>
      <c r="DF99">
        <v>420.401666666667</v>
      </c>
      <c r="DG99">
        <v>419.968666666667</v>
      </c>
      <c r="DH99">
        <v>23.9145333333333</v>
      </c>
      <c r="DI99">
        <v>23.5882</v>
      </c>
      <c r="DJ99">
        <v>418.057666666667</v>
      </c>
      <c r="DK99">
        <v>23.5541</v>
      </c>
      <c r="DL99">
        <v>500.025</v>
      </c>
      <c r="DM99">
        <v>90.0955666666667</v>
      </c>
      <c r="DN99">
        <v>0.0329394666666667</v>
      </c>
      <c r="DO99">
        <v>30.1955333333333</v>
      </c>
      <c r="DP99">
        <v>29.9543666666667</v>
      </c>
      <c r="DQ99">
        <v>999.9</v>
      </c>
      <c r="DR99">
        <v>0</v>
      </c>
      <c r="DS99">
        <v>0</v>
      </c>
      <c r="DT99">
        <v>10001.7</v>
      </c>
      <c r="DU99">
        <v>0</v>
      </c>
      <c r="DV99">
        <v>0.27582</v>
      </c>
      <c r="DW99">
        <v>0.432474666666667</v>
      </c>
      <c r="DX99">
        <v>430.701333333333</v>
      </c>
      <c r="DY99">
        <v>430.114666666667</v>
      </c>
      <c r="DZ99">
        <v>0.326339333333333</v>
      </c>
      <c r="EA99">
        <v>419.968666666667</v>
      </c>
      <c r="EB99">
        <v>23.5882</v>
      </c>
      <c r="EC99">
        <v>2.15459333333333</v>
      </c>
      <c r="ED99">
        <v>2.12519</v>
      </c>
      <c r="EE99">
        <v>18.6286666666667</v>
      </c>
      <c r="EF99">
        <v>18.4092666666667</v>
      </c>
      <c r="EG99">
        <v>0.00500059</v>
      </c>
      <c r="EH99">
        <v>0</v>
      </c>
      <c r="EI99">
        <v>0</v>
      </c>
      <c r="EJ99">
        <v>0</v>
      </c>
      <c r="EK99">
        <v>182.233333333333</v>
      </c>
      <c r="EL99">
        <v>0.00500059</v>
      </c>
      <c r="EM99">
        <v>-12.3333333333333</v>
      </c>
      <c r="EN99">
        <v>-1.26666666666667</v>
      </c>
      <c r="EO99">
        <v>35.312</v>
      </c>
      <c r="EP99">
        <v>38.833</v>
      </c>
      <c r="EQ99">
        <v>36.854</v>
      </c>
      <c r="ER99">
        <v>38.8123333333333</v>
      </c>
      <c r="ES99">
        <v>37.833</v>
      </c>
      <c r="ET99">
        <v>0</v>
      </c>
      <c r="EU99">
        <v>0</v>
      </c>
      <c r="EV99">
        <v>0</v>
      </c>
      <c r="EW99">
        <v>1758670004.9</v>
      </c>
      <c r="EX99">
        <v>0</v>
      </c>
      <c r="EY99">
        <v>182.604</v>
      </c>
      <c r="EZ99">
        <v>-26.4923074407682</v>
      </c>
      <c r="FA99">
        <v>30.5692306598967</v>
      </c>
      <c r="FB99">
        <v>-11.892</v>
      </c>
      <c r="FC99">
        <v>15</v>
      </c>
      <c r="FD99">
        <v>0</v>
      </c>
      <c r="FE99" t="s">
        <v>424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0.420915952380952</v>
      </c>
      <c r="FR99">
        <v>0.0229381558441562</v>
      </c>
      <c r="FS99">
        <v>0.0326827886078928</v>
      </c>
      <c r="FT99">
        <v>1</v>
      </c>
      <c r="FU99">
        <v>183.105882352941</v>
      </c>
      <c r="FV99">
        <v>-10.6493507356147</v>
      </c>
      <c r="FW99">
        <v>5.50063852852133</v>
      </c>
      <c r="FX99">
        <v>-1</v>
      </c>
      <c r="FY99">
        <v>0.322790428571429</v>
      </c>
      <c r="FZ99">
        <v>0.0259014545454546</v>
      </c>
      <c r="GA99">
        <v>0.00271434284902273</v>
      </c>
      <c r="GB99">
        <v>1</v>
      </c>
      <c r="GC99">
        <v>2</v>
      </c>
      <c r="GD99">
        <v>2</v>
      </c>
      <c r="GE99" t="s">
        <v>425</v>
      </c>
      <c r="GF99">
        <v>3.13303</v>
      </c>
      <c r="GG99">
        <v>2.71094</v>
      </c>
      <c r="GH99">
        <v>0.0892249</v>
      </c>
      <c r="GI99">
        <v>0.0896787</v>
      </c>
      <c r="GJ99">
        <v>0.102424</v>
      </c>
      <c r="GK99">
        <v>0.102117</v>
      </c>
      <c r="GL99">
        <v>34328.4</v>
      </c>
      <c r="GM99">
        <v>36770.9</v>
      </c>
      <c r="GN99">
        <v>34099.5</v>
      </c>
      <c r="GO99">
        <v>36570.8</v>
      </c>
      <c r="GP99">
        <v>43223.2</v>
      </c>
      <c r="GQ99">
        <v>47138.5</v>
      </c>
      <c r="GR99">
        <v>53196.5</v>
      </c>
      <c r="GS99">
        <v>58452.4</v>
      </c>
      <c r="GT99">
        <v>1.9579</v>
      </c>
      <c r="GU99">
        <v>1.68043</v>
      </c>
      <c r="GV99">
        <v>0.0918806</v>
      </c>
      <c r="GW99">
        <v>0</v>
      </c>
      <c r="GX99">
        <v>28.4629</v>
      </c>
      <c r="GY99">
        <v>999.9</v>
      </c>
      <c r="GZ99">
        <v>57.081</v>
      </c>
      <c r="HA99">
        <v>30.887</v>
      </c>
      <c r="HB99">
        <v>28.3973</v>
      </c>
      <c r="HC99">
        <v>54.8758</v>
      </c>
      <c r="HD99">
        <v>48.5256</v>
      </c>
      <c r="HE99">
        <v>1</v>
      </c>
      <c r="HF99">
        <v>0.0386001</v>
      </c>
      <c r="HG99">
        <v>-1.93137</v>
      </c>
      <c r="HH99">
        <v>20.1232</v>
      </c>
      <c r="HI99">
        <v>5.19842</v>
      </c>
      <c r="HJ99">
        <v>12.004</v>
      </c>
      <c r="HK99">
        <v>4.9751</v>
      </c>
      <c r="HL99">
        <v>3.29398</v>
      </c>
      <c r="HM99">
        <v>9999</v>
      </c>
      <c r="HN99">
        <v>9999</v>
      </c>
      <c r="HO99">
        <v>9999</v>
      </c>
      <c r="HP99">
        <v>999.9</v>
      </c>
      <c r="HQ99">
        <v>1.86326</v>
      </c>
      <c r="HR99">
        <v>1.86813</v>
      </c>
      <c r="HS99">
        <v>1.86783</v>
      </c>
      <c r="HT99">
        <v>1.86905</v>
      </c>
      <c r="HU99">
        <v>1.86981</v>
      </c>
      <c r="HV99">
        <v>1.86586</v>
      </c>
      <c r="HW99">
        <v>1.867</v>
      </c>
      <c r="HX99">
        <v>1.86843</v>
      </c>
      <c r="HY99">
        <v>5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2.343</v>
      </c>
      <c r="IM99">
        <v>0.3604</v>
      </c>
      <c r="IN99">
        <v>0.906057038451913</v>
      </c>
      <c r="IO99">
        <v>0.0035345843924776</v>
      </c>
      <c r="IP99">
        <v>-2.64816659447492e-07</v>
      </c>
      <c r="IQ99">
        <v>8.34288589605837e-11</v>
      </c>
      <c r="IR99">
        <v>-0.0959386602361304</v>
      </c>
      <c r="IS99">
        <v>-0.0176560419405299</v>
      </c>
      <c r="IT99">
        <v>0.00209561082831985</v>
      </c>
      <c r="IU99">
        <v>-2.22236070504758e-05</v>
      </c>
      <c r="IV99">
        <v>5</v>
      </c>
      <c r="IW99">
        <v>2220</v>
      </c>
      <c r="IX99">
        <v>0</v>
      </c>
      <c r="IY99">
        <v>28</v>
      </c>
      <c r="IZ99">
        <v>29311166.8</v>
      </c>
      <c r="JA99">
        <v>29311166.8</v>
      </c>
      <c r="JB99">
        <v>0.957031</v>
      </c>
      <c r="JC99">
        <v>2.64526</v>
      </c>
      <c r="JD99">
        <v>1.54785</v>
      </c>
      <c r="JE99">
        <v>2.31201</v>
      </c>
      <c r="JF99">
        <v>1.64673</v>
      </c>
      <c r="JG99">
        <v>2.23999</v>
      </c>
      <c r="JH99">
        <v>34.3952</v>
      </c>
      <c r="JI99">
        <v>24.2188</v>
      </c>
      <c r="JJ99">
        <v>18</v>
      </c>
      <c r="JK99">
        <v>503.709</v>
      </c>
      <c r="JL99">
        <v>340.384</v>
      </c>
      <c r="JM99">
        <v>31.2961</v>
      </c>
      <c r="JN99">
        <v>27.8563</v>
      </c>
      <c r="JO99">
        <v>30.0001</v>
      </c>
      <c r="JP99">
        <v>27.8317</v>
      </c>
      <c r="JQ99">
        <v>27.789</v>
      </c>
      <c r="JR99">
        <v>19.1739</v>
      </c>
      <c r="JS99">
        <v>21.8955</v>
      </c>
      <c r="JT99">
        <v>79.9304</v>
      </c>
      <c r="JU99">
        <v>31.317</v>
      </c>
      <c r="JV99">
        <v>420</v>
      </c>
      <c r="JW99">
        <v>23.5797</v>
      </c>
      <c r="JX99">
        <v>96.699</v>
      </c>
      <c r="JY99">
        <v>94.7031</v>
      </c>
    </row>
    <row r="100" spans="1:285">
      <c r="A100">
        <v>84</v>
      </c>
      <c r="B100">
        <v>1758670011.1</v>
      </c>
      <c r="C100">
        <v>1210.09999990463</v>
      </c>
      <c r="D100" t="s">
        <v>597</v>
      </c>
      <c r="E100" t="s">
        <v>598</v>
      </c>
      <c r="F100">
        <v>5</v>
      </c>
      <c r="G100" t="s">
        <v>419</v>
      </c>
      <c r="H100" t="s">
        <v>550</v>
      </c>
      <c r="I100" t="s">
        <v>421</v>
      </c>
      <c r="J100">
        <v>1758670008.1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1.65</v>
      </c>
      <c r="DB100">
        <v>0.5</v>
      </c>
      <c r="DC100" t="s">
        <v>423</v>
      </c>
      <c r="DD100">
        <v>2</v>
      </c>
      <c r="DE100">
        <v>1758670008.1</v>
      </c>
      <c r="DF100">
        <v>420.398333333333</v>
      </c>
      <c r="DG100">
        <v>419.983666666667</v>
      </c>
      <c r="DH100">
        <v>23.9144666666667</v>
      </c>
      <c r="DI100">
        <v>23.5868666666667</v>
      </c>
      <c r="DJ100">
        <v>418.054666666667</v>
      </c>
      <c r="DK100">
        <v>23.5540333333333</v>
      </c>
      <c r="DL100">
        <v>499.981</v>
      </c>
      <c r="DM100">
        <v>90.0952</v>
      </c>
      <c r="DN100">
        <v>0.0329948333333333</v>
      </c>
      <c r="DO100">
        <v>30.199</v>
      </c>
      <c r="DP100">
        <v>29.9585</v>
      </c>
      <c r="DQ100">
        <v>999.9</v>
      </c>
      <c r="DR100">
        <v>0</v>
      </c>
      <c r="DS100">
        <v>0</v>
      </c>
      <c r="DT100">
        <v>9990.01666666667</v>
      </c>
      <c r="DU100">
        <v>0</v>
      </c>
      <c r="DV100">
        <v>0.27582</v>
      </c>
      <c r="DW100">
        <v>0.414591333333333</v>
      </c>
      <c r="DX100">
        <v>430.698333333333</v>
      </c>
      <c r="DY100">
        <v>430.129</v>
      </c>
      <c r="DZ100">
        <v>0.327591</v>
      </c>
      <c r="EA100">
        <v>419.983666666667</v>
      </c>
      <c r="EB100">
        <v>23.5868666666667</v>
      </c>
      <c r="EC100">
        <v>2.15458</v>
      </c>
      <c r="ED100">
        <v>2.12506333333333</v>
      </c>
      <c r="EE100">
        <v>18.6285333333333</v>
      </c>
      <c r="EF100">
        <v>18.4083</v>
      </c>
      <c r="EG100">
        <v>0.00500059</v>
      </c>
      <c r="EH100">
        <v>0</v>
      </c>
      <c r="EI100">
        <v>0</v>
      </c>
      <c r="EJ100">
        <v>0</v>
      </c>
      <c r="EK100">
        <v>183.1</v>
      </c>
      <c r="EL100">
        <v>0.00500059</v>
      </c>
      <c r="EM100">
        <v>-15.2333333333333</v>
      </c>
      <c r="EN100">
        <v>-2.03333333333333</v>
      </c>
      <c r="EO100">
        <v>35.333</v>
      </c>
      <c r="EP100">
        <v>38.8746666666667</v>
      </c>
      <c r="EQ100">
        <v>36.8956666666667</v>
      </c>
      <c r="ER100">
        <v>38.8746666666667</v>
      </c>
      <c r="ES100">
        <v>37.854</v>
      </c>
      <c r="ET100">
        <v>0</v>
      </c>
      <c r="EU100">
        <v>0</v>
      </c>
      <c r="EV100">
        <v>0</v>
      </c>
      <c r="EW100">
        <v>1758670007.3</v>
      </c>
      <c r="EX100">
        <v>0</v>
      </c>
      <c r="EY100">
        <v>181.928</v>
      </c>
      <c r="EZ100">
        <v>-21.353846101131</v>
      </c>
      <c r="FA100">
        <v>5.74615384109861</v>
      </c>
      <c r="FB100">
        <v>-11.664</v>
      </c>
      <c r="FC100">
        <v>15</v>
      </c>
      <c r="FD100">
        <v>0</v>
      </c>
      <c r="FE100" t="s">
        <v>424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0.414361904761905</v>
      </c>
      <c r="FR100">
        <v>0.0612141818181816</v>
      </c>
      <c r="FS100">
        <v>0.0304738989424201</v>
      </c>
      <c r="FT100">
        <v>1</v>
      </c>
      <c r="FU100">
        <v>182.520588235294</v>
      </c>
      <c r="FV100">
        <v>-7.8945760153166</v>
      </c>
      <c r="FW100">
        <v>4.93819325210706</v>
      </c>
      <c r="FX100">
        <v>-1</v>
      </c>
      <c r="FY100">
        <v>0.323643857142857</v>
      </c>
      <c r="FZ100">
        <v>0.0261998181818188</v>
      </c>
      <c r="GA100">
        <v>0.00274907124205204</v>
      </c>
      <c r="GB100">
        <v>1</v>
      </c>
      <c r="GC100">
        <v>2</v>
      </c>
      <c r="GD100">
        <v>2</v>
      </c>
      <c r="GE100" t="s">
        <v>425</v>
      </c>
      <c r="GF100">
        <v>3.13307</v>
      </c>
      <c r="GG100">
        <v>2.71103</v>
      </c>
      <c r="GH100">
        <v>0.0892272</v>
      </c>
      <c r="GI100">
        <v>0.0896771</v>
      </c>
      <c r="GJ100">
        <v>0.102424</v>
      </c>
      <c r="GK100">
        <v>0.102114</v>
      </c>
      <c r="GL100">
        <v>34328.2</v>
      </c>
      <c r="GM100">
        <v>36771.1</v>
      </c>
      <c r="GN100">
        <v>34099.4</v>
      </c>
      <c r="GO100">
        <v>36571</v>
      </c>
      <c r="GP100">
        <v>43223.1</v>
      </c>
      <c r="GQ100">
        <v>47139</v>
      </c>
      <c r="GR100">
        <v>53196.4</v>
      </c>
      <c r="GS100">
        <v>58452.9</v>
      </c>
      <c r="GT100">
        <v>1.95788</v>
      </c>
      <c r="GU100">
        <v>1.68047</v>
      </c>
      <c r="GV100">
        <v>0.0920519</v>
      </c>
      <c r="GW100">
        <v>0</v>
      </c>
      <c r="GX100">
        <v>28.4629</v>
      </c>
      <c r="GY100">
        <v>999.9</v>
      </c>
      <c r="GZ100">
        <v>57.081</v>
      </c>
      <c r="HA100">
        <v>30.877</v>
      </c>
      <c r="HB100">
        <v>28.3829</v>
      </c>
      <c r="HC100">
        <v>54.6458</v>
      </c>
      <c r="HD100">
        <v>48.1611</v>
      </c>
      <c r="HE100">
        <v>1</v>
      </c>
      <c r="HF100">
        <v>0.0384909</v>
      </c>
      <c r="HG100">
        <v>-1.94472</v>
      </c>
      <c r="HH100">
        <v>20.123</v>
      </c>
      <c r="HI100">
        <v>5.19842</v>
      </c>
      <c r="HJ100">
        <v>12.004</v>
      </c>
      <c r="HK100">
        <v>4.97525</v>
      </c>
      <c r="HL100">
        <v>3.29398</v>
      </c>
      <c r="HM100">
        <v>9999</v>
      </c>
      <c r="HN100">
        <v>9999</v>
      </c>
      <c r="HO100">
        <v>9999</v>
      </c>
      <c r="HP100">
        <v>999.9</v>
      </c>
      <c r="HQ100">
        <v>1.86325</v>
      </c>
      <c r="HR100">
        <v>1.86813</v>
      </c>
      <c r="HS100">
        <v>1.86783</v>
      </c>
      <c r="HT100">
        <v>1.86905</v>
      </c>
      <c r="HU100">
        <v>1.86981</v>
      </c>
      <c r="HV100">
        <v>1.86587</v>
      </c>
      <c r="HW100">
        <v>1.867</v>
      </c>
      <c r="HX100">
        <v>1.86841</v>
      </c>
      <c r="HY100">
        <v>5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2.344</v>
      </c>
      <c r="IM100">
        <v>0.3604</v>
      </c>
      <c r="IN100">
        <v>0.906057038451913</v>
      </c>
      <c r="IO100">
        <v>0.0035345843924776</v>
      </c>
      <c r="IP100">
        <v>-2.64816659447492e-07</v>
      </c>
      <c r="IQ100">
        <v>8.34288589605837e-11</v>
      </c>
      <c r="IR100">
        <v>-0.0959386602361304</v>
      </c>
      <c r="IS100">
        <v>-0.0176560419405299</v>
      </c>
      <c r="IT100">
        <v>0.00209561082831985</v>
      </c>
      <c r="IU100">
        <v>-2.22236070504758e-05</v>
      </c>
      <c r="IV100">
        <v>5</v>
      </c>
      <c r="IW100">
        <v>2220</v>
      </c>
      <c r="IX100">
        <v>0</v>
      </c>
      <c r="IY100">
        <v>28</v>
      </c>
      <c r="IZ100">
        <v>29311166.9</v>
      </c>
      <c r="JA100">
        <v>29311166.9</v>
      </c>
      <c r="JB100">
        <v>0.957031</v>
      </c>
      <c r="JC100">
        <v>2.63428</v>
      </c>
      <c r="JD100">
        <v>1.54785</v>
      </c>
      <c r="JE100">
        <v>2.31201</v>
      </c>
      <c r="JF100">
        <v>1.64673</v>
      </c>
      <c r="JG100">
        <v>2.35474</v>
      </c>
      <c r="JH100">
        <v>34.3952</v>
      </c>
      <c r="JI100">
        <v>24.2276</v>
      </c>
      <c r="JJ100">
        <v>18</v>
      </c>
      <c r="JK100">
        <v>503.693</v>
      </c>
      <c r="JL100">
        <v>340.401</v>
      </c>
      <c r="JM100">
        <v>31.3085</v>
      </c>
      <c r="JN100">
        <v>27.8563</v>
      </c>
      <c r="JO100">
        <v>30</v>
      </c>
      <c r="JP100">
        <v>27.8317</v>
      </c>
      <c r="JQ100">
        <v>27.7878</v>
      </c>
      <c r="JR100">
        <v>19.1727</v>
      </c>
      <c r="JS100">
        <v>21.8955</v>
      </c>
      <c r="JT100">
        <v>79.9304</v>
      </c>
      <c r="JU100">
        <v>31.317</v>
      </c>
      <c r="JV100">
        <v>420</v>
      </c>
      <c r="JW100">
        <v>23.5823</v>
      </c>
      <c r="JX100">
        <v>96.6987</v>
      </c>
      <c r="JY100">
        <v>94.7038</v>
      </c>
    </row>
    <row r="101" spans="1:285">
      <c r="A101">
        <v>85</v>
      </c>
      <c r="B101">
        <v>1758670013.1</v>
      </c>
      <c r="C101">
        <v>1212.09999990463</v>
      </c>
      <c r="D101" t="s">
        <v>599</v>
      </c>
      <c r="E101" t="s">
        <v>600</v>
      </c>
      <c r="F101">
        <v>5</v>
      </c>
      <c r="G101" t="s">
        <v>419</v>
      </c>
      <c r="H101" t="s">
        <v>550</v>
      </c>
      <c r="I101" t="s">
        <v>421</v>
      </c>
      <c r="J101">
        <v>1758670010.1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1.65</v>
      </c>
      <c r="DB101">
        <v>0.5</v>
      </c>
      <c r="DC101" t="s">
        <v>423</v>
      </c>
      <c r="DD101">
        <v>2</v>
      </c>
      <c r="DE101">
        <v>1758670010.1</v>
      </c>
      <c r="DF101">
        <v>420.412333333333</v>
      </c>
      <c r="DG101">
        <v>419.992333333333</v>
      </c>
      <c r="DH101">
        <v>23.9143666666667</v>
      </c>
      <c r="DI101">
        <v>23.5857666666667</v>
      </c>
      <c r="DJ101">
        <v>418.069</v>
      </c>
      <c r="DK101">
        <v>23.5539333333333</v>
      </c>
      <c r="DL101">
        <v>499.959333333333</v>
      </c>
      <c r="DM101">
        <v>90.0949</v>
      </c>
      <c r="DN101">
        <v>0.0331362666666667</v>
      </c>
      <c r="DO101">
        <v>30.2021</v>
      </c>
      <c r="DP101">
        <v>29.9618</v>
      </c>
      <c r="DQ101">
        <v>999.9</v>
      </c>
      <c r="DR101">
        <v>0</v>
      </c>
      <c r="DS101">
        <v>0</v>
      </c>
      <c r="DT101">
        <v>9980.22333333333</v>
      </c>
      <c r="DU101">
        <v>0</v>
      </c>
      <c r="DV101">
        <v>0.27582</v>
      </c>
      <c r="DW101">
        <v>0.420389666666667</v>
      </c>
      <c r="DX101">
        <v>430.713</v>
      </c>
      <c r="DY101">
        <v>430.137</v>
      </c>
      <c r="DZ101">
        <v>0.328577</v>
      </c>
      <c r="EA101">
        <v>419.992333333333</v>
      </c>
      <c r="EB101">
        <v>23.5857666666667</v>
      </c>
      <c r="EC101">
        <v>2.15456333333333</v>
      </c>
      <c r="ED101">
        <v>2.12495666666667</v>
      </c>
      <c r="EE101">
        <v>18.6284</v>
      </c>
      <c r="EF101">
        <v>18.4075</v>
      </c>
      <c r="EG101">
        <v>0.00500059</v>
      </c>
      <c r="EH101">
        <v>0</v>
      </c>
      <c r="EI101">
        <v>0</v>
      </c>
      <c r="EJ101">
        <v>0</v>
      </c>
      <c r="EK101">
        <v>179.166666666667</v>
      </c>
      <c r="EL101">
        <v>0.00500059</v>
      </c>
      <c r="EM101">
        <v>-16.8</v>
      </c>
      <c r="EN101">
        <v>-1.9</v>
      </c>
      <c r="EO101">
        <v>35.354</v>
      </c>
      <c r="EP101">
        <v>38.9373333333333</v>
      </c>
      <c r="EQ101">
        <v>36.9163333333333</v>
      </c>
      <c r="ER101">
        <v>38.9373333333333</v>
      </c>
      <c r="ES101">
        <v>37.8956666666667</v>
      </c>
      <c r="ET101">
        <v>0</v>
      </c>
      <c r="EU101">
        <v>0</v>
      </c>
      <c r="EV101">
        <v>0</v>
      </c>
      <c r="EW101">
        <v>1758670009.1</v>
      </c>
      <c r="EX101">
        <v>0</v>
      </c>
      <c r="EY101">
        <v>181.407692307692</v>
      </c>
      <c r="EZ101">
        <v>-17.3059828770992</v>
      </c>
      <c r="FA101">
        <v>-23.0905983024278</v>
      </c>
      <c r="FB101">
        <v>-12.1384615384615</v>
      </c>
      <c r="FC101">
        <v>15</v>
      </c>
      <c r="FD101">
        <v>0</v>
      </c>
      <c r="FE101" t="s">
        <v>424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0.413295238095238</v>
      </c>
      <c r="FR101">
        <v>0.147948935064936</v>
      </c>
      <c r="FS101">
        <v>0.0294994571054238</v>
      </c>
      <c r="FT101">
        <v>1</v>
      </c>
      <c r="FU101">
        <v>182.891176470588</v>
      </c>
      <c r="FV101">
        <v>-22.0763941884984</v>
      </c>
      <c r="FW101">
        <v>4.80118659641177</v>
      </c>
      <c r="FX101">
        <v>-1</v>
      </c>
      <c r="FY101">
        <v>0.324688619047619</v>
      </c>
      <c r="FZ101">
        <v>0.0260625974025972</v>
      </c>
      <c r="GA101">
        <v>0.00273250285541942</v>
      </c>
      <c r="GB101">
        <v>1</v>
      </c>
      <c r="GC101">
        <v>2</v>
      </c>
      <c r="GD101">
        <v>2</v>
      </c>
      <c r="GE101" t="s">
        <v>425</v>
      </c>
      <c r="GF101">
        <v>3.13303</v>
      </c>
      <c r="GG101">
        <v>2.71122</v>
      </c>
      <c r="GH101">
        <v>0.089228</v>
      </c>
      <c r="GI101">
        <v>0.0896757</v>
      </c>
      <c r="GJ101">
        <v>0.10242</v>
      </c>
      <c r="GK101">
        <v>0.102115</v>
      </c>
      <c r="GL101">
        <v>34328.2</v>
      </c>
      <c r="GM101">
        <v>36771.3</v>
      </c>
      <c r="GN101">
        <v>34099.5</v>
      </c>
      <c r="GO101">
        <v>36571.1</v>
      </c>
      <c r="GP101">
        <v>43223.3</v>
      </c>
      <c r="GQ101">
        <v>47139.3</v>
      </c>
      <c r="GR101">
        <v>53196.4</v>
      </c>
      <c r="GS101">
        <v>58453.2</v>
      </c>
      <c r="GT101">
        <v>1.95805</v>
      </c>
      <c r="GU101">
        <v>1.6807</v>
      </c>
      <c r="GV101">
        <v>0.0924021</v>
      </c>
      <c r="GW101">
        <v>0</v>
      </c>
      <c r="GX101">
        <v>28.4629</v>
      </c>
      <c r="GY101">
        <v>999.9</v>
      </c>
      <c r="GZ101">
        <v>57.081</v>
      </c>
      <c r="HA101">
        <v>30.877</v>
      </c>
      <c r="HB101">
        <v>28.3817</v>
      </c>
      <c r="HC101">
        <v>54.9558</v>
      </c>
      <c r="HD101">
        <v>48.4936</v>
      </c>
      <c r="HE101">
        <v>1</v>
      </c>
      <c r="HF101">
        <v>0.0384578</v>
      </c>
      <c r="HG101">
        <v>-1.91782</v>
      </c>
      <c r="HH101">
        <v>20.1234</v>
      </c>
      <c r="HI101">
        <v>5.19842</v>
      </c>
      <c r="HJ101">
        <v>12.004</v>
      </c>
      <c r="HK101">
        <v>4.97525</v>
      </c>
      <c r="HL101">
        <v>3.294</v>
      </c>
      <c r="HM101">
        <v>9999</v>
      </c>
      <c r="HN101">
        <v>9999</v>
      </c>
      <c r="HO101">
        <v>9999</v>
      </c>
      <c r="HP101">
        <v>999.9</v>
      </c>
      <c r="HQ101">
        <v>1.86325</v>
      </c>
      <c r="HR101">
        <v>1.86813</v>
      </c>
      <c r="HS101">
        <v>1.86783</v>
      </c>
      <c r="HT101">
        <v>1.86906</v>
      </c>
      <c r="HU101">
        <v>1.86981</v>
      </c>
      <c r="HV101">
        <v>1.86588</v>
      </c>
      <c r="HW101">
        <v>1.867</v>
      </c>
      <c r="HX101">
        <v>1.86841</v>
      </c>
      <c r="HY101">
        <v>5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2.343</v>
      </c>
      <c r="IM101">
        <v>0.3604</v>
      </c>
      <c r="IN101">
        <v>0.906057038451913</v>
      </c>
      <c r="IO101">
        <v>0.0035345843924776</v>
      </c>
      <c r="IP101">
        <v>-2.64816659447492e-07</v>
      </c>
      <c r="IQ101">
        <v>8.34288589605837e-11</v>
      </c>
      <c r="IR101">
        <v>-0.0959386602361304</v>
      </c>
      <c r="IS101">
        <v>-0.0176560419405299</v>
      </c>
      <c r="IT101">
        <v>0.00209561082831985</v>
      </c>
      <c r="IU101">
        <v>-2.22236070504758e-05</v>
      </c>
      <c r="IV101">
        <v>5</v>
      </c>
      <c r="IW101">
        <v>2220</v>
      </c>
      <c r="IX101">
        <v>0</v>
      </c>
      <c r="IY101">
        <v>28</v>
      </c>
      <c r="IZ101">
        <v>29311166.9</v>
      </c>
      <c r="JA101">
        <v>29311166.9</v>
      </c>
      <c r="JB101">
        <v>0.957031</v>
      </c>
      <c r="JC101">
        <v>2.64038</v>
      </c>
      <c r="JD101">
        <v>1.54785</v>
      </c>
      <c r="JE101">
        <v>2.31201</v>
      </c>
      <c r="JF101">
        <v>1.64673</v>
      </c>
      <c r="JG101">
        <v>2.2168</v>
      </c>
      <c r="JH101">
        <v>34.3725</v>
      </c>
      <c r="JI101">
        <v>24.2188</v>
      </c>
      <c r="JJ101">
        <v>18</v>
      </c>
      <c r="JK101">
        <v>503.801</v>
      </c>
      <c r="JL101">
        <v>340.503</v>
      </c>
      <c r="JM101">
        <v>31.3225</v>
      </c>
      <c r="JN101">
        <v>27.8563</v>
      </c>
      <c r="JO101">
        <v>29.9999</v>
      </c>
      <c r="JP101">
        <v>27.8309</v>
      </c>
      <c r="JQ101">
        <v>27.7868</v>
      </c>
      <c r="JR101">
        <v>19.1741</v>
      </c>
      <c r="JS101">
        <v>21.8955</v>
      </c>
      <c r="JT101">
        <v>79.9304</v>
      </c>
      <c r="JU101">
        <v>31.3425</v>
      </c>
      <c r="JV101">
        <v>420</v>
      </c>
      <c r="JW101">
        <v>23.5822</v>
      </c>
      <c r="JX101">
        <v>96.6988</v>
      </c>
      <c r="JY101">
        <v>94.7042</v>
      </c>
    </row>
    <row r="102" spans="1:285">
      <c r="A102">
        <v>86</v>
      </c>
      <c r="B102">
        <v>1758670015.1</v>
      </c>
      <c r="C102">
        <v>1214.09999990463</v>
      </c>
      <c r="D102" t="s">
        <v>601</v>
      </c>
      <c r="E102" t="s">
        <v>602</v>
      </c>
      <c r="F102">
        <v>5</v>
      </c>
      <c r="G102" t="s">
        <v>419</v>
      </c>
      <c r="H102" t="s">
        <v>550</v>
      </c>
      <c r="I102" t="s">
        <v>421</v>
      </c>
      <c r="J102">
        <v>1758670012.1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1.65</v>
      </c>
      <c r="DB102">
        <v>0.5</v>
      </c>
      <c r="DC102" t="s">
        <v>423</v>
      </c>
      <c r="DD102">
        <v>2</v>
      </c>
      <c r="DE102">
        <v>1758670012.1</v>
      </c>
      <c r="DF102">
        <v>420.426333333333</v>
      </c>
      <c r="DG102">
        <v>419.984666666667</v>
      </c>
      <c r="DH102">
        <v>23.9143</v>
      </c>
      <c r="DI102">
        <v>23.5852333333333</v>
      </c>
      <c r="DJ102">
        <v>418.083333333333</v>
      </c>
      <c r="DK102">
        <v>23.5538666666667</v>
      </c>
      <c r="DL102">
        <v>499.947333333333</v>
      </c>
      <c r="DM102">
        <v>90.0942666666667</v>
      </c>
      <c r="DN102">
        <v>0.0333171333333333</v>
      </c>
      <c r="DO102">
        <v>30.2041</v>
      </c>
      <c r="DP102">
        <v>29.9650333333333</v>
      </c>
      <c r="DQ102">
        <v>999.9</v>
      </c>
      <c r="DR102">
        <v>0</v>
      </c>
      <c r="DS102">
        <v>0</v>
      </c>
      <c r="DT102">
        <v>9972.91666666667</v>
      </c>
      <c r="DU102">
        <v>0</v>
      </c>
      <c r="DV102">
        <v>0.27582</v>
      </c>
      <c r="DW102">
        <v>0.442270666666667</v>
      </c>
      <c r="DX102">
        <v>430.727333333333</v>
      </c>
      <c r="DY102">
        <v>430.129</v>
      </c>
      <c r="DZ102">
        <v>0.32901</v>
      </c>
      <c r="EA102">
        <v>419.984666666667</v>
      </c>
      <c r="EB102">
        <v>23.5852333333333</v>
      </c>
      <c r="EC102">
        <v>2.15454</v>
      </c>
      <c r="ED102">
        <v>2.12489666666667</v>
      </c>
      <c r="EE102">
        <v>18.6282333333333</v>
      </c>
      <c r="EF102">
        <v>18.4070333333333</v>
      </c>
      <c r="EG102">
        <v>0.00500059</v>
      </c>
      <c r="EH102">
        <v>0</v>
      </c>
      <c r="EI102">
        <v>0</v>
      </c>
      <c r="EJ102">
        <v>0</v>
      </c>
      <c r="EK102">
        <v>179.7</v>
      </c>
      <c r="EL102">
        <v>0.00500059</v>
      </c>
      <c r="EM102">
        <v>-17</v>
      </c>
      <c r="EN102">
        <v>-1.46666666666667</v>
      </c>
      <c r="EO102">
        <v>35.375</v>
      </c>
      <c r="EP102">
        <v>38.979</v>
      </c>
      <c r="EQ102">
        <v>36.937</v>
      </c>
      <c r="ER102">
        <v>38.9996666666667</v>
      </c>
      <c r="ES102">
        <v>37.9163333333333</v>
      </c>
      <c r="ET102">
        <v>0</v>
      </c>
      <c r="EU102">
        <v>0</v>
      </c>
      <c r="EV102">
        <v>0</v>
      </c>
      <c r="EW102">
        <v>1758670010.9</v>
      </c>
      <c r="EX102">
        <v>0</v>
      </c>
      <c r="EY102">
        <v>181.28</v>
      </c>
      <c r="EZ102">
        <v>0.200000132659231</v>
      </c>
      <c r="FA102">
        <v>-30.3230769648825</v>
      </c>
      <c r="FB102">
        <v>-12.776</v>
      </c>
      <c r="FC102">
        <v>15</v>
      </c>
      <c r="FD102">
        <v>0</v>
      </c>
      <c r="FE102" t="s">
        <v>424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0.420168952380952</v>
      </c>
      <c r="FR102">
        <v>0.144388207792208</v>
      </c>
      <c r="FS102">
        <v>0.0288991861550858</v>
      </c>
      <c r="FT102">
        <v>1</v>
      </c>
      <c r="FU102">
        <v>182.176470588235</v>
      </c>
      <c r="FV102">
        <v>-17.9098548993393</v>
      </c>
      <c r="FW102">
        <v>4.73740179619026</v>
      </c>
      <c r="FX102">
        <v>-1</v>
      </c>
      <c r="FY102">
        <v>0.325481142857143</v>
      </c>
      <c r="FZ102">
        <v>0.0243266493506493</v>
      </c>
      <c r="GA102">
        <v>0.00257672603798501</v>
      </c>
      <c r="GB102">
        <v>1</v>
      </c>
      <c r="GC102">
        <v>2</v>
      </c>
      <c r="GD102">
        <v>2</v>
      </c>
      <c r="GE102" t="s">
        <v>425</v>
      </c>
      <c r="GF102">
        <v>3.13304</v>
      </c>
      <c r="GG102">
        <v>2.71122</v>
      </c>
      <c r="GH102">
        <v>0.0892262</v>
      </c>
      <c r="GI102">
        <v>0.0896789</v>
      </c>
      <c r="GJ102">
        <v>0.102418</v>
      </c>
      <c r="GK102">
        <v>0.102111</v>
      </c>
      <c r="GL102">
        <v>34328.3</v>
      </c>
      <c r="GM102">
        <v>36771.2</v>
      </c>
      <c r="GN102">
        <v>34099.4</v>
      </c>
      <c r="GO102">
        <v>36571.1</v>
      </c>
      <c r="GP102">
        <v>43223.4</v>
      </c>
      <c r="GQ102">
        <v>47139.4</v>
      </c>
      <c r="GR102">
        <v>53196.4</v>
      </c>
      <c r="GS102">
        <v>58453.1</v>
      </c>
      <c r="GT102">
        <v>1.958</v>
      </c>
      <c r="GU102">
        <v>1.6808</v>
      </c>
      <c r="GV102">
        <v>0.0923201</v>
      </c>
      <c r="GW102">
        <v>0</v>
      </c>
      <c r="GX102">
        <v>28.4629</v>
      </c>
      <c r="GY102">
        <v>999.9</v>
      </c>
      <c r="GZ102">
        <v>57.081</v>
      </c>
      <c r="HA102">
        <v>30.877</v>
      </c>
      <c r="HB102">
        <v>28.3853</v>
      </c>
      <c r="HC102">
        <v>54.5758</v>
      </c>
      <c r="HD102">
        <v>48.2452</v>
      </c>
      <c r="HE102">
        <v>1</v>
      </c>
      <c r="HF102">
        <v>0.0384299</v>
      </c>
      <c r="HG102">
        <v>-1.91913</v>
      </c>
      <c r="HH102">
        <v>20.1233</v>
      </c>
      <c r="HI102">
        <v>5.19842</v>
      </c>
      <c r="HJ102">
        <v>12.004</v>
      </c>
      <c r="HK102">
        <v>4.9753</v>
      </c>
      <c r="HL102">
        <v>3.294</v>
      </c>
      <c r="HM102">
        <v>9999</v>
      </c>
      <c r="HN102">
        <v>9999</v>
      </c>
      <c r="HO102">
        <v>9999</v>
      </c>
      <c r="HP102">
        <v>999.9</v>
      </c>
      <c r="HQ102">
        <v>1.86327</v>
      </c>
      <c r="HR102">
        <v>1.86813</v>
      </c>
      <c r="HS102">
        <v>1.86784</v>
      </c>
      <c r="HT102">
        <v>1.86906</v>
      </c>
      <c r="HU102">
        <v>1.86982</v>
      </c>
      <c r="HV102">
        <v>1.86588</v>
      </c>
      <c r="HW102">
        <v>1.86701</v>
      </c>
      <c r="HX102">
        <v>1.86841</v>
      </c>
      <c r="HY102">
        <v>5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2.343</v>
      </c>
      <c r="IM102">
        <v>0.3604</v>
      </c>
      <c r="IN102">
        <v>0.906057038451913</v>
      </c>
      <c r="IO102">
        <v>0.0035345843924776</v>
      </c>
      <c r="IP102">
        <v>-2.64816659447492e-07</v>
      </c>
      <c r="IQ102">
        <v>8.34288589605837e-11</v>
      </c>
      <c r="IR102">
        <v>-0.0959386602361304</v>
      </c>
      <c r="IS102">
        <v>-0.0176560419405299</v>
      </c>
      <c r="IT102">
        <v>0.00209561082831985</v>
      </c>
      <c r="IU102">
        <v>-2.22236070504758e-05</v>
      </c>
      <c r="IV102">
        <v>5</v>
      </c>
      <c r="IW102">
        <v>2220</v>
      </c>
      <c r="IX102">
        <v>0</v>
      </c>
      <c r="IY102">
        <v>28</v>
      </c>
      <c r="IZ102">
        <v>29311166.9</v>
      </c>
      <c r="JA102">
        <v>29311166.9</v>
      </c>
      <c r="JB102">
        <v>0.957031</v>
      </c>
      <c r="JC102">
        <v>2.6416</v>
      </c>
      <c r="JD102">
        <v>1.54785</v>
      </c>
      <c r="JE102">
        <v>2.31201</v>
      </c>
      <c r="JF102">
        <v>1.64673</v>
      </c>
      <c r="JG102">
        <v>2.33032</v>
      </c>
      <c r="JH102">
        <v>34.3952</v>
      </c>
      <c r="JI102">
        <v>24.2188</v>
      </c>
      <c r="JJ102">
        <v>18</v>
      </c>
      <c r="JK102">
        <v>503.757</v>
      </c>
      <c r="JL102">
        <v>340.552</v>
      </c>
      <c r="JM102">
        <v>31.333</v>
      </c>
      <c r="JN102">
        <v>27.8554</v>
      </c>
      <c r="JO102">
        <v>29.9999</v>
      </c>
      <c r="JP102">
        <v>27.8297</v>
      </c>
      <c r="JQ102">
        <v>27.7868</v>
      </c>
      <c r="JR102">
        <v>19.1712</v>
      </c>
      <c r="JS102">
        <v>21.8955</v>
      </c>
      <c r="JT102">
        <v>79.9304</v>
      </c>
      <c r="JU102">
        <v>31.3425</v>
      </c>
      <c r="JV102">
        <v>420</v>
      </c>
      <c r="JW102">
        <v>23.5796</v>
      </c>
      <c r="JX102">
        <v>96.6989</v>
      </c>
      <c r="JY102">
        <v>94.7041</v>
      </c>
    </row>
    <row r="103" spans="1:285">
      <c r="A103">
        <v>87</v>
      </c>
      <c r="B103">
        <v>1758670017.1</v>
      </c>
      <c r="C103">
        <v>1216.09999990463</v>
      </c>
      <c r="D103" t="s">
        <v>603</v>
      </c>
      <c r="E103" t="s">
        <v>604</v>
      </c>
      <c r="F103">
        <v>5</v>
      </c>
      <c r="G103" t="s">
        <v>419</v>
      </c>
      <c r="H103" t="s">
        <v>550</v>
      </c>
      <c r="I103" t="s">
        <v>421</v>
      </c>
      <c r="J103">
        <v>1758670014.1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1.65</v>
      </c>
      <c r="DB103">
        <v>0.5</v>
      </c>
      <c r="DC103" t="s">
        <v>423</v>
      </c>
      <c r="DD103">
        <v>2</v>
      </c>
      <c r="DE103">
        <v>1758670014.1</v>
      </c>
      <c r="DF103">
        <v>420.436</v>
      </c>
      <c r="DG103">
        <v>420.006333333333</v>
      </c>
      <c r="DH103">
        <v>23.9140666666667</v>
      </c>
      <c r="DI103">
        <v>23.5849666666667</v>
      </c>
      <c r="DJ103">
        <v>418.092666666667</v>
      </c>
      <c r="DK103">
        <v>23.5536666666667</v>
      </c>
      <c r="DL103">
        <v>499.978</v>
      </c>
      <c r="DM103">
        <v>90.0926333333333</v>
      </c>
      <c r="DN103">
        <v>0.0331829666666667</v>
      </c>
      <c r="DO103">
        <v>30.2056333333333</v>
      </c>
      <c r="DP103">
        <v>29.9666666666667</v>
      </c>
      <c r="DQ103">
        <v>999.9</v>
      </c>
      <c r="DR103">
        <v>0</v>
      </c>
      <c r="DS103">
        <v>0</v>
      </c>
      <c r="DT103">
        <v>9996.26666666667</v>
      </c>
      <c r="DU103">
        <v>0</v>
      </c>
      <c r="DV103">
        <v>0.27582</v>
      </c>
      <c r="DW103">
        <v>0.430104333333333</v>
      </c>
      <c r="DX103">
        <v>430.737</v>
      </c>
      <c r="DY103">
        <v>430.151333333333</v>
      </c>
      <c r="DZ103">
        <v>0.329093333333333</v>
      </c>
      <c r="EA103">
        <v>420.006333333333</v>
      </c>
      <c r="EB103">
        <v>23.5849666666667</v>
      </c>
      <c r="EC103">
        <v>2.15448333333333</v>
      </c>
      <c r="ED103">
        <v>2.12483333333333</v>
      </c>
      <c r="EE103">
        <v>18.6278</v>
      </c>
      <c r="EF103">
        <v>18.4065666666667</v>
      </c>
      <c r="EG103">
        <v>0.00500059</v>
      </c>
      <c r="EH103">
        <v>0</v>
      </c>
      <c r="EI103">
        <v>0</v>
      </c>
      <c r="EJ103">
        <v>0</v>
      </c>
      <c r="EK103">
        <v>180.4</v>
      </c>
      <c r="EL103">
        <v>0.00500059</v>
      </c>
      <c r="EM103">
        <v>-17.0666666666667</v>
      </c>
      <c r="EN103">
        <v>-1.76666666666667</v>
      </c>
      <c r="EO103">
        <v>35.375</v>
      </c>
      <c r="EP103">
        <v>39.0206666666667</v>
      </c>
      <c r="EQ103">
        <v>36.958</v>
      </c>
      <c r="ER103">
        <v>39.0413333333333</v>
      </c>
      <c r="ES103">
        <v>37.958</v>
      </c>
      <c r="ET103">
        <v>0</v>
      </c>
      <c r="EU103">
        <v>0</v>
      </c>
      <c r="EV103">
        <v>0</v>
      </c>
      <c r="EW103">
        <v>1758670013.3</v>
      </c>
      <c r="EX103">
        <v>0</v>
      </c>
      <c r="EY103">
        <v>181.956</v>
      </c>
      <c r="EZ103">
        <v>12.7461540550639</v>
      </c>
      <c r="FA103">
        <v>-11.8230772428729</v>
      </c>
      <c r="FB103">
        <v>-12.484</v>
      </c>
      <c r="FC103">
        <v>15</v>
      </c>
      <c r="FD103">
        <v>0</v>
      </c>
      <c r="FE103" t="s">
        <v>424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0.424817761904762</v>
      </c>
      <c r="FR103">
        <v>0.0918529090909096</v>
      </c>
      <c r="FS103">
        <v>0.026505777966511</v>
      </c>
      <c r="FT103">
        <v>1</v>
      </c>
      <c r="FU103">
        <v>182.135294117647</v>
      </c>
      <c r="FV103">
        <v>-11.7066462392817</v>
      </c>
      <c r="FW103">
        <v>4.94617394338297</v>
      </c>
      <c r="FX103">
        <v>-1</v>
      </c>
      <c r="FY103">
        <v>0.326087476190476</v>
      </c>
      <c r="FZ103">
        <v>0.0228787012987011</v>
      </c>
      <c r="GA103">
        <v>0.00246978540843508</v>
      </c>
      <c r="GB103">
        <v>1</v>
      </c>
      <c r="GC103">
        <v>2</v>
      </c>
      <c r="GD103">
        <v>2</v>
      </c>
      <c r="GE103" t="s">
        <v>425</v>
      </c>
      <c r="GF103">
        <v>3.13311</v>
      </c>
      <c r="GG103">
        <v>2.71101</v>
      </c>
      <c r="GH103">
        <v>0.0892263</v>
      </c>
      <c r="GI103">
        <v>0.0896791</v>
      </c>
      <c r="GJ103">
        <v>0.102417</v>
      </c>
      <c r="GK103">
        <v>0.102104</v>
      </c>
      <c r="GL103">
        <v>34328.4</v>
      </c>
      <c r="GM103">
        <v>36771.4</v>
      </c>
      <c r="GN103">
        <v>34099.5</v>
      </c>
      <c r="GO103">
        <v>36571.3</v>
      </c>
      <c r="GP103">
        <v>43223.6</v>
      </c>
      <c r="GQ103">
        <v>47139.9</v>
      </c>
      <c r="GR103">
        <v>53196.5</v>
      </c>
      <c r="GS103">
        <v>58453.3</v>
      </c>
      <c r="GT103">
        <v>1.9579</v>
      </c>
      <c r="GU103">
        <v>1.68058</v>
      </c>
      <c r="GV103">
        <v>0.0919625</v>
      </c>
      <c r="GW103">
        <v>0</v>
      </c>
      <c r="GX103">
        <v>28.4629</v>
      </c>
      <c r="GY103">
        <v>999.9</v>
      </c>
      <c r="GZ103">
        <v>57.081</v>
      </c>
      <c r="HA103">
        <v>30.877</v>
      </c>
      <c r="HB103">
        <v>28.3843</v>
      </c>
      <c r="HC103">
        <v>54.5858</v>
      </c>
      <c r="HD103">
        <v>48.3413</v>
      </c>
      <c r="HE103">
        <v>1</v>
      </c>
      <c r="HF103">
        <v>0.0384172</v>
      </c>
      <c r="HG103">
        <v>-1.93289</v>
      </c>
      <c r="HH103">
        <v>20.1232</v>
      </c>
      <c r="HI103">
        <v>5.19857</v>
      </c>
      <c r="HJ103">
        <v>12.004</v>
      </c>
      <c r="HK103">
        <v>4.97545</v>
      </c>
      <c r="HL103">
        <v>3.294</v>
      </c>
      <c r="HM103">
        <v>9999</v>
      </c>
      <c r="HN103">
        <v>9999</v>
      </c>
      <c r="HO103">
        <v>9999</v>
      </c>
      <c r="HP103">
        <v>999.9</v>
      </c>
      <c r="HQ103">
        <v>1.86326</v>
      </c>
      <c r="HR103">
        <v>1.86813</v>
      </c>
      <c r="HS103">
        <v>1.86784</v>
      </c>
      <c r="HT103">
        <v>1.86905</v>
      </c>
      <c r="HU103">
        <v>1.86984</v>
      </c>
      <c r="HV103">
        <v>1.86587</v>
      </c>
      <c r="HW103">
        <v>1.86702</v>
      </c>
      <c r="HX103">
        <v>1.86842</v>
      </c>
      <c r="HY103">
        <v>5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2.344</v>
      </c>
      <c r="IM103">
        <v>0.3604</v>
      </c>
      <c r="IN103">
        <v>0.906057038451913</v>
      </c>
      <c r="IO103">
        <v>0.0035345843924776</v>
      </c>
      <c r="IP103">
        <v>-2.64816659447492e-07</v>
      </c>
      <c r="IQ103">
        <v>8.34288589605837e-11</v>
      </c>
      <c r="IR103">
        <v>-0.0959386602361304</v>
      </c>
      <c r="IS103">
        <v>-0.0176560419405299</v>
      </c>
      <c r="IT103">
        <v>0.00209561082831985</v>
      </c>
      <c r="IU103">
        <v>-2.22236070504758e-05</v>
      </c>
      <c r="IV103">
        <v>5</v>
      </c>
      <c r="IW103">
        <v>2220</v>
      </c>
      <c r="IX103">
        <v>0</v>
      </c>
      <c r="IY103">
        <v>28</v>
      </c>
      <c r="IZ103">
        <v>29311167</v>
      </c>
      <c r="JA103">
        <v>29311167</v>
      </c>
      <c r="JB103">
        <v>0.955811</v>
      </c>
      <c r="JC103">
        <v>2.63428</v>
      </c>
      <c r="JD103">
        <v>1.54785</v>
      </c>
      <c r="JE103">
        <v>2.31201</v>
      </c>
      <c r="JF103">
        <v>1.64673</v>
      </c>
      <c r="JG103">
        <v>2.30835</v>
      </c>
      <c r="JH103">
        <v>34.3952</v>
      </c>
      <c r="JI103">
        <v>24.2188</v>
      </c>
      <c r="JJ103">
        <v>18</v>
      </c>
      <c r="JK103">
        <v>503.688</v>
      </c>
      <c r="JL103">
        <v>340.443</v>
      </c>
      <c r="JM103">
        <v>31.3422</v>
      </c>
      <c r="JN103">
        <v>27.8543</v>
      </c>
      <c r="JO103">
        <v>29.9999</v>
      </c>
      <c r="JP103">
        <v>27.8294</v>
      </c>
      <c r="JQ103">
        <v>27.7868</v>
      </c>
      <c r="JR103">
        <v>19.173</v>
      </c>
      <c r="JS103">
        <v>21.8955</v>
      </c>
      <c r="JT103">
        <v>79.9304</v>
      </c>
      <c r="JU103">
        <v>31.3425</v>
      </c>
      <c r="JV103">
        <v>420</v>
      </c>
      <c r="JW103">
        <v>23.5825</v>
      </c>
      <c r="JX103">
        <v>96.6991</v>
      </c>
      <c r="JY103">
        <v>94.7046</v>
      </c>
    </row>
    <row r="104" spans="1:285">
      <c r="A104">
        <v>88</v>
      </c>
      <c r="B104">
        <v>1758670019.1</v>
      </c>
      <c r="C104">
        <v>1218.09999990463</v>
      </c>
      <c r="D104" t="s">
        <v>605</v>
      </c>
      <c r="E104" t="s">
        <v>606</v>
      </c>
      <c r="F104">
        <v>5</v>
      </c>
      <c r="G104" t="s">
        <v>419</v>
      </c>
      <c r="H104" t="s">
        <v>550</v>
      </c>
      <c r="I104" t="s">
        <v>421</v>
      </c>
      <c r="J104">
        <v>1758670016.1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1.65</v>
      </c>
      <c r="DB104">
        <v>0.5</v>
      </c>
      <c r="DC104" t="s">
        <v>423</v>
      </c>
      <c r="DD104">
        <v>2</v>
      </c>
      <c r="DE104">
        <v>1758670016.1</v>
      </c>
      <c r="DF104">
        <v>420.445333333333</v>
      </c>
      <c r="DG104">
        <v>420.014666666667</v>
      </c>
      <c r="DH104">
        <v>23.9137333333333</v>
      </c>
      <c r="DI104">
        <v>23.5842666666667</v>
      </c>
      <c r="DJ104">
        <v>418.101666666667</v>
      </c>
      <c r="DK104">
        <v>23.5533666666667</v>
      </c>
      <c r="DL104">
        <v>500.009</v>
      </c>
      <c r="DM104">
        <v>90.0915</v>
      </c>
      <c r="DN104">
        <v>0.032877</v>
      </c>
      <c r="DO104">
        <v>30.2072333333333</v>
      </c>
      <c r="DP104">
        <v>29.9650666666667</v>
      </c>
      <c r="DQ104">
        <v>999.9</v>
      </c>
      <c r="DR104">
        <v>0</v>
      </c>
      <c r="DS104">
        <v>0</v>
      </c>
      <c r="DT104">
        <v>10019.3933333333</v>
      </c>
      <c r="DU104">
        <v>0</v>
      </c>
      <c r="DV104">
        <v>0.27582</v>
      </c>
      <c r="DW104">
        <v>0.43103</v>
      </c>
      <c r="DX104">
        <v>430.746333333333</v>
      </c>
      <c r="DY104">
        <v>430.159666666667</v>
      </c>
      <c r="DZ104">
        <v>0.329492</v>
      </c>
      <c r="EA104">
        <v>420.014666666667</v>
      </c>
      <c r="EB104">
        <v>23.5842666666667</v>
      </c>
      <c r="EC104">
        <v>2.15442666666667</v>
      </c>
      <c r="ED104">
        <v>2.12474333333333</v>
      </c>
      <c r="EE104">
        <v>18.6274</v>
      </c>
      <c r="EF104">
        <v>18.4059</v>
      </c>
      <c r="EG104">
        <v>0.00500059</v>
      </c>
      <c r="EH104">
        <v>0</v>
      </c>
      <c r="EI104">
        <v>0</v>
      </c>
      <c r="EJ104">
        <v>0</v>
      </c>
      <c r="EK104">
        <v>185.2</v>
      </c>
      <c r="EL104">
        <v>0.00500059</v>
      </c>
      <c r="EM104">
        <v>-17.7</v>
      </c>
      <c r="EN104">
        <v>-1.8</v>
      </c>
      <c r="EO104">
        <v>35.3956666666667</v>
      </c>
      <c r="EP104">
        <v>39.0623333333333</v>
      </c>
      <c r="EQ104">
        <v>36.979</v>
      </c>
      <c r="ER104">
        <v>39.1036666666667</v>
      </c>
      <c r="ES104">
        <v>37.979</v>
      </c>
      <c r="ET104">
        <v>0</v>
      </c>
      <c r="EU104">
        <v>0</v>
      </c>
      <c r="EV104">
        <v>0</v>
      </c>
      <c r="EW104">
        <v>1758670015.1</v>
      </c>
      <c r="EX104">
        <v>0</v>
      </c>
      <c r="EY104">
        <v>182.215384615385</v>
      </c>
      <c r="EZ104">
        <v>29.0324787956665</v>
      </c>
      <c r="FA104">
        <v>-21.2341883897834</v>
      </c>
      <c r="FB104">
        <v>-12.9192307692308</v>
      </c>
      <c r="FC104">
        <v>15</v>
      </c>
      <c r="FD104">
        <v>0</v>
      </c>
      <c r="FE104" t="s">
        <v>424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0.423052047619048</v>
      </c>
      <c r="FR104">
        <v>0.0656361038961044</v>
      </c>
      <c r="FS104">
        <v>0.027233961484525</v>
      </c>
      <c r="FT104">
        <v>1</v>
      </c>
      <c r="FU104">
        <v>182.382352941176</v>
      </c>
      <c r="FV104">
        <v>-2.16348349907907</v>
      </c>
      <c r="FW104">
        <v>5.2930292998953</v>
      </c>
      <c r="FX104">
        <v>-1</v>
      </c>
      <c r="FY104">
        <v>0.326850571428571</v>
      </c>
      <c r="FZ104">
        <v>0.0218725714285712</v>
      </c>
      <c r="GA104">
        <v>0.00237107973337904</v>
      </c>
      <c r="GB104">
        <v>1</v>
      </c>
      <c r="GC104">
        <v>2</v>
      </c>
      <c r="GD104">
        <v>2</v>
      </c>
      <c r="GE104" t="s">
        <v>425</v>
      </c>
      <c r="GF104">
        <v>3.13304</v>
      </c>
      <c r="GG104">
        <v>2.71074</v>
      </c>
      <c r="GH104">
        <v>0.0892294</v>
      </c>
      <c r="GI104">
        <v>0.0896695</v>
      </c>
      <c r="GJ104">
        <v>0.102415</v>
      </c>
      <c r="GK104">
        <v>0.102104</v>
      </c>
      <c r="GL104">
        <v>34328.5</v>
      </c>
      <c r="GM104">
        <v>36772</v>
      </c>
      <c r="GN104">
        <v>34099.7</v>
      </c>
      <c r="GO104">
        <v>36571.5</v>
      </c>
      <c r="GP104">
        <v>43223.7</v>
      </c>
      <c r="GQ104">
        <v>47140.3</v>
      </c>
      <c r="GR104">
        <v>53196.6</v>
      </c>
      <c r="GS104">
        <v>58453.8</v>
      </c>
      <c r="GT104">
        <v>1.9579</v>
      </c>
      <c r="GU104">
        <v>1.68053</v>
      </c>
      <c r="GV104">
        <v>0.0920147</v>
      </c>
      <c r="GW104">
        <v>0</v>
      </c>
      <c r="GX104">
        <v>28.4631</v>
      </c>
      <c r="GY104">
        <v>999.9</v>
      </c>
      <c r="GZ104">
        <v>57.081</v>
      </c>
      <c r="HA104">
        <v>30.877</v>
      </c>
      <c r="HB104">
        <v>28.3853</v>
      </c>
      <c r="HC104">
        <v>54.1158</v>
      </c>
      <c r="HD104">
        <v>48.3454</v>
      </c>
      <c r="HE104">
        <v>1</v>
      </c>
      <c r="HF104">
        <v>0.0384527</v>
      </c>
      <c r="HG104">
        <v>-1.90942</v>
      </c>
      <c r="HH104">
        <v>20.1236</v>
      </c>
      <c r="HI104">
        <v>5.19842</v>
      </c>
      <c r="HJ104">
        <v>12.004</v>
      </c>
      <c r="HK104">
        <v>4.97535</v>
      </c>
      <c r="HL104">
        <v>3.294</v>
      </c>
      <c r="HM104">
        <v>9999</v>
      </c>
      <c r="HN104">
        <v>9999</v>
      </c>
      <c r="HO104">
        <v>9999</v>
      </c>
      <c r="HP104">
        <v>999.9</v>
      </c>
      <c r="HQ104">
        <v>1.86327</v>
      </c>
      <c r="HR104">
        <v>1.86813</v>
      </c>
      <c r="HS104">
        <v>1.86784</v>
      </c>
      <c r="HT104">
        <v>1.86905</v>
      </c>
      <c r="HU104">
        <v>1.86984</v>
      </c>
      <c r="HV104">
        <v>1.86588</v>
      </c>
      <c r="HW104">
        <v>1.86703</v>
      </c>
      <c r="HX104">
        <v>1.86843</v>
      </c>
      <c r="HY104">
        <v>5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2.344</v>
      </c>
      <c r="IM104">
        <v>0.3604</v>
      </c>
      <c r="IN104">
        <v>0.906057038451913</v>
      </c>
      <c r="IO104">
        <v>0.0035345843924776</v>
      </c>
      <c r="IP104">
        <v>-2.64816659447492e-07</v>
      </c>
      <c r="IQ104">
        <v>8.34288589605837e-11</v>
      </c>
      <c r="IR104">
        <v>-0.0959386602361304</v>
      </c>
      <c r="IS104">
        <v>-0.0176560419405299</v>
      </c>
      <c r="IT104">
        <v>0.00209561082831985</v>
      </c>
      <c r="IU104">
        <v>-2.22236070504758e-05</v>
      </c>
      <c r="IV104">
        <v>5</v>
      </c>
      <c r="IW104">
        <v>2220</v>
      </c>
      <c r="IX104">
        <v>0</v>
      </c>
      <c r="IY104">
        <v>28</v>
      </c>
      <c r="IZ104">
        <v>29311167</v>
      </c>
      <c r="JA104">
        <v>29311167</v>
      </c>
      <c r="JB104">
        <v>0.957031</v>
      </c>
      <c r="JC104">
        <v>2.63916</v>
      </c>
      <c r="JD104">
        <v>1.54785</v>
      </c>
      <c r="JE104">
        <v>2.31201</v>
      </c>
      <c r="JF104">
        <v>1.64673</v>
      </c>
      <c r="JG104">
        <v>2.32178</v>
      </c>
      <c r="JH104">
        <v>34.3725</v>
      </c>
      <c r="JI104">
        <v>24.2188</v>
      </c>
      <c r="JJ104">
        <v>18</v>
      </c>
      <c r="JK104">
        <v>503.688</v>
      </c>
      <c r="JL104">
        <v>340.419</v>
      </c>
      <c r="JM104">
        <v>31.3522</v>
      </c>
      <c r="JN104">
        <v>27.8539</v>
      </c>
      <c r="JO104">
        <v>30</v>
      </c>
      <c r="JP104">
        <v>27.8294</v>
      </c>
      <c r="JQ104">
        <v>27.7868</v>
      </c>
      <c r="JR104">
        <v>19.1745</v>
      </c>
      <c r="JS104">
        <v>21.8955</v>
      </c>
      <c r="JT104">
        <v>79.9304</v>
      </c>
      <c r="JU104">
        <v>31.3672</v>
      </c>
      <c r="JV104">
        <v>420</v>
      </c>
      <c r="JW104">
        <v>23.5823</v>
      </c>
      <c r="JX104">
        <v>96.6994</v>
      </c>
      <c r="JY104">
        <v>94.7052</v>
      </c>
    </row>
    <row r="105" spans="1:285">
      <c r="A105">
        <v>89</v>
      </c>
      <c r="B105">
        <v>1758670021.1</v>
      </c>
      <c r="C105">
        <v>1220.09999990463</v>
      </c>
      <c r="D105" t="s">
        <v>607</v>
      </c>
      <c r="E105" t="s">
        <v>608</v>
      </c>
      <c r="F105">
        <v>5</v>
      </c>
      <c r="G105" t="s">
        <v>419</v>
      </c>
      <c r="H105" t="s">
        <v>550</v>
      </c>
      <c r="I105" t="s">
        <v>421</v>
      </c>
      <c r="J105">
        <v>1758670018.1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1.65</v>
      </c>
      <c r="DB105">
        <v>0.5</v>
      </c>
      <c r="DC105" t="s">
        <v>423</v>
      </c>
      <c r="DD105">
        <v>2</v>
      </c>
      <c r="DE105">
        <v>1758670018.1</v>
      </c>
      <c r="DF105">
        <v>420.441</v>
      </c>
      <c r="DG105">
        <v>419.992333333333</v>
      </c>
      <c r="DH105">
        <v>23.9132</v>
      </c>
      <c r="DI105">
        <v>23.5832333333333</v>
      </c>
      <c r="DJ105">
        <v>418.097333333333</v>
      </c>
      <c r="DK105">
        <v>23.5528666666667</v>
      </c>
      <c r="DL105">
        <v>500.054</v>
      </c>
      <c r="DM105">
        <v>90.0915333333333</v>
      </c>
      <c r="DN105">
        <v>0.0325843</v>
      </c>
      <c r="DO105">
        <v>30.2093666666667</v>
      </c>
      <c r="DP105">
        <v>29.9638666666667</v>
      </c>
      <c r="DQ105">
        <v>999.9</v>
      </c>
      <c r="DR105">
        <v>0</v>
      </c>
      <c r="DS105">
        <v>0</v>
      </c>
      <c r="DT105">
        <v>10026.7</v>
      </c>
      <c r="DU105">
        <v>0</v>
      </c>
      <c r="DV105">
        <v>0.27582</v>
      </c>
      <c r="DW105">
        <v>0.449066</v>
      </c>
      <c r="DX105">
        <v>430.741666666667</v>
      </c>
      <c r="DY105">
        <v>430.136333333333</v>
      </c>
      <c r="DZ105">
        <v>0.330023333333333</v>
      </c>
      <c r="EA105">
        <v>419.992333333333</v>
      </c>
      <c r="EB105">
        <v>23.5832333333333</v>
      </c>
      <c r="EC105">
        <v>2.15438</v>
      </c>
      <c r="ED105">
        <v>2.12464666666667</v>
      </c>
      <c r="EE105">
        <v>18.6270333333333</v>
      </c>
      <c r="EF105">
        <v>18.4052</v>
      </c>
      <c r="EG105">
        <v>0.00500059</v>
      </c>
      <c r="EH105">
        <v>0</v>
      </c>
      <c r="EI105">
        <v>0</v>
      </c>
      <c r="EJ105">
        <v>0</v>
      </c>
      <c r="EK105">
        <v>186.3</v>
      </c>
      <c r="EL105">
        <v>0.00500059</v>
      </c>
      <c r="EM105">
        <v>-17.6</v>
      </c>
      <c r="EN105">
        <v>-1.86666666666667</v>
      </c>
      <c r="EO105">
        <v>35.4163333333333</v>
      </c>
      <c r="EP105">
        <v>39.104</v>
      </c>
      <c r="EQ105">
        <v>37.0206666666667</v>
      </c>
      <c r="ER105">
        <v>39.1453333333333</v>
      </c>
      <c r="ES105">
        <v>38.0206666666667</v>
      </c>
      <c r="ET105">
        <v>0</v>
      </c>
      <c r="EU105">
        <v>0</v>
      </c>
      <c r="EV105">
        <v>0</v>
      </c>
      <c r="EW105">
        <v>1758670016.9</v>
      </c>
      <c r="EX105">
        <v>0</v>
      </c>
      <c r="EY105">
        <v>182.224</v>
      </c>
      <c r="EZ105">
        <v>21.930769150897</v>
      </c>
      <c r="FA105">
        <v>0.999999765860736</v>
      </c>
      <c r="FB105">
        <v>-13.072</v>
      </c>
      <c r="FC105">
        <v>15</v>
      </c>
      <c r="FD105">
        <v>0</v>
      </c>
      <c r="FE105" t="s">
        <v>424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0.430296333333333</v>
      </c>
      <c r="FR105">
        <v>0.100069636363636</v>
      </c>
      <c r="FS105">
        <v>0.0304170926388959</v>
      </c>
      <c r="FT105">
        <v>1</v>
      </c>
      <c r="FU105">
        <v>182.129411764706</v>
      </c>
      <c r="FV105">
        <v>15.8686021234191</v>
      </c>
      <c r="FW105">
        <v>5.04162260363751</v>
      </c>
      <c r="FX105">
        <v>-1</v>
      </c>
      <c r="FY105">
        <v>0.327558476190476</v>
      </c>
      <c r="FZ105">
        <v>0.0188266753246752</v>
      </c>
      <c r="GA105">
        <v>0.00207984600206127</v>
      </c>
      <c r="GB105">
        <v>1</v>
      </c>
      <c r="GC105">
        <v>2</v>
      </c>
      <c r="GD105">
        <v>2</v>
      </c>
      <c r="GE105" t="s">
        <v>425</v>
      </c>
      <c r="GF105">
        <v>3.13307</v>
      </c>
      <c r="GG105">
        <v>2.71057</v>
      </c>
      <c r="GH105">
        <v>0.0892248</v>
      </c>
      <c r="GI105">
        <v>0.0896696</v>
      </c>
      <c r="GJ105">
        <v>0.102412</v>
      </c>
      <c r="GK105">
        <v>0.102104</v>
      </c>
      <c r="GL105">
        <v>34328.6</v>
      </c>
      <c r="GM105">
        <v>36771.8</v>
      </c>
      <c r="GN105">
        <v>34099.7</v>
      </c>
      <c r="GO105">
        <v>36571.3</v>
      </c>
      <c r="GP105">
        <v>43223.9</v>
      </c>
      <c r="GQ105">
        <v>47140</v>
      </c>
      <c r="GR105">
        <v>53196.7</v>
      </c>
      <c r="GS105">
        <v>58453.4</v>
      </c>
      <c r="GT105">
        <v>1.95788</v>
      </c>
      <c r="GU105">
        <v>1.68065</v>
      </c>
      <c r="GV105">
        <v>0.0925735</v>
      </c>
      <c r="GW105">
        <v>0</v>
      </c>
      <c r="GX105">
        <v>28.4643</v>
      </c>
      <c r="GY105">
        <v>999.9</v>
      </c>
      <c r="GZ105">
        <v>57.081</v>
      </c>
      <c r="HA105">
        <v>30.877</v>
      </c>
      <c r="HB105">
        <v>28.3848</v>
      </c>
      <c r="HC105">
        <v>54.5758</v>
      </c>
      <c r="HD105">
        <v>48.2532</v>
      </c>
      <c r="HE105">
        <v>1</v>
      </c>
      <c r="HF105">
        <v>0.0384426</v>
      </c>
      <c r="HG105">
        <v>-1.92359</v>
      </c>
      <c r="HH105">
        <v>20.1235</v>
      </c>
      <c r="HI105">
        <v>5.19827</v>
      </c>
      <c r="HJ105">
        <v>12.004</v>
      </c>
      <c r="HK105">
        <v>4.9752</v>
      </c>
      <c r="HL105">
        <v>3.294</v>
      </c>
      <c r="HM105">
        <v>9999</v>
      </c>
      <c r="HN105">
        <v>9999</v>
      </c>
      <c r="HO105">
        <v>9999</v>
      </c>
      <c r="HP105">
        <v>999.9</v>
      </c>
      <c r="HQ105">
        <v>1.86328</v>
      </c>
      <c r="HR105">
        <v>1.86813</v>
      </c>
      <c r="HS105">
        <v>1.86784</v>
      </c>
      <c r="HT105">
        <v>1.86906</v>
      </c>
      <c r="HU105">
        <v>1.86984</v>
      </c>
      <c r="HV105">
        <v>1.86588</v>
      </c>
      <c r="HW105">
        <v>1.86705</v>
      </c>
      <c r="HX105">
        <v>1.86843</v>
      </c>
      <c r="HY105">
        <v>5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2.343</v>
      </c>
      <c r="IM105">
        <v>0.3603</v>
      </c>
      <c r="IN105">
        <v>0.906057038451913</v>
      </c>
      <c r="IO105">
        <v>0.0035345843924776</v>
      </c>
      <c r="IP105">
        <v>-2.64816659447492e-07</v>
      </c>
      <c r="IQ105">
        <v>8.34288589605837e-11</v>
      </c>
      <c r="IR105">
        <v>-0.0959386602361304</v>
      </c>
      <c r="IS105">
        <v>-0.0176560419405299</v>
      </c>
      <c r="IT105">
        <v>0.00209561082831985</v>
      </c>
      <c r="IU105">
        <v>-2.22236070504758e-05</v>
      </c>
      <c r="IV105">
        <v>5</v>
      </c>
      <c r="IW105">
        <v>2220</v>
      </c>
      <c r="IX105">
        <v>0</v>
      </c>
      <c r="IY105">
        <v>28</v>
      </c>
      <c r="IZ105">
        <v>29311167</v>
      </c>
      <c r="JA105">
        <v>29311167</v>
      </c>
      <c r="JB105">
        <v>0.955811</v>
      </c>
      <c r="JC105">
        <v>2.63428</v>
      </c>
      <c r="JD105">
        <v>1.54785</v>
      </c>
      <c r="JE105">
        <v>2.31201</v>
      </c>
      <c r="JF105">
        <v>1.64673</v>
      </c>
      <c r="JG105">
        <v>2.32422</v>
      </c>
      <c r="JH105">
        <v>34.3725</v>
      </c>
      <c r="JI105">
        <v>24.2276</v>
      </c>
      <c r="JJ105">
        <v>18</v>
      </c>
      <c r="JK105">
        <v>503.672</v>
      </c>
      <c r="JL105">
        <v>340.479</v>
      </c>
      <c r="JM105">
        <v>31.3607</v>
      </c>
      <c r="JN105">
        <v>27.8539</v>
      </c>
      <c r="JO105">
        <v>29.9999</v>
      </c>
      <c r="JP105">
        <v>27.8294</v>
      </c>
      <c r="JQ105">
        <v>27.7868</v>
      </c>
      <c r="JR105">
        <v>19.1735</v>
      </c>
      <c r="JS105">
        <v>21.8955</v>
      </c>
      <c r="JT105">
        <v>79.9304</v>
      </c>
      <c r="JU105">
        <v>31.3672</v>
      </c>
      <c r="JV105">
        <v>420</v>
      </c>
      <c r="JW105">
        <v>23.5822</v>
      </c>
      <c r="JX105">
        <v>96.6994</v>
      </c>
      <c r="JY105">
        <v>94.7047</v>
      </c>
    </row>
    <row r="106" spans="1:285">
      <c r="A106">
        <v>90</v>
      </c>
      <c r="B106">
        <v>1758670339.1</v>
      </c>
      <c r="C106">
        <v>1538.09999990463</v>
      </c>
      <c r="D106" t="s">
        <v>609</v>
      </c>
      <c r="E106" t="s">
        <v>610</v>
      </c>
      <c r="F106">
        <v>5</v>
      </c>
      <c r="G106" t="s">
        <v>419</v>
      </c>
      <c r="H106" t="s">
        <v>611</v>
      </c>
      <c r="I106" t="s">
        <v>421</v>
      </c>
      <c r="J106">
        <v>1758670336.1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5.52</v>
      </c>
      <c r="DB106">
        <v>0.5</v>
      </c>
      <c r="DC106" t="s">
        <v>423</v>
      </c>
      <c r="DD106">
        <v>2</v>
      </c>
      <c r="DE106">
        <v>1758670336.1</v>
      </c>
      <c r="DF106">
        <v>421.4736</v>
      </c>
      <c r="DG106">
        <v>419.9718</v>
      </c>
      <c r="DH106">
        <v>24.17914</v>
      </c>
      <c r="DI106">
        <v>24.05176</v>
      </c>
      <c r="DJ106">
        <v>419.1268</v>
      </c>
      <c r="DK106">
        <v>23.80752</v>
      </c>
      <c r="DL106">
        <v>500.0568</v>
      </c>
      <c r="DM106">
        <v>90.09536</v>
      </c>
      <c r="DN106">
        <v>0.03399848</v>
      </c>
      <c r="DO106">
        <v>30.45318</v>
      </c>
      <c r="DP106">
        <v>30.01474</v>
      </c>
      <c r="DQ106">
        <v>999.9</v>
      </c>
      <c r="DR106">
        <v>0</v>
      </c>
      <c r="DS106">
        <v>0</v>
      </c>
      <c r="DT106">
        <v>9999.5</v>
      </c>
      <c r="DU106">
        <v>0</v>
      </c>
      <c r="DV106">
        <v>0.27582</v>
      </c>
      <c r="DW106">
        <v>1.50185</v>
      </c>
      <c r="DX106">
        <v>431.9172</v>
      </c>
      <c r="DY106">
        <v>430.322</v>
      </c>
      <c r="DZ106">
        <v>0.1274022</v>
      </c>
      <c r="EA106">
        <v>419.9718</v>
      </c>
      <c r="EB106">
        <v>24.05176</v>
      </c>
      <c r="EC106">
        <v>2.17843</v>
      </c>
      <c r="ED106">
        <v>2.166952</v>
      </c>
      <c r="EE106">
        <v>18.80458</v>
      </c>
      <c r="EF106">
        <v>18.72004</v>
      </c>
      <c r="EG106">
        <v>0.00500059</v>
      </c>
      <c r="EH106">
        <v>0</v>
      </c>
      <c r="EI106">
        <v>0</v>
      </c>
      <c r="EJ106">
        <v>0</v>
      </c>
      <c r="EK106">
        <v>882.04</v>
      </c>
      <c r="EL106">
        <v>0.00500059</v>
      </c>
      <c r="EM106">
        <v>-14.22</v>
      </c>
      <c r="EN106">
        <v>-0.74</v>
      </c>
      <c r="EO106">
        <v>35.312</v>
      </c>
      <c r="EP106">
        <v>38.062</v>
      </c>
      <c r="EQ106">
        <v>36.5</v>
      </c>
      <c r="ER106">
        <v>37.9622</v>
      </c>
      <c r="ES106">
        <v>37.5</v>
      </c>
      <c r="ET106">
        <v>0</v>
      </c>
      <c r="EU106">
        <v>0</v>
      </c>
      <c r="EV106">
        <v>0</v>
      </c>
      <c r="EW106">
        <v>1758670334.9</v>
      </c>
      <c r="EX106">
        <v>0</v>
      </c>
      <c r="EY106">
        <v>878.912</v>
      </c>
      <c r="EZ106">
        <v>30.3846153424796</v>
      </c>
      <c r="FA106">
        <v>-40.2153847767286</v>
      </c>
      <c r="FB106">
        <v>-11.684</v>
      </c>
      <c r="FC106">
        <v>15</v>
      </c>
      <c r="FD106">
        <v>0</v>
      </c>
      <c r="FE106" t="s">
        <v>424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1.4333915</v>
      </c>
      <c r="FR106">
        <v>0.213243157894737</v>
      </c>
      <c r="FS106">
        <v>0.0544234649094488</v>
      </c>
      <c r="FT106">
        <v>1</v>
      </c>
      <c r="FU106">
        <v>877.920588235294</v>
      </c>
      <c r="FV106">
        <v>27.9281895390536</v>
      </c>
      <c r="FW106">
        <v>4.93902701847979</v>
      </c>
      <c r="FX106">
        <v>-1</v>
      </c>
      <c r="FY106">
        <v>0.1178076</v>
      </c>
      <c r="FZ106">
        <v>0.0906142556390977</v>
      </c>
      <c r="GA106">
        <v>0.00895144314845377</v>
      </c>
      <c r="GB106">
        <v>1</v>
      </c>
      <c r="GC106">
        <v>2</v>
      </c>
      <c r="GD106">
        <v>2</v>
      </c>
      <c r="GE106" t="s">
        <v>425</v>
      </c>
      <c r="GF106">
        <v>3.13313</v>
      </c>
      <c r="GG106">
        <v>2.71194</v>
      </c>
      <c r="GH106">
        <v>0.0893964</v>
      </c>
      <c r="GI106">
        <v>0.0896862</v>
      </c>
      <c r="GJ106">
        <v>0.103225</v>
      </c>
      <c r="GK106">
        <v>0.103539</v>
      </c>
      <c r="GL106">
        <v>34320.8</v>
      </c>
      <c r="GM106">
        <v>36770.1</v>
      </c>
      <c r="GN106">
        <v>34098.2</v>
      </c>
      <c r="GO106">
        <v>36570.2</v>
      </c>
      <c r="GP106">
        <v>43181.9</v>
      </c>
      <c r="GQ106">
        <v>47061.4</v>
      </c>
      <c r="GR106">
        <v>53194.5</v>
      </c>
      <c r="GS106">
        <v>58451</v>
      </c>
      <c r="GT106">
        <v>1.9598</v>
      </c>
      <c r="GU106">
        <v>1.68303</v>
      </c>
      <c r="GV106">
        <v>0.100031</v>
      </c>
      <c r="GW106">
        <v>0</v>
      </c>
      <c r="GX106">
        <v>28.3875</v>
      </c>
      <c r="GY106">
        <v>999.9</v>
      </c>
      <c r="GZ106">
        <v>57.618</v>
      </c>
      <c r="HA106">
        <v>30.806</v>
      </c>
      <c r="HB106">
        <v>28.5348</v>
      </c>
      <c r="HC106">
        <v>54.4258</v>
      </c>
      <c r="HD106">
        <v>48.1811</v>
      </c>
      <c r="HE106">
        <v>1</v>
      </c>
      <c r="HF106">
        <v>0.0374441</v>
      </c>
      <c r="HG106">
        <v>-1.64935</v>
      </c>
      <c r="HH106">
        <v>20.1246</v>
      </c>
      <c r="HI106">
        <v>5.19917</v>
      </c>
      <c r="HJ106">
        <v>12.004</v>
      </c>
      <c r="HK106">
        <v>4.97555</v>
      </c>
      <c r="HL106">
        <v>3.29398</v>
      </c>
      <c r="HM106">
        <v>9999</v>
      </c>
      <c r="HN106">
        <v>9999</v>
      </c>
      <c r="HO106">
        <v>9999</v>
      </c>
      <c r="HP106">
        <v>999.9</v>
      </c>
      <c r="HQ106">
        <v>1.86325</v>
      </c>
      <c r="HR106">
        <v>1.86813</v>
      </c>
      <c r="HS106">
        <v>1.86783</v>
      </c>
      <c r="HT106">
        <v>1.86905</v>
      </c>
      <c r="HU106">
        <v>1.86983</v>
      </c>
      <c r="HV106">
        <v>1.86586</v>
      </c>
      <c r="HW106">
        <v>1.86703</v>
      </c>
      <c r="HX106">
        <v>1.86842</v>
      </c>
      <c r="HY106">
        <v>5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2.347</v>
      </c>
      <c r="IM106">
        <v>0.3716</v>
      </c>
      <c r="IN106">
        <v>0.906057038451913</v>
      </c>
      <c r="IO106">
        <v>0.0035345843924776</v>
      </c>
      <c r="IP106">
        <v>-2.64816659447492e-07</v>
      </c>
      <c r="IQ106">
        <v>8.34288589605837e-11</v>
      </c>
      <c r="IR106">
        <v>-0.0959386602361304</v>
      </c>
      <c r="IS106">
        <v>-0.0176560419405299</v>
      </c>
      <c r="IT106">
        <v>0.00209561082831985</v>
      </c>
      <c r="IU106">
        <v>-2.22236070504758e-05</v>
      </c>
      <c r="IV106">
        <v>5</v>
      </c>
      <c r="IW106">
        <v>2220</v>
      </c>
      <c r="IX106">
        <v>0</v>
      </c>
      <c r="IY106">
        <v>28</v>
      </c>
      <c r="IZ106">
        <v>29311172.3</v>
      </c>
      <c r="JA106">
        <v>29311172.3</v>
      </c>
      <c r="JB106">
        <v>0.958252</v>
      </c>
      <c r="JC106">
        <v>2.64038</v>
      </c>
      <c r="JD106">
        <v>1.54785</v>
      </c>
      <c r="JE106">
        <v>2.31323</v>
      </c>
      <c r="JF106">
        <v>1.64673</v>
      </c>
      <c r="JG106">
        <v>2.27051</v>
      </c>
      <c r="JH106">
        <v>34.3725</v>
      </c>
      <c r="JI106">
        <v>24.2188</v>
      </c>
      <c r="JJ106">
        <v>18</v>
      </c>
      <c r="JK106">
        <v>504.75</v>
      </c>
      <c r="JL106">
        <v>341.507</v>
      </c>
      <c r="JM106">
        <v>31.4066</v>
      </c>
      <c r="JN106">
        <v>27.835</v>
      </c>
      <c r="JO106">
        <v>30.0001</v>
      </c>
      <c r="JP106">
        <v>27.8083</v>
      </c>
      <c r="JQ106">
        <v>27.7659</v>
      </c>
      <c r="JR106">
        <v>19.1961</v>
      </c>
      <c r="JS106">
        <v>20.9043</v>
      </c>
      <c r="JT106">
        <v>82.6225</v>
      </c>
      <c r="JU106">
        <v>31.3908</v>
      </c>
      <c r="JV106">
        <v>420</v>
      </c>
      <c r="JW106">
        <v>24.0493</v>
      </c>
      <c r="JX106">
        <v>96.6954</v>
      </c>
      <c r="JY106">
        <v>94.7011</v>
      </c>
    </row>
    <row r="107" spans="1:285">
      <c r="A107">
        <v>91</v>
      </c>
      <c r="B107">
        <v>1758670341.1</v>
      </c>
      <c r="C107">
        <v>1540.09999990463</v>
      </c>
      <c r="D107" t="s">
        <v>612</v>
      </c>
      <c r="E107" t="s">
        <v>613</v>
      </c>
      <c r="F107">
        <v>5</v>
      </c>
      <c r="G107" t="s">
        <v>419</v>
      </c>
      <c r="H107" t="s">
        <v>611</v>
      </c>
      <c r="I107" t="s">
        <v>421</v>
      </c>
      <c r="J107">
        <v>1758670337.85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5.52</v>
      </c>
      <c r="DB107">
        <v>0.5</v>
      </c>
      <c r="DC107" t="s">
        <v>423</v>
      </c>
      <c r="DD107">
        <v>2</v>
      </c>
      <c r="DE107">
        <v>1758670337.85</v>
      </c>
      <c r="DF107">
        <v>421.43575</v>
      </c>
      <c r="DG107">
        <v>419.95675</v>
      </c>
      <c r="DH107">
        <v>24.179425</v>
      </c>
      <c r="DI107">
        <v>24.050275</v>
      </c>
      <c r="DJ107">
        <v>419.089</v>
      </c>
      <c r="DK107">
        <v>23.8078</v>
      </c>
      <c r="DL107">
        <v>500.0185</v>
      </c>
      <c r="DM107">
        <v>90.09595</v>
      </c>
      <c r="DN107">
        <v>0.033967225</v>
      </c>
      <c r="DO107">
        <v>30.452325</v>
      </c>
      <c r="DP107">
        <v>30.016075</v>
      </c>
      <c r="DQ107">
        <v>999.9</v>
      </c>
      <c r="DR107">
        <v>0</v>
      </c>
      <c r="DS107">
        <v>0</v>
      </c>
      <c r="DT107">
        <v>10001.25</v>
      </c>
      <c r="DU107">
        <v>0</v>
      </c>
      <c r="DV107">
        <v>0.27582</v>
      </c>
      <c r="DW107">
        <v>1.479075</v>
      </c>
      <c r="DX107">
        <v>431.8785</v>
      </c>
      <c r="DY107">
        <v>430.30575</v>
      </c>
      <c r="DZ107">
        <v>0.12916375</v>
      </c>
      <c r="EA107">
        <v>419.95675</v>
      </c>
      <c r="EB107">
        <v>24.050275</v>
      </c>
      <c r="EC107">
        <v>2.17847</v>
      </c>
      <c r="ED107">
        <v>2.1668325</v>
      </c>
      <c r="EE107">
        <v>18.80485</v>
      </c>
      <c r="EF107">
        <v>18.71915</v>
      </c>
      <c r="EG107">
        <v>0.00500059</v>
      </c>
      <c r="EH107">
        <v>0</v>
      </c>
      <c r="EI107">
        <v>0</v>
      </c>
      <c r="EJ107">
        <v>0</v>
      </c>
      <c r="EK107">
        <v>879.825</v>
      </c>
      <c r="EL107">
        <v>0.00500059</v>
      </c>
      <c r="EM107">
        <v>-11</v>
      </c>
      <c r="EN107">
        <v>-0.925</v>
      </c>
      <c r="EO107">
        <v>35.2965</v>
      </c>
      <c r="EP107">
        <v>38.0465</v>
      </c>
      <c r="EQ107">
        <v>36.48425</v>
      </c>
      <c r="ER107">
        <v>37.937</v>
      </c>
      <c r="ES107">
        <v>37.48425</v>
      </c>
      <c r="ET107">
        <v>0</v>
      </c>
      <c r="EU107">
        <v>0</v>
      </c>
      <c r="EV107">
        <v>0</v>
      </c>
      <c r="EW107">
        <v>1758670337.3</v>
      </c>
      <c r="EX107">
        <v>0</v>
      </c>
      <c r="EY107">
        <v>879.34</v>
      </c>
      <c r="EZ107">
        <v>0.207692376186704</v>
      </c>
      <c r="FA107">
        <v>-29.0692312138791</v>
      </c>
      <c r="FB107">
        <v>-12.96</v>
      </c>
      <c r="FC107">
        <v>15</v>
      </c>
      <c r="FD107">
        <v>0</v>
      </c>
      <c r="FE107" t="s">
        <v>424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1.43317857142857</v>
      </c>
      <c r="FR107">
        <v>0.180680259740259</v>
      </c>
      <c r="FS107">
        <v>0.0531203991204988</v>
      </c>
      <c r="FT107">
        <v>1</v>
      </c>
      <c r="FU107">
        <v>877.944117647059</v>
      </c>
      <c r="FV107">
        <v>24.0504201925092</v>
      </c>
      <c r="FW107">
        <v>4.9212140525347</v>
      </c>
      <c r="FX107">
        <v>-1</v>
      </c>
      <c r="FY107">
        <v>0.118375333333333</v>
      </c>
      <c r="FZ107">
        <v>0.0875479480519481</v>
      </c>
      <c r="GA107">
        <v>0.00909720408819227</v>
      </c>
      <c r="GB107">
        <v>1</v>
      </c>
      <c r="GC107">
        <v>2</v>
      </c>
      <c r="GD107">
        <v>2</v>
      </c>
      <c r="GE107" t="s">
        <v>425</v>
      </c>
      <c r="GF107">
        <v>3.13319</v>
      </c>
      <c r="GG107">
        <v>2.71193</v>
      </c>
      <c r="GH107">
        <v>0.0893937</v>
      </c>
      <c r="GI107">
        <v>0.0896906</v>
      </c>
      <c r="GJ107">
        <v>0.103227</v>
      </c>
      <c r="GK107">
        <v>0.103536</v>
      </c>
      <c r="GL107">
        <v>34321.1</v>
      </c>
      <c r="GM107">
        <v>36769.9</v>
      </c>
      <c r="GN107">
        <v>34098.4</v>
      </c>
      <c r="GO107">
        <v>36570.1</v>
      </c>
      <c r="GP107">
        <v>43181.9</v>
      </c>
      <c r="GQ107">
        <v>47061.5</v>
      </c>
      <c r="GR107">
        <v>53194.7</v>
      </c>
      <c r="GS107">
        <v>58451</v>
      </c>
      <c r="GT107">
        <v>1.95985</v>
      </c>
      <c r="GU107">
        <v>1.68305</v>
      </c>
      <c r="GV107">
        <v>0.100031</v>
      </c>
      <c r="GW107">
        <v>0</v>
      </c>
      <c r="GX107">
        <v>28.3884</v>
      </c>
      <c r="GY107">
        <v>999.9</v>
      </c>
      <c r="GZ107">
        <v>57.618</v>
      </c>
      <c r="HA107">
        <v>30.806</v>
      </c>
      <c r="HB107">
        <v>28.5339</v>
      </c>
      <c r="HC107">
        <v>54.3158</v>
      </c>
      <c r="HD107">
        <v>48.4335</v>
      </c>
      <c r="HE107">
        <v>1</v>
      </c>
      <c r="HF107">
        <v>0.037406</v>
      </c>
      <c r="HG107">
        <v>-1.65006</v>
      </c>
      <c r="HH107">
        <v>20.1245</v>
      </c>
      <c r="HI107">
        <v>5.19887</v>
      </c>
      <c r="HJ107">
        <v>12.004</v>
      </c>
      <c r="HK107">
        <v>4.9755</v>
      </c>
      <c r="HL107">
        <v>3.29398</v>
      </c>
      <c r="HM107">
        <v>9999</v>
      </c>
      <c r="HN107">
        <v>9999</v>
      </c>
      <c r="HO107">
        <v>9999</v>
      </c>
      <c r="HP107">
        <v>999.9</v>
      </c>
      <c r="HQ107">
        <v>1.86325</v>
      </c>
      <c r="HR107">
        <v>1.86813</v>
      </c>
      <c r="HS107">
        <v>1.86783</v>
      </c>
      <c r="HT107">
        <v>1.86905</v>
      </c>
      <c r="HU107">
        <v>1.86983</v>
      </c>
      <c r="HV107">
        <v>1.86586</v>
      </c>
      <c r="HW107">
        <v>1.86702</v>
      </c>
      <c r="HX107">
        <v>1.86843</v>
      </c>
      <c r="HY107">
        <v>5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2.347</v>
      </c>
      <c r="IM107">
        <v>0.3716</v>
      </c>
      <c r="IN107">
        <v>0.906057038451913</v>
      </c>
      <c r="IO107">
        <v>0.0035345843924776</v>
      </c>
      <c r="IP107">
        <v>-2.64816659447492e-07</v>
      </c>
      <c r="IQ107">
        <v>8.34288589605837e-11</v>
      </c>
      <c r="IR107">
        <v>-0.0959386602361304</v>
      </c>
      <c r="IS107">
        <v>-0.0176560419405299</v>
      </c>
      <c r="IT107">
        <v>0.00209561082831985</v>
      </c>
      <c r="IU107">
        <v>-2.22236070504758e-05</v>
      </c>
      <c r="IV107">
        <v>5</v>
      </c>
      <c r="IW107">
        <v>2220</v>
      </c>
      <c r="IX107">
        <v>0</v>
      </c>
      <c r="IY107">
        <v>28</v>
      </c>
      <c r="IZ107">
        <v>29311172.4</v>
      </c>
      <c r="JA107">
        <v>29311172.4</v>
      </c>
      <c r="JB107">
        <v>0.957031</v>
      </c>
      <c r="JC107">
        <v>2.63184</v>
      </c>
      <c r="JD107">
        <v>1.54785</v>
      </c>
      <c r="JE107">
        <v>2.31201</v>
      </c>
      <c r="JF107">
        <v>1.64673</v>
      </c>
      <c r="JG107">
        <v>2.36084</v>
      </c>
      <c r="JH107">
        <v>34.3725</v>
      </c>
      <c r="JI107">
        <v>24.2188</v>
      </c>
      <c r="JJ107">
        <v>18</v>
      </c>
      <c r="JK107">
        <v>504.783</v>
      </c>
      <c r="JL107">
        <v>341.519</v>
      </c>
      <c r="JM107">
        <v>31.3987</v>
      </c>
      <c r="JN107">
        <v>27.835</v>
      </c>
      <c r="JO107">
        <v>30.0001</v>
      </c>
      <c r="JP107">
        <v>27.8083</v>
      </c>
      <c r="JQ107">
        <v>27.7659</v>
      </c>
      <c r="JR107">
        <v>19.1961</v>
      </c>
      <c r="JS107">
        <v>20.9043</v>
      </c>
      <c r="JT107">
        <v>82.6225</v>
      </c>
      <c r="JU107">
        <v>31.3908</v>
      </c>
      <c r="JV107">
        <v>420</v>
      </c>
      <c r="JW107">
        <v>24.0492</v>
      </c>
      <c r="JX107">
        <v>96.6958</v>
      </c>
      <c r="JY107">
        <v>94.701</v>
      </c>
    </row>
    <row r="108" spans="1:285">
      <c r="A108">
        <v>92</v>
      </c>
      <c r="B108">
        <v>1758670343.1</v>
      </c>
      <c r="C108">
        <v>1542.09999990463</v>
      </c>
      <c r="D108" t="s">
        <v>614</v>
      </c>
      <c r="E108" t="s">
        <v>615</v>
      </c>
      <c r="F108">
        <v>5</v>
      </c>
      <c r="G108" t="s">
        <v>419</v>
      </c>
      <c r="H108" t="s">
        <v>611</v>
      </c>
      <c r="I108" t="s">
        <v>421</v>
      </c>
      <c r="J108">
        <v>1758670340.1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5.52</v>
      </c>
      <c r="DB108">
        <v>0.5</v>
      </c>
      <c r="DC108" t="s">
        <v>423</v>
      </c>
      <c r="DD108">
        <v>2</v>
      </c>
      <c r="DE108">
        <v>1758670340.1</v>
      </c>
      <c r="DF108">
        <v>421.409666666667</v>
      </c>
      <c r="DG108">
        <v>419.980333333333</v>
      </c>
      <c r="DH108">
        <v>24.1795666666667</v>
      </c>
      <c r="DI108">
        <v>24.0488</v>
      </c>
      <c r="DJ108">
        <v>419.063</v>
      </c>
      <c r="DK108">
        <v>23.8079333333333</v>
      </c>
      <c r="DL108">
        <v>499.978</v>
      </c>
      <c r="DM108">
        <v>90.0959666666667</v>
      </c>
      <c r="DN108">
        <v>0.0337790333333333</v>
      </c>
      <c r="DO108">
        <v>30.4516333333333</v>
      </c>
      <c r="DP108">
        <v>30.0168666666667</v>
      </c>
      <c r="DQ108">
        <v>999.9</v>
      </c>
      <c r="DR108">
        <v>0</v>
      </c>
      <c r="DS108">
        <v>0</v>
      </c>
      <c r="DT108">
        <v>10012.9166666667</v>
      </c>
      <c r="DU108">
        <v>0</v>
      </c>
      <c r="DV108">
        <v>0.27582</v>
      </c>
      <c r="DW108">
        <v>1.42930333333333</v>
      </c>
      <c r="DX108">
        <v>431.851666666667</v>
      </c>
      <c r="DY108">
        <v>430.329333333333</v>
      </c>
      <c r="DZ108">
        <v>0.130769666666667</v>
      </c>
      <c r="EA108">
        <v>419.980333333333</v>
      </c>
      <c r="EB108">
        <v>24.0488</v>
      </c>
      <c r="EC108">
        <v>2.17848333333333</v>
      </c>
      <c r="ED108">
        <v>2.1667</v>
      </c>
      <c r="EE108">
        <v>18.8049333333333</v>
      </c>
      <c r="EF108">
        <v>18.7181666666667</v>
      </c>
      <c r="EG108">
        <v>0.00500059</v>
      </c>
      <c r="EH108">
        <v>0</v>
      </c>
      <c r="EI108">
        <v>0</v>
      </c>
      <c r="EJ108">
        <v>0</v>
      </c>
      <c r="EK108">
        <v>879.633333333333</v>
      </c>
      <c r="EL108">
        <v>0.00500059</v>
      </c>
      <c r="EM108">
        <v>-8.3</v>
      </c>
      <c r="EN108">
        <v>-1.13333333333333</v>
      </c>
      <c r="EO108">
        <v>35.2706666666667</v>
      </c>
      <c r="EP108">
        <v>38.0206666666667</v>
      </c>
      <c r="EQ108">
        <v>36.458</v>
      </c>
      <c r="ER108">
        <v>37.937</v>
      </c>
      <c r="ES108">
        <v>37.458</v>
      </c>
      <c r="ET108">
        <v>0</v>
      </c>
      <c r="EU108">
        <v>0</v>
      </c>
      <c r="EV108">
        <v>0</v>
      </c>
      <c r="EW108">
        <v>1758670339.1</v>
      </c>
      <c r="EX108">
        <v>0</v>
      </c>
      <c r="EY108">
        <v>879.211538461538</v>
      </c>
      <c r="EZ108">
        <v>2.92991458274639</v>
      </c>
      <c r="FA108">
        <v>-10.3555558307271</v>
      </c>
      <c r="FB108">
        <v>-12.0192307692308</v>
      </c>
      <c r="FC108">
        <v>15</v>
      </c>
      <c r="FD108">
        <v>0</v>
      </c>
      <c r="FE108" t="s">
        <v>424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1.43220904761905</v>
      </c>
      <c r="FR108">
        <v>0.0788750649350661</v>
      </c>
      <c r="FS108">
        <v>0.0537772720539929</v>
      </c>
      <c r="FT108">
        <v>1</v>
      </c>
      <c r="FU108">
        <v>877.873529411765</v>
      </c>
      <c r="FV108">
        <v>19.8365165178751</v>
      </c>
      <c r="FW108">
        <v>4.88492933439943</v>
      </c>
      <c r="FX108">
        <v>-1</v>
      </c>
      <c r="FY108">
        <v>0.121216095238095</v>
      </c>
      <c r="FZ108">
        <v>0.0762758181818181</v>
      </c>
      <c r="GA108">
        <v>0.00795114133109959</v>
      </c>
      <c r="GB108">
        <v>1</v>
      </c>
      <c r="GC108">
        <v>2</v>
      </c>
      <c r="GD108">
        <v>2</v>
      </c>
      <c r="GE108" t="s">
        <v>425</v>
      </c>
      <c r="GF108">
        <v>3.13322</v>
      </c>
      <c r="GG108">
        <v>2.71171</v>
      </c>
      <c r="GH108">
        <v>0.0893952</v>
      </c>
      <c r="GI108">
        <v>0.0896875</v>
      </c>
      <c r="GJ108">
        <v>0.103229</v>
      </c>
      <c r="GK108">
        <v>0.103534</v>
      </c>
      <c r="GL108">
        <v>34321.1</v>
      </c>
      <c r="GM108">
        <v>36769.9</v>
      </c>
      <c r="GN108">
        <v>34098.5</v>
      </c>
      <c r="GO108">
        <v>36570</v>
      </c>
      <c r="GP108">
        <v>43181.9</v>
      </c>
      <c r="GQ108">
        <v>47061.7</v>
      </c>
      <c r="GR108">
        <v>53194.9</v>
      </c>
      <c r="GS108">
        <v>58451</v>
      </c>
      <c r="GT108">
        <v>1.96005</v>
      </c>
      <c r="GU108">
        <v>1.68277</v>
      </c>
      <c r="GV108">
        <v>0.0995919</v>
      </c>
      <c r="GW108">
        <v>0</v>
      </c>
      <c r="GX108">
        <v>28.3896</v>
      </c>
      <c r="GY108">
        <v>999.9</v>
      </c>
      <c r="GZ108">
        <v>57.618</v>
      </c>
      <c r="HA108">
        <v>30.806</v>
      </c>
      <c r="HB108">
        <v>28.5327</v>
      </c>
      <c r="HC108">
        <v>54.2058</v>
      </c>
      <c r="HD108">
        <v>48.2692</v>
      </c>
      <c r="HE108">
        <v>1</v>
      </c>
      <c r="HF108">
        <v>0.0374339</v>
      </c>
      <c r="HG108">
        <v>-1.64387</v>
      </c>
      <c r="HH108">
        <v>20.1245</v>
      </c>
      <c r="HI108">
        <v>5.19872</v>
      </c>
      <c r="HJ108">
        <v>12.004</v>
      </c>
      <c r="HK108">
        <v>4.97555</v>
      </c>
      <c r="HL108">
        <v>3.294</v>
      </c>
      <c r="HM108">
        <v>9999</v>
      </c>
      <c r="HN108">
        <v>9999</v>
      </c>
      <c r="HO108">
        <v>9999</v>
      </c>
      <c r="HP108">
        <v>999.9</v>
      </c>
      <c r="HQ108">
        <v>1.86325</v>
      </c>
      <c r="HR108">
        <v>1.86813</v>
      </c>
      <c r="HS108">
        <v>1.86783</v>
      </c>
      <c r="HT108">
        <v>1.86905</v>
      </c>
      <c r="HU108">
        <v>1.86983</v>
      </c>
      <c r="HV108">
        <v>1.86586</v>
      </c>
      <c r="HW108">
        <v>1.86701</v>
      </c>
      <c r="HX108">
        <v>1.86844</v>
      </c>
      <c r="HY108">
        <v>5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2.347</v>
      </c>
      <c r="IM108">
        <v>0.3717</v>
      </c>
      <c r="IN108">
        <v>0.906057038451913</v>
      </c>
      <c r="IO108">
        <v>0.0035345843924776</v>
      </c>
      <c r="IP108">
        <v>-2.64816659447492e-07</v>
      </c>
      <c r="IQ108">
        <v>8.34288589605837e-11</v>
      </c>
      <c r="IR108">
        <v>-0.0959386602361304</v>
      </c>
      <c r="IS108">
        <v>-0.0176560419405299</v>
      </c>
      <c r="IT108">
        <v>0.00209561082831985</v>
      </c>
      <c r="IU108">
        <v>-2.22236070504758e-05</v>
      </c>
      <c r="IV108">
        <v>5</v>
      </c>
      <c r="IW108">
        <v>2220</v>
      </c>
      <c r="IX108">
        <v>0</v>
      </c>
      <c r="IY108">
        <v>28</v>
      </c>
      <c r="IZ108">
        <v>29311172.4</v>
      </c>
      <c r="JA108">
        <v>29311172.4</v>
      </c>
      <c r="JB108">
        <v>0.958252</v>
      </c>
      <c r="JC108">
        <v>2.64404</v>
      </c>
      <c r="JD108">
        <v>1.54785</v>
      </c>
      <c r="JE108">
        <v>2.31323</v>
      </c>
      <c r="JF108">
        <v>1.64673</v>
      </c>
      <c r="JG108">
        <v>2.25708</v>
      </c>
      <c r="JH108">
        <v>34.3725</v>
      </c>
      <c r="JI108">
        <v>24.2101</v>
      </c>
      <c r="JJ108">
        <v>18</v>
      </c>
      <c r="JK108">
        <v>504.915</v>
      </c>
      <c r="JL108">
        <v>341.386</v>
      </c>
      <c r="JM108">
        <v>31.3921</v>
      </c>
      <c r="JN108">
        <v>27.835</v>
      </c>
      <c r="JO108">
        <v>30.0001</v>
      </c>
      <c r="JP108">
        <v>27.8083</v>
      </c>
      <c r="JQ108">
        <v>27.7659</v>
      </c>
      <c r="JR108">
        <v>19.1966</v>
      </c>
      <c r="JS108">
        <v>20.9043</v>
      </c>
      <c r="JT108">
        <v>82.6225</v>
      </c>
      <c r="JU108">
        <v>31.3908</v>
      </c>
      <c r="JV108">
        <v>420</v>
      </c>
      <c r="JW108">
        <v>24.0492</v>
      </c>
      <c r="JX108">
        <v>96.6961</v>
      </c>
      <c r="JY108">
        <v>94.701</v>
      </c>
    </row>
    <row r="109" spans="1:285">
      <c r="A109">
        <v>93</v>
      </c>
      <c r="B109">
        <v>1758670345.1</v>
      </c>
      <c r="C109">
        <v>1544.09999990463</v>
      </c>
      <c r="D109" t="s">
        <v>616</v>
      </c>
      <c r="E109" t="s">
        <v>617</v>
      </c>
      <c r="F109">
        <v>5</v>
      </c>
      <c r="G109" t="s">
        <v>419</v>
      </c>
      <c r="H109" t="s">
        <v>611</v>
      </c>
      <c r="I109" t="s">
        <v>421</v>
      </c>
      <c r="J109">
        <v>1758670342.1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5.52</v>
      </c>
      <c r="DB109">
        <v>0.5</v>
      </c>
      <c r="DC109" t="s">
        <v>423</v>
      </c>
      <c r="DD109">
        <v>2</v>
      </c>
      <c r="DE109">
        <v>1758670342.1</v>
      </c>
      <c r="DF109">
        <v>421.412333333333</v>
      </c>
      <c r="DG109">
        <v>419.994666666667</v>
      </c>
      <c r="DH109">
        <v>24.1800333333333</v>
      </c>
      <c r="DI109">
        <v>24.0485</v>
      </c>
      <c r="DJ109">
        <v>419.065333333333</v>
      </c>
      <c r="DK109">
        <v>23.8083666666667</v>
      </c>
      <c r="DL109">
        <v>500.023</v>
      </c>
      <c r="DM109">
        <v>90.0958333333333</v>
      </c>
      <c r="DN109">
        <v>0.0335608333333333</v>
      </c>
      <c r="DO109">
        <v>30.4514333333333</v>
      </c>
      <c r="DP109">
        <v>30.0153333333333</v>
      </c>
      <c r="DQ109">
        <v>999.9</v>
      </c>
      <c r="DR109">
        <v>0</v>
      </c>
      <c r="DS109">
        <v>0</v>
      </c>
      <c r="DT109">
        <v>10018.3333333333</v>
      </c>
      <c r="DU109">
        <v>0</v>
      </c>
      <c r="DV109">
        <v>0.27582</v>
      </c>
      <c r="DW109">
        <v>1.41738</v>
      </c>
      <c r="DX109">
        <v>431.854333333333</v>
      </c>
      <c r="DY109">
        <v>430.343666666667</v>
      </c>
      <c r="DZ109">
        <v>0.131535666666667</v>
      </c>
      <c r="EA109">
        <v>419.994666666667</v>
      </c>
      <c r="EB109">
        <v>24.0485</v>
      </c>
      <c r="EC109">
        <v>2.17852</v>
      </c>
      <c r="ED109">
        <v>2.16667</v>
      </c>
      <c r="EE109">
        <v>18.8052</v>
      </c>
      <c r="EF109">
        <v>18.7179333333333</v>
      </c>
      <c r="EG109">
        <v>0.00500059</v>
      </c>
      <c r="EH109">
        <v>0</v>
      </c>
      <c r="EI109">
        <v>0</v>
      </c>
      <c r="EJ109">
        <v>0</v>
      </c>
      <c r="EK109">
        <v>882.633333333333</v>
      </c>
      <c r="EL109">
        <v>0.00500059</v>
      </c>
      <c r="EM109">
        <v>-6.13333333333333</v>
      </c>
      <c r="EN109">
        <v>0.0333333333333333</v>
      </c>
      <c r="EO109">
        <v>35.25</v>
      </c>
      <c r="EP109">
        <v>38</v>
      </c>
      <c r="EQ109">
        <v>36.437</v>
      </c>
      <c r="ER109">
        <v>37.937</v>
      </c>
      <c r="ES109">
        <v>37.437</v>
      </c>
      <c r="ET109">
        <v>0</v>
      </c>
      <c r="EU109">
        <v>0</v>
      </c>
      <c r="EV109">
        <v>0</v>
      </c>
      <c r="EW109">
        <v>1758670340.9</v>
      </c>
      <c r="EX109">
        <v>0</v>
      </c>
      <c r="EY109">
        <v>879.992</v>
      </c>
      <c r="EZ109">
        <v>13.4615383213583</v>
      </c>
      <c r="FA109">
        <v>8.05384578688369</v>
      </c>
      <c r="FB109">
        <v>-12.804</v>
      </c>
      <c r="FC109">
        <v>15</v>
      </c>
      <c r="FD109">
        <v>0</v>
      </c>
      <c r="FE109" t="s">
        <v>424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1.43118571428571</v>
      </c>
      <c r="FR109">
        <v>0.0175815584415593</v>
      </c>
      <c r="FS109">
        <v>0.0540459455834904</v>
      </c>
      <c r="FT109">
        <v>1</v>
      </c>
      <c r="FU109">
        <v>878.467647058824</v>
      </c>
      <c r="FV109">
        <v>12.4354469772372</v>
      </c>
      <c r="FW109">
        <v>4.4521455890414</v>
      </c>
      <c r="FX109">
        <v>-1</v>
      </c>
      <c r="FY109">
        <v>0.123716380952381</v>
      </c>
      <c r="FZ109">
        <v>0.0649792987012988</v>
      </c>
      <c r="GA109">
        <v>0.00677533591137872</v>
      </c>
      <c r="GB109">
        <v>1</v>
      </c>
      <c r="GC109">
        <v>2</v>
      </c>
      <c r="GD109">
        <v>2</v>
      </c>
      <c r="GE109" t="s">
        <v>425</v>
      </c>
      <c r="GF109">
        <v>3.1333</v>
      </c>
      <c r="GG109">
        <v>2.71144</v>
      </c>
      <c r="GH109">
        <v>0.0893991</v>
      </c>
      <c r="GI109">
        <v>0.0896883</v>
      </c>
      <c r="GJ109">
        <v>0.10323</v>
      </c>
      <c r="GK109">
        <v>0.103538</v>
      </c>
      <c r="GL109">
        <v>34321</v>
      </c>
      <c r="GM109">
        <v>36769.8</v>
      </c>
      <c r="GN109">
        <v>34098.6</v>
      </c>
      <c r="GO109">
        <v>36570</v>
      </c>
      <c r="GP109">
        <v>43182.1</v>
      </c>
      <c r="GQ109">
        <v>47061.5</v>
      </c>
      <c r="GR109">
        <v>53195.1</v>
      </c>
      <c r="GS109">
        <v>58451.1</v>
      </c>
      <c r="GT109">
        <v>1.95998</v>
      </c>
      <c r="GU109">
        <v>1.6827</v>
      </c>
      <c r="GV109">
        <v>0.0994727</v>
      </c>
      <c r="GW109">
        <v>0</v>
      </c>
      <c r="GX109">
        <v>28.3899</v>
      </c>
      <c r="GY109">
        <v>999.9</v>
      </c>
      <c r="GZ109">
        <v>57.618</v>
      </c>
      <c r="HA109">
        <v>30.806</v>
      </c>
      <c r="HB109">
        <v>28.5343</v>
      </c>
      <c r="HC109">
        <v>54.4558</v>
      </c>
      <c r="HD109">
        <v>48.1931</v>
      </c>
      <c r="HE109">
        <v>1</v>
      </c>
      <c r="HF109">
        <v>0.0377337</v>
      </c>
      <c r="HG109">
        <v>-1.656</v>
      </c>
      <c r="HH109">
        <v>20.1244</v>
      </c>
      <c r="HI109">
        <v>5.19872</v>
      </c>
      <c r="HJ109">
        <v>12.004</v>
      </c>
      <c r="HK109">
        <v>4.9755</v>
      </c>
      <c r="HL109">
        <v>3.294</v>
      </c>
      <c r="HM109">
        <v>9999</v>
      </c>
      <c r="HN109">
        <v>9999</v>
      </c>
      <c r="HO109">
        <v>9999</v>
      </c>
      <c r="HP109">
        <v>999.9</v>
      </c>
      <c r="HQ109">
        <v>1.86325</v>
      </c>
      <c r="HR109">
        <v>1.86813</v>
      </c>
      <c r="HS109">
        <v>1.86783</v>
      </c>
      <c r="HT109">
        <v>1.86905</v>
      </c>
      <c r="HU109">
        <v>1.86982</v>
      </c>
      <c r="HV109">
        <v>1.86586</v>
      </c>
      <c r="HW109">
        <v>1.86701</v>
      </c>
      <c r="HX109">
        <v>1.86843</v>
      </c>
      <c r="HY109">
        <v>5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2.347</v>
      </c>
      <c r="IM109">
        <v>0.3716</v>
      </c>
      <c r="IN109">
        <v>0.906057038451913</v>
      </c>
      <c r="IO109">
        <v>0.0035345843924776</v>
      </c>
      <c r="IP109">
        <v>-2.64816659447492e-07</v>
      </c>
      <c r="IQ109">
        <v>8.34288589605837e-11</v>
      </c>
      <c r="IR109">
        <v>-0.0959386602361304</v>
      </c>
      <c r="IS109">
        <v>-0.0176560419405299</v>
      </c>
      <c r="IT109">
        <v>0.00209561082831985</v>
      </c>
      <c r="IU109">
        <v>-2.22236070504758e-05</v>
      </c>
      <c r="IV109">
        <v>5</v>
      </c>
      <c r="IW109">
        <v>2220</v>
      </c>
      <c r="IX109">
        <v>0</v>
      </c>
      <c r="IY109">
        <v>28</v>
      </c>
      <c r="IZ109">
        <v>29311172.4</v>
      </c>
      <c r="JA109">
        <v>29311172.4</v>
      </c>
      <c r="JB109">
        <v>0.958252</v>
      </c>
      <c r="JC109">
        <v>2.63794</v>
      </c>
      <c r="JD109">
        <v>1.54785</v>
      </c>
      <c r="JE109">
        <v>2.31323</v>
      </c>
      <c r="JF109">
        <v>1.64673</v>
      </c>
      <c r="JG109">
        <v>2.34497</v>
      </c>
      <c r="JH109">
        <v>34.3725</v>
      </c>
      <c r="JI109">
        <v>24.2188</v>
      </c>
      <c r="JJ109">
        <v>18</v>
      </c>
      <c r="JK109">
        <v>504.865</v>
      </c>
      <c r="JL109">
        <v>341.35</v>
      </c>
      <c r="JM109">
        <v>31.386</v>
      </c>
      <c r="JN109">
        <v>27.835</v>
      </c>
      <c r="JO109">
        <v>30.0001</v>
      </c>
      <c r="JP109">
        <v>27.8083</v>
      </c>
      <c r="JQ109">
        <v>27.7659</v>
      </c>
      <c r="JR109">
        <v>19.1973</v>
      </c>
      <c r="JS109">
        <v>20.9043</v>
      </c>
      <c r="JT109">
        <v>82.6225</v>
      </c>
      <c r="JU109">
        <v>31.3755</v>
      </c>
      <c r="JV109">
        <v>420</v>
      </c>
      <c r="JW109">
        <v>24.0491</v>
      </c>
      <c r="JX109">
        <v>96.6964</v>
      </c>
      <c r="JY109">
        <v>94.701</v>
      </c>
    </row>
    <row r="110" spans="1:285">
      <c r="A110">
        <v>94</v>
      </c>
      <c r="B110">
        <v>1758670347.1</v>
      </c>
      <c r="C110">
        <v>1546.09999990463</v>
      </c>
      <c r="D110" t="s">
        <v>618</v>
      </c>
      <c r="E110" t="s">
        <v>619</v>
      </c>
      <c r="F110">
        <v>5</v>
      </c>
      <c r="G110" t="s">
        <v>419</v>
      </c>
      <c r="H110" t="s">
        <v>611</v>
      </c>
      <c r="I110" t="s">
        <v>421</v>
      </c>
      <c r="J110">
        <v>1758670344.1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5.52</v>
      </c>
      <c r="DB110">
        <v>0.5</v>
      </c>
      <c r="DC110" t="s">
        <v>423</v>
      </c>
      <c r="DD110">
        <v>2</v>
      </c>
      <c r="DE110">
        <v>1758670344.1</v>
      </c>
      <c r="DF110">
        <v>421.417333333333</v>
      </c>
      <c r="DG110">
        <v>419.990666666667</v>
      </c>
      <c r="DH110">
        <v>24.1802</v>
      </c>
      <c r="DI110">
        <v>24.0486</v>
      </c>
      <c r="DJ110">
        <v>419.070333333333</v>
      </c>
      <c r="DK110">
        <v>23.8085333333333</v>
      </c>
      <c r="DL110">
        <v>500.047</v>
      </c>
      <c r="DM110">
        <v>90.0964</v>
      </c>
      <c r="DN110">
        <v>0.0334502333333333</v>
      </c>
      <c r="DO110">
        <v>30.4509333333333</v>
      </c>
      <c r="DP110">
        <v>30.0137</v>
      </c>
      <c r="DQ110">
        <v>999.9</v>
      </c>
      <c r="DR110">
        <v>0</v>
      </c>
      <c r="DS110">
        <v>0</v>
      </c>
      <c r="DT110">
        <v>10015.4</v>
      </c>
      <c r="DU110">
        <v>0</v>
      </c>
      <c r="DV110">
        <v>0.27582</v>
      </c>
      <c r="DW110">
        <v>1.42651333333333</v>
      </c>
      <c r="DX110">
        <v>431.859333333333</v>
      </c>
      <c r="DY110">
        <v>430.339333333333</v>
      </c>
      <c r="DZ110">
        <v>0.131602666666667</v>
      </c>
      <c r="EA110">
        <v>419.990666666667</v>
      </c>
      <c r="EB110">
        <v>24.0486</v>
      </c>
      <c r="EC110">
        <v>2.17855</v>
      </c>
      <c r="ED110">
        <v>2.16669333333333</v>
      </c>
      <c r="EE110">
        <v>18.8054333333333</v>
      </c>
      <c r="EF110">
        <v>18.7181333333333</v>
      </c>
      <c r="EG110">
        <v>0.00500059</v>
      </c>
      <c r="EH110">
        <v>0</v>
      </c>
      <c r="EI110">
        <v>0</v>
      </c>
      <c r="EJ110">
        <v>0</v>
      </c>
      <c r="EK110">
        <v>881.466666666667</v>
      </c>
      <c r="EL110">
        <v>0.00500059</v>
      </c>
      <c r="EM110">
        <v>-3.86666666666667</v>
      </c>
      <c r="EN110">
        <v>0.5</v>
      </c>
      <c r="EO110">
        <v>35.25</v>
      </c>
      <c r="EP110">
        <v>38</v>
      </c>
      <c r="EQ110">
        <v>36.437</v>
      </c>
      <c r="ER110">
        <v>37.9163333333333</v>
      </c>
      <c r="ES110">
        <v>37.437</v>
      </c>
      <c r="ET110">
        <v>0</v>
      </c>
      <c r="EU110">
        <v>0</v>
      </c>
      <c r="EV110">
        <v>0</v>
      </c>
      <c r="EW110">
        <v>1758670343.3</v>
      </c>
      <c r="EX110">
        <v>0</v>
      </c>
      <c r="EY110">
        <v>879.8</v>
      </c>
      <c r="EZ110">
        <v>-12.0384615874873</v>
      </c>
      <c r="FA110">
        <v>27.6692304466603</v>
      </c>
      <c r="FB110">
        <v>-12.596</v>
      </c>
      <c r="FC110">
        <v>15</v>
      </c>
      <c r="FD110">
        <v>0</v>
      </c>
      <c r="FE110" t="s">
        <v>424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1.42933142857143</v>
      </c>
      <c r="FR110">
        <v>0.0721020779220801</v>
      </c>
      <c r="FS110">
        <v>0.0534432315003245</v>
      </c>
      <c r="FT110">
        <v>1</v>
      </c>
      <c r="FU110">
        <v>879.370588235294</v>
      </c>
      <c r="FV110">
        <v>14.9274255267118</v>
      </c>
      <c r="FW110">
        <v>4.97230739500786</v>
      </c>
      <c r="FX110">
        <v>-1</v>
      </c>
      <c r="FY110">
        <v>0.125754666666667</v>
      </c>
      <c r="FZ110">
        <v>0.0523075324675324</v>
      </c>
      <c r="GA110">
        <v>0.00549059649230117</v>
      </c>
      <c r="GB110">
        <v>1</v>
      </c>
      <c r="GC110">
        <v>2</v>
      </c>
      <c r="GD110">
        <v>2</v>
      </c>
      <c r="GE110" t="s">
        <v>425</v>
      </c>
      <c r="GF110">
        <v>3.13314</v>
      </c>
      <c r="GG110">
        <v>2.71156</v>
      </c>
      <c r="GH110">
        <v>0.0894025</v>
      </c>
      <c r="GI110">
        <v>0.0896882</v>
      </c>
      <c r="GJ110">
        <v>0.10323</v>
      </c>
      <c r="GK110">
        <v>0.103541</v>
      </c>
      <c r="GL110">
        <v>34321.1</v>
      </c>
      <c r="GM110">
        <v>36769.8</v>
      </c>
      <c r="GN110">
        <v>34098.7</v>
      </c>
      <c r="GO110">
        <v>36570</v>
      </c>
      <c r="GP110">
        <v>43182.3</v>
      </c>
      <c r="GQ110">
        <v>47061.4</v>
      </c>
      <c r="GR110">
        <v>53195.3</v>
      </c>
      <c r="GS110">
        <v>58451.2</v>
      </c>
      <c r="GT110">
        <v>1.96</v>
      </c>
      <c r="GU110">
        <v>1.68298</v>
      </c>
      <c r="GV110">
        <v>0.0998229</v>
      </c>
      <c r="GW110">
        <v>0</v>
      </c>
      <c r="GX110">
        <v>28.3899</v>
      </c>
      <c r="GY110">
        <v>999.9</v>
      </c>
      <c r="GZ110">
        <v>57.618</v>
      </c>
      <c r="HA110">
        <v>30.806</v>
      </c>
      <c r="HB110">
        <v>28.5328</v>
      </c>
      <c r="HC110">
        <v>54.8558</v>
      </c>
      <c r="HD110">
        <v>48.4415</v>
      </c>
      <c r="HE110">
        <v>1</v>
      </c>
      <c r="HF110">
        <v>0.0377541</v>
      </c>
      <c r="HG110">
        <v>-1.64204</v>
      </c>
      <c r="HH110">
        <v>20.1246</v>
      </c>
      <c r="HI110">
        <v>5.19887</v>
      </c>
      <c r="HJ110">
        <v>12.004</v>
      </c>
      <c r="HK110">
        <v>4.97555</v>
      </c>
      <c r="HL110">
        <v>3.294</v>
      </c>
      <c r="HM110">
        <v>9999</v>
      </c>
      <c r="HN110">
        <v>9999</v>
      </c>
      <c r="HO110">
        <v>9999</v>
      </c>
      <c r="HP110">
        <v>999.9</v>
      </c>
      <c r="HQ110">
        <v>1.86325</v>
      </c>
      <c r="HR110">
        <v>1.86813</v>
      </c>
      <c r="HS110">
        <v>1.86783</v>
      </c>
      <c r="HT110">
        <v>1.86905</v>
      </c>
      <c r="HU110">
        <v>1.86981</v>
      </c>
      <c r="HV110">
        <v>1.86586</v>
      </c>
      <c r="HW110">
        <v>1.86702</v>
      </c>
      <c r="HX110">
        <v>1.86842</v>
      </c>
      <c r="HY110">
        <v>5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2.347</v>
      </c>
      <c r="IM110">
        <v>0.3716</v>
      </c>
      <c r="IN110">
        <v>0.906057038451913</v>
      </c>
      <c r="IO110">
        <v>0.0035345843924776</v>
      </c>
      <c r="IP110">
        <v>-2.64816659447492e-07</v>
      </c>
      <c r="IQ110">
        <v>8.34288589605837e-11</v>
      </c>
      <c r="IR110">
        <v>-0.0959386602361304</v>
      </c>
      <c r="IS110">
        <v>-0.0176560419405299</v>
      </c>
      <c r="IT110">
        <v>0.00209561082831985</v>
      </c>
      <c r="IU110">
        <v>-2.22236070504758e-05</v>
      </c>
      <c r="IV110">
        <v>5</v>
      </c>
      <c r="IW110">
        <v>2220</v>
      </c>
      <c r="IX110">
        <v>0</v>
      </c>
      <c r="IY110">
        <v>28</v>
      </c>
      <c r="IZ110">
        <v>29311172.5</v>
      </c>
      <c r="JA110">
        <v>29311172.5</v>
      </c>
      <c r="JB110">
        <v>0.958252</v>
      </c>
      <c r="JC110">
        <v>2.64526</v>
      </c>
      <c r="JD110">
        <v>1.54785</v>
      </c>
      <c r="JE110">
        <v>2.31323</v>
      </c>
      <c r="JF110">
        <v>1.64673</v>
      </c>
      <c r="JG110">
        <v>2.25342</v>
      </c>
      <c r="JH110">
        <v>34.3725</v>
      </c>
      <c r="JI110">
        <v>24.2188</v>
      </c>
      <c r="JJ110">
        <v>18</v>
      </c>
      <c r="JK110">
        <v>504.882</v>
      </c>
      <c r="JL110">
        <v>341.483</v>
      </c>
      <c r="JM110">
        <v>31.3813</v>
      </c>
      <c r="JN110">
        <v>27.835</v>
      </c>
      <c r="JO110">
        <v>30</v>
      </c>
      <c r="JP110">
        <v>27.8083</v>
      </c>
      <c r="JQ110">
        <v>27.7659</v>
      </c>
      <c r="JR110">
        <v>19.1961</v>
      </c>
      <c r="JS110">
        <v>20.9043</v>
      </c>
      <c r="JT110">
        <v>82.6225</v>
      </c>
      <c r="JU110">
        <v>31.3755</v>
      </c>
      <c r="JV110">
        <v>420</v>
      </c>
      <c r="JW110">
        <v>24.0491</v>
      </c>
      <c r="JX110">
        <v>96.6968</v>
      </c>
      <c r="JY110">
        <v>94.701</v>
      </c>
    </row>
    <row r="111" spans="1:285">
      <c r="A111">
        <v>95</v>
      </c>
      <c r="B111">
        <v>1758670349.1</v>
      </c>
      <c r="C111">
        <v>1548.09999990463</v>
      </c>
      <c r="D111" t="s">
        <v>620</v>
      </c>
      <c r="E111" t="s">
        <v>621</v>
      </c>
      <c r="F111">
        <v>5</v>
      </c>
      <c r="G111" t="s">
        <v>419</v>
      </c>
      <c r="H111" t="s">
        <v>611</v>
      </c>
      <c r="I111" t="s">
        <v>421</v>
      </c>
      <c r="J111">
        <v>1758670346.1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5.52</v>
      </c>
      <c r="DB111">
        <v>0.5</v>
      </c>
      <c r="DC111" t="s">
        <v>423</v>
      </c>
      <c r="DD111">
        <v>2</v>
      </c>
      <c r="DE111">
        <v>1758670346.1</v>
      </c>
      <c r="DF111">
        <v>421.429333333333</v>
      </c>
      <c r="DG111">
        <v>419.981</v>
      </c>
      <c r="DH111">
        <v>24.1802333333333</v>
      </c>
      <c r="DI111">
        <v>24.0487333333333</v>
      </c>
      <c r="DJ111">
        <v>419.082333333333</v>
      </c>
      <c r="DK111">
        <v>23.8086</v>
      </c>
      <c r="DL111">
        <v>500.048</v>
      </c>
      <c r="DM111">
        <v>90.0972</v>
      </c>
      <c r="DN111">
        <v>0.0335712</v>
      </c>
      <c r="DO111">
        <v>30.4500666666667</v>
      </c>
      <c r="DP111">
        <v>30.0140666666667</v>
      </c>
      <c r="DQ111">
        <v>999.9</v>
      </c>
      <c r="DR111">
        <v>0</v>
      </c>
      <c r="DS111">
        <v>0</v>
      </c>
      <c r="DT111">
        <v>9999.98333333333</v>
      </c>
      <c r="DU111">
        <v>0</v>
      </c>
      <c r="DV111">
        <v>0.27582</v>
      </c>
      <c r="DW111">
        <v>1.44845333333333</v>
      </c>
      <c r="DX111">
        <v>431.872</v>
      </c>
      <c r="DY111">
        <v>430.329666666667</v>
      </c>
      <c r="DZ111">
        <v>0.131524</v>
      </c>
      <c r="EA111">
        <v>419.981</v>
      </c>
      <c r="EB111">
        <v>24.0487333333333</v>
      </c>
      <c r="EC111">
        <v>2.17857333333333</v>
      </c>
      <c r="ED111">
        <v>2.16672333333333</v>
      </c>
      <c r="EE111">
        <v>18.8056</v>
      </c>
      <c r="EF111">
        <v>18.7183666666667</v>
      </c>
      <c r="EG111">
        <v>0.00500059</v>
      </c>
      <c r="EH111">
        <v>0</v>
      </c>
      <c r="EI111">
        <v>0</v>
      </c>
      <c r="EJ111">
        <v>0</v>
      </c>
      <c r="EK111">
        <v>879.6</v>
      </c>
      <c r="EL111">
        <v>0.00500059</v>
      </c>
      <c r="EM111">
        <v>-9.16666666666667</v>
      </c>
      <c r="EN111">
        <v>-0.5</v>
      </c>
      <c r="EO111">
        <v>35.25</v>
      </c>
      <c r="EP111">
        <v>38</v>
      </c>
      <c r="EQ111">
        <v>36.4163333333333</v>
      </c>
      <c r="ER111">
        <v>37.8956666666667</v>
      </c>
      <c r="ES111">
        <v>37.437</v>
      </c>
      <c r="ET111">
        <v>0</v>
      </c>
      <c r="EU111">
        <v>0</v>
      </c>
      <c r="EV111">
        <v>0</v>
      </c>
      <c r="EW111">
        <v>1758670345.1</v>
      </c>
      <c r="EX111">
        <v>0</v>
      </c>
      <c r="EY111">
        <v>879.911538461538</v>
      </c>
      <c r="EZ111">
        <v>-18.6632479294193</v>
      </c>
      <c r="FA111">
        <v>13.5111107547216</v>
      </c>
      <c r="FB111">
        <v>-12.9923076923077</v>
      </c>
      <c r="FC111">
        <v>15</v>
      </c>
      <c r="FD111">
        <v>0</v>
      </c>
      <c r="FE111" t="s">
        <v>424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1.42781714285714</v>
      </c>
      <c r="FR111">
        <v>0.152484155844159</v>
      </c>
      <c r="FS111">
        <v>0.0525859478914877</v>
      </c>
      <c r="FT111">
        <v>1</v>
      </c>
      <c r="FU111">
        <v>879.461764705882</v>
      </c>
      <c r="FV111">
        <v>-0.942704324056058</v>
      </c>
      <c r="FW111">
        <v>5.17158609791677</v>
      </c>
      <c r="FX111">
        <v>-1</v>
      </c>
      <c r="FY111">
        <v>0.127330047619048</v>
      </c>
      <c r="FZ111">
        <v>0.0397553766233768</v>
      </c>
      <c r="GA111">
        <v>0.00425023496802785</v>
      </c>
      <c r="GB111">
        <v>1</v>
      </c>
      <c r="GC111">
        <v>2</v>
      </c>
      <c r="GD111">
        <v>2</v>
      </c>
      <c r="GE111" t="s">
        <v>425</v>
      </c>
      <c r="GF111">
        <v>3.13311</v>
      </c>
      <c r="GG111">
        <v>2.71188</v>
      </c>
      <c r="GH111">
        <v>0.0894027</v>
      </c>
      <c r="GI111">
        <v>0.0896862</v>
      </c>
      <c r="GJ111">
        <v>0.103232</v>
      </c>
      <c r="GK111">
        <v>0.103535</v>
      </c>
      <c r="GL111">
        <v>34321</v>
      </c>
      <c r="GM111">
        <v>36769.9</v>
      </c>
      <c r="GN111">
        <v>34098.7</v>
      </c>
      <c r="GO111">
        <v>36570</v>
      </c>
      <c r="GP111">
        <v>43182</v>
      </c>
      <c r="GQ111">
        <v>47061.8</v>
      </c>
      <c r="GR111">
        <v>53195.1</v>
      </c>
      <c r="GS111">
        <v>58451.3</v>
      </c>
      <c r="GT111">
        <v>1.95985</v>
      </c>
      <c r="GU111">
        <v>1.68323</v>
      </c>
      <c r="GV111">
        <v>0.0998601</v>
      </c>
      <c r="GW111">
        <v>0</v>
      </c>
      <c r="GX111">
        <v>28.3899</v>
      </c>
      <c r="GY111">
        <v>999.9</v>
      </c>
      <c r="GZ111">
        <v>57.618</v>
      </c>
      <c r="HA111">
        <v>30.806</v>
      </c>
      <c r="HB111">
        <v>28.5307</v>
      </c>
      <c r="HC111">
        <v>54.2058</v>
      </c>
      <c r="HD111">
        <v>48.137</v>
      </c>
      <c r="HE111">
        <v>1</v>
      </c>
      <c r="HF111">
        <v>0.0373882</v>
      </c>
      <c r="HG111">
        <v>-1.65173</v>
      </c>
      <c r="HH111">
        <v>20.1245</v>
      </c>
      <c r="HI111">
        <v>5.19872</v>
      </c>
      <c r="HJ111">
        <v>12.004</v>
      </c>
      <c r="HK111">
        <v>4.97545</v>
      </c>
      <c r="HL111">
        <v>3.294</v>
      </c>
      <c r="HM111">
        <v>9999</v>
      </c>
      <c r="HN111">
        <v>9999</v>
      </c>
      <c r="HO111">
        <v>9999</v>
      </c>
      <c r="HP111">
        <v>999.9</v>
      </c>
      <c r="HQ111">
        <v>1.86325</v>
      </c>
      <c r="HR111">
        <v>1.86813</v>
      </c>
      <c r="HS111">
        <v>1.86783</v>
      </c>
      <c r="HT111">
        <v>1.86905</v>
      </c>
      <c r="HU111">
        <v>1.86981</v>
      </c>
      <c r="HV111">
        <v>1.86586</v>
      </c>
      <c r="HW111">
        <v>1.86703</v>
      </c>
      <c r="HX111">
        <v>1.86842</v>
      </c>
      <c r="HY111">
        <v>5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2.347</v>
      </c>
      <c r="IM111">
        <v>0.3717</v>
      </c>
      <c r="IN111">
        <v>0.906057038451913</v>
      </c>
      <c r="IO111">
        <v>0.0035345843924776</v>
      </c>
      <c r="IP111">
        <v>-2.64816659447492e-07</v>
      </c>
      <c r="IQ111">
        <v>8.34288589605837e-11</v>
      </c>
      <c r="IR111">
        <v>-0.0959386602361304</v>
      </c>
      <c r="IS111">
        <v>-0.0176560419405299</v>
      </c>
      <c r="IT111">
        <v>0.00209561082831985</v>
      </c>
      <c r="IU111">
        <v>-2.22236070504758e-05</v>
      </c>
      <c r="IV111">
        <v>5</v>
      </c>
      <c r="IW111">
        <v>2220</v>
      </c>
      <c r="IX111">
        <v>0</v>
      </c>
      <c r="IY111">
        <v>28</v>
      </c>
      <c r="IZ111">
        <v>29311172.5</v>
      </c>
      <c r="JA111">
        <v>29311172.5</v>
      </c>
      <c r="JB111">
        <v>0.958252</v>
      </c>
      <c r="JC111">
        <v>2.63672</v>
      </c>
      <c r="JD111">
        <v>1.54785</v>
      </c>
      <c r="JE111">
        <v>2.31201</v>
      </c>
      <c r="JF111">
        <v>1.64673</v>
      </c>
      <c r="JG111">
        <v>2.33521</v>
      </c>
      <c r="JH111">
        <v>34.3725</v>
      </c>
      <c r="JI111">
        <v>24.2188</v>
      </c>
      <c r="JJ111">
        <v>18</v>
      </c>
      <c r="JK111">
        <v>504.783</v>
      </c>
      <c r="JL111">
        <v>341.604</v>
      </c>
      <c r="JM111">
        <v>31.3745</v>
      </c>
      <c r="JN111">
        <v>27.835</v>
      </c>
      <c r="JO111">
        <v>29.9999</v>
      </c>
      <c r="JP111">
        <v>27.8083</v>
      </c>
      <c r="JQ111">
        <v>27.7659</v>
      </c>
      <c r="JR111">
        <v>19.1976</v>
      </c>
      <c r="JS111">
        <v>20.9043</v>
      </c>
      <c r="JT111">
        <v>82.6225</v>
      </c>
      <c r="JU111">
        <v>31.3601</v>
      </c>
      <c r="JV111">
        <v>420</v>
      </c>
      <c r="JW111">
        <v>24.0483</v>
      </c>
      <c r="JX111">
        <v>96.6965</v>
      </c>
      <c r="JY111">
        <v>94.7012</v>
      </c>
    </row>
    <row r="112" spans="1:285">
      <c r="A112">
        <v>96</v>
      </c>
      <c r="B112">
        <v>1758670351.1</v>
      </c>
      <c r="C112">
        <v>1550.09999990463</v>
      </c>
      <c r="D112" t="s">
        <v>622</v>
      </c>
      <c r="E112" t="s">
        <v>623</v>
      </c>
      <c r="F112">
        <v>5</v>
      </c>
      <c r="G112" t="s">
        <v>419</v>
      </c>
      <c r="H112" t="s">
        <v>611</v>
      </c>
      <c r="I112" t="s">
        <v>421</v>
      </c>
      <c r="J112">
        <v>1758670348.1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5.52</v>
      </c>
      <c r="DB112">
        <v>0.5</v>
      </c>
      <c r="DC112" t="s">
        <v>423</v>
      </c>
      <c r="DD112">
        <v>2</v>
      </c>
      <c r="DE112">
        <v>1758670348.1</v>
      </c>
      <c r="DF112">
        <v>421.430333333333</v>
      </c>
      <c r="DG112">
        <v>419.992666666667</v>
      </c>
      <c r="DH112">
        <v>24.1801333333333</v>
      </c>
      <c r="DI112">
        <v>24.0478333333333</v>
      </c>
      <c r="DJ112">
        <v>419.083333333333</v>
      </c>
      <c r="DK112">
        <v>23.8085</v>
      </c>
      <c r="DL112">
        <v>500.022666666667</v>
      </c>
      <c r="DM112">
        <v>90.0976666666667</v>
      </c>
      <c r="DN112">
        <v>0.0337773</v>
      </c>
      <c r="DO112">
        <v>30.4489666666667</v>
      </c>
      <c r="DP112">
        <v>30.0142</v>
      </c>
      <c r="DQ112">
        <v>999.9</v>
      </c>
      <c r="DR112">
        <v>0</v>
      </c>
      <c r="DS112">
        <v>0</v>
      </c>
      <c r="DT112">
        <v>9990.81666666667</v>
      </c>
      <c r="DU112">
        <v>0</v>
      </c>
      <c r="DV112">
        <v>0.27582</v>
      </c>
      <c r="DW112">
        <v>1.43788333333333</v>
      </c>
      <c r="DX112">
        <v>431.873</v>
      </c>
      <c r="DY112">
        <v>430.341333333333</v>
      </c>
      <c r="DZ112">
        <v>0.132325666666667</v>
      </c>
      <c r="EA112">
        <v>419.992666666667</v>
      </c>
      <c r="EB112">
        <v>24.0478333333333</v>
      </c>
      <c r="EC112">
        <v>2.17857333333333</v>
      </c>
      <c r="ED112">
        <v>2.16665</v>
      </c>
      <c r="EE112">
        <v>18.8056333333333</v>
      </c>
      <c r="EF112">
        <v>18.7178666666667</v>
      </c>
      <c r="EG112">
        <v>0.00500059</v>
      </c>
      <c r="EH112">
        <v>0</v>
      </c>
      <c r="EI112">
        <v>0</v>
      </c>
      <c r="EJ112">
        <v>0</v>
      </c>
      <c r="EK112">
        <v>875.433333333333</v>
      </c>
      <c r="EL112">
        <v>0.00500059</v>
      </c>
      <c r="EM112">
        <v>-11.4666666666667</v>
      </c>
      <c r="EN112">
        <v>-1.1</v>
      </c>
      <c r="EO112">
        <v>35.229</v>
      </c>
      <c r="EP112">
        <v>38</v>
      </c>
      <c r="EQ112">
        <v>36.3956666666667</v>
      </c>
      <c r="ER112">
        <v>37.875</v>
      </c>
      <c r="ES112">
        <v>37.4163333333333</v>
      </c>
      <c r="ET112">
        <v>0</v>
      </c>
      <c r="EU112">
        <v>0</v>
      </c>
      <c r="EV112">
        <v>0</v>
      </c>
      <c r="EW112">
        <v>1758670346.9</v>
      </c>
      <c r="EX112">
        <v>0</v>
      </c>
      <c r="EY112">
        <v>879.356</v>
      </c>
      <c r="EZ112">
        <v>-13.1153846706599</v>
      </c>
      <c r="FA112">
        <v>12.823076473679</v>
      </c>
      <c r="FB112">
        <v>-12.808</v>
      </c>
      <c r="FC112">
        <v>15</v>
      </c>
      <c r="FD112">
        <v>0</v>
      </c>
      <c r="FE112" t="s">
        <v>424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1.43373857142857</v>
      </c>
      <c r="FR112">
        <v>0.174042077922079</v>
      </c>
      <c r="FS112">
        <v>0.0524298028011618</v>
      </c>
      <c r="FT112">
        <v>1</v>
      </c>
      <c r="FU112">
        <v>879.494117647059</v>
      </c>
      <c r="FV112">
        <v>-3.58441561686234</v>
      </c>
      <c r="FW112">
        <v>5.06010585662758</v>
      </c>
      <c r="FX112">
        <v>-1</v>
      </c>
      <c r="FY112">
        <v>0.128556904761905</v>
      </c>
      <c r="FZ112">
        <v>0.0325531168831167</v>
      </c>
      <c r="GA112">
        <v>0.00353582538225332</v>
      </c>
      <c r="GB112">
        <v>1</v>
      </c>
      <c r="GC112">
        <v>2</v>
      </c>
      <c r="GD112">
        <v>2</v>
      </c>
      <c r="GE112" t="s">
        <v>425</v>
      </c>
      <c r="GF112">
        <v>3.13312</v>
      </c>
      <c r="GG112">
        <v>2.71197</v>
      </c>
      <c r="GH112">
        <v>0.0894002</v>
      </c>
      <c r="GI112">
        <v>0.0896932</v>
      </c>
      <c r="GJ112">
        <v>0.10323</v>
      </c>
      <c r="GK112">
        <v>0.10353</v>
      </c>
      <c r="GL112">
        <v>34320.8</v>
      </c>
      <c r="GM112">
        <v>36769.8</v>
      </c>
      <c r="GN112">
        <v>34098.4</v>
      </c>
      <c r="GO112">
        <v>36570.2</v>
      </c>
      <c r="GP112">
        <v>43181.8</v>
      </c>
      <c r="GQ112">
        <v>47062.2</v>
      </c>
      <c r="GR112">
        <v>53194.7</v>
      </c>
      <c r="GS112">
        <v>58451.5</v>
      </c>
      <c r="GT112">
        <v>1.95985</v>
      </c>
      <c r="GU112">
        <v>1.6832</v>
      </c>
      <c r="GV112">
        <v>0.09913</v>
      </c>
      <c r="GW112">
        <v>0</v>
      </c>
      <c r="GX112">
        <v>28.3891</v>
      </c>
      <c r="GY112">
        <v>999.9</v>
      </c>
      <c r="GZ112">
        <v>57.618</v>
      </c>
      <c r="HA112">
        <v>30.796</v>
      </c>
      <c r="HB112">
        <v>28.5159</v>
      </c>
      <c r="HC112">
        <v>54.5158</v>
      </c>
      <c r="HD112">
        <v>48.5136</v>
      </c>
      <c r="HE112">
        <v>1</v>
      </c>
      <c r="HF112">
        <v>0.0373425</v>
      </c>
      <c r="HG112">
        <v>-1.6448</v>
      </c>
      <c r="HH112">
        <v>20.1246</v>
      </c>
      <c r="HI112">
        <v>5.19872</v>
      </c>
      <c r="HJ112">
        <v>12.004</v>
      </c>
      <c r="HK112">
        <v>4.9755</v>
      </c>
      <c r="HL112">
        <v>3.294</v>
      </c>
      <c r="HM112">
        <v>9999</v>
      </c>
      <c r="HN112">
        <v>9999</v>
      </c>
      <c r="HO112">
        <v>9999</v>
      </c>
      <c r="HP112">
        <v>999.9</v>
      </c>
      <c r="HQ112">
        <v>1.86325</v>
      </c>
      <c r="HR112">
        <v>1.86813</v>
      </c>
      <c r="HS112">
        <v>1.86784</v>
      </c>
      <c r="HT112">
        <v>1.86905</v>
      </c>
      <c r="HU112">
        <v>1.86982</v>
      </c>
      <c r="HV112">
        <v>1.86587</v>
      </c>
      <c r="HW112">
        <v>1.86703</v>
      </c>
      <c r="HX112">
        <v>1.86842</v>
      </c>
      <c r="HY112">
        <v>5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2.347</v>
      </c>
      <c r="IM112">
        <v>0.3716</v>
      </c>
      <c r="IN112">
        <v>0.906057038451913</v>
      </c>
      <c r="IO112">
        <v>0.0035345843924776</v>
      </c>
      <c r="IP112">
        <v>-2.64816659447492e-07</v>
      </c>
      <c r="IQ112">
        <v>8.34288589605837e-11</v>
      </c>
      <c r="IR112">
        <v>-0.0959386602361304</v>
      </c>
      <c r="IS112">
        <v>-0.0176560419405299</v>
      </c>
      <c r="IT112">
        <v>0.00209561082831985</v>
      </c>
      <c r="IU112">
        <v>-2.22236070504758e-05</v>
      </c>
      <c r="IV112">
        <v>5</v>
      </c>
      <c r="IW112">
        <v>2220</v>
      </c>
      <c r="IX112">
        <v>0</v>
      </c>
      <c r="IY112">
        <v>28</v>
      </c>
      <c r="IZ112">
        <v>29311172.5</v>
      </c>
      <c r="JA112">
        <v>29311172.5</v>
      </c>
      <c r="JB112">
        <v>0.957031</v>
      </c>
      <c r="JC112">
        <v>2.63428</v>
      </c>
      <c r="JD112">
        <v>1.54785</v>
      </c>
      <c r="JE112">
        <v>2.31201</v>
      </c>
      <c r="JF112">
        <v>1.64551</v>
      </c>
      <c r="JG112">
        <v>2.323</v>
      </c>
      <c r="JH112">
        <v>34.3725</v>
      </c>
      <c r="JI112">
        <v>24.2188</v>
      </c>
      <c r="JJ112">
        <v>18</v>
      </c>
      <c r="JK112">
        <v>504.783</v>
      </c>
      <c r="JL112">
        <v>341.592</v>
      </c>
      <c r="JM112">
        <v>31.3685</v>
      </c>
      <c r="JN112">
        <v>27.835</v>
      </c>
      <c r="JO112">
        <v>30</v>
      </c>
      <c r="JP112">
        <v>27.8083</v>
      </c>
      <c r="JQ112">
        <v>27.7659</v>
      </c>
      <c r="JR112">
        <v>19.1967</v>
      </c>
      <c r="JS112">
        <v>20.9043</v>
      </c>
      <c r="JT112">
        <v>82.6225</v>
      </c>
      <c r="JU112">
        <v>31.3601</v>
      </c>
      <c r="JV112">
        <v>420</v>
      </c>
      <c r="JW112">
        <v>24.049</v>
      </c>
      <c r="JX112">
        <v>96.6957</v>
      </c>
      <c r="JY112">
        <v>94.7016</v>
      </c>
    </row>
    <row r="113" spans="1:285">
      <c r="A113">
        <v>97</v>
      </c>
      <c r="B113">
        <v>1758670353.1</v>
      </c>
      <c r="C113">
        <v>1552.09999990463</v>
      </c>
      <c r="D113" t="s">
        <v>624</v>
      </c>
      <c r="E113" t="s">
        <v>625</v>
      </c>
      <c r="F113">
        <v>5</v>
      </c>
      <c r="G113" t="s">
        <v>419</v>
      </c>
      <c r="H113" t="s">
        <v>611</v>
      </c>
      <c r="I113" t="s">
        <v>421</v>
      </c>
      <c r="J113">
        <v>1758670350.1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5.52</v>
      </c>
      <c r="DB113">
        <v>0.5</v>
      </c>
      <c r="DC113" t="s">
        <v>423</v>
      </c>
      <c r="DD113">
        <v>2</v>
      </c>
      <c r="DE113">
        <v>1758670350.1</v>
      </c>
      <c r="DF113">
        <v>421.429666666667</v>
      </c>
      <c r="DG113">
        <v>420.005</v>
      </c>
      <c r="DH113">
        <v>24.1798</v>
      </c>
      <c r="DI113">
        <v>24.0464666666667</v>
      </c>
      <c r="DJ113">
        <v>419.082666666667</v>
      </c>
      <c r="DK113">
        <v>23.8081666666667</v>
      </c>
      <c r="DL113">
        <v>499.987</v>
      </c>
      <c r="DM113">
        <v>90.098</v>
      </c>
      <c r="DN113">
        <v>0.0339153333333333</v>
      </c>
      <c r="DO113">
        <v>30.4478666666667</v>
      </c>
      <c r="DP113">
        <v>30.0108333333333</v>
      </c>
      <c r="DQ113">
        <v>999.9</v>
      </c>
      <c r="DR113">
        <v>0</v>
      </c>
      <c r="DS113">
        <v>0</v>
      </c>
      <c r="DT113">
        <v>9991.68333333333</v>
      </c>
      <c r="DU113">
        <v>0</v>
      </c>
      <c r="DV113">
        <v>0.27582</v>
      </c>
      <c r="DW113">
        <v>1.42465</v>
      </c>
      <c r="DX113">
        <v>431.872333333333</v>
      </c>
      <c r="DY113">
        <v>430.353666666667</v>
      </c>
      <c r="DZ113">
        <v>0.133363666666667</v>
      </c>
      <c r="EA113">
        <v>420.005</v>
      </c>
      <c r="EB113">
        <v>24.0464666666667</v>
      </c>
      <c r="EC113">
        <v>2.17855</v>
      </c>
      <c r="ED113">
        <v>2.16653333333333</v>
      </c>
      <c r="EE113">
        <v>18.8054666666667</v>
      </c>
      <c r="EF113">
        <v>18.717</v>
      </c>
      <c r="EG113">
        <v>0.00500059</v>
      </c>
      <c r="EH113">
        <v>0</v>
      </c>
      <c r="EI113">
        <v>0</v>
      </c>
      <c r="EJ113">
        <v>0</v>
      </c>
      <c r="EK113">
        <v>878.766666666667</v>
      </c>
      <c r="EL113">
        <v>0.00500059</v>
      </c>
      <c r="EM113">
        <v>-17.4</v>
      </c>
      <c r="EN113">
        <v>-1</v>
      </c>
      <c r="EO113">
        <v>35.208</v>
      </c>
      <c r="EP113">
        <v>38</v>
      </c>
      <c r="EQ113">
        <v>36.375</v>
      </c>
      <c r="ER113">
        <v>37.875</v>
      </c>
      <c r="ES113">
        <v>37.3956666666667</v>
      </c>
      <c r="ET113">
        <v>0</v>
      </c>
      <c r="EU113">
        <v>0</v>
      </c>
      <c r="EV113">
        <v>0</v>
      </c>
      <c r="EW113">
        <v>1758670349.3</v>
      </c>
      <c r="EX113">
        <v>0</v>
      </c>
      <c r="EY113">
        <v>878.516</v>
      </c>
      <c r="EZ113">
        <v>6.26153836697076</v>
      </c>
      <c r="FA113">
        <v>-23.238461953672</v>
      </c>
      <c r="FB113">
        <v>-13.02</v>
      </c>
      <c r="FC113">
        <v>15</v>
      </c>
      <c r="FD113">
        <v>0</v>
      </c>
      <c r="FE113" t="s">
        <v>424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1.44040428571429</v>
      </c>
      <c r="FR113">
        <v>-0.0298433766233768</v>
      </c>
      <c r="FS113">
        <v>0.0437781276733603</v>
      </c>
      <c r="FT113">
        <v>1</v>
      </c>
      <c r="FU113">
        <v>879.405882352941</v>
      </c>
      <c r="FV113">
        <v>-5.10007645157952</v>
      </c>
      <c r="FW113">
        <v>5.03814515217599</v>
      </c>
      <c r="FX113">
        <v>-1</v>
      </c>
      <c r="FY113">
        <v>0.129660714285714</v>
      </c>
      <c r="FZ113">
        <v>0.0303306233766234</v>
      </c>
      <c r="GA113">
        <v>0.00331608037617071</v>
      </c>
      <c r="GB113">
        <v>1</v>
      </c>
      <c r="GC113">
        <v>2</v>
      </c>
      <c r="GD113">
        <v>2</v>
      </c>
      <c r="GE113" t="s">
        <v>425</v>
      </c>
      <c r="GF113">
        <v>3.13319</v>
      </c>
      <c r="GG113">
        <v>2.71193</v>
      </c>
      <c r="GH113">
        <v>0.089401</v>
      </c>
      <c r="GI113">
        <v>0.0896952</v>
      </c>
      <c r="GJ113">
        <v>0.103228</v>
      </c>
      <c r="GK113">
        <v>0.103526</v>
      </c>
      <c r="GL113">
        <v>34320.9</v>
      </c>
      <c r="GM113">
        <v>36769.8</v>
      </c>
      <c r="GN113">
        <v>34098.5</v>
      </c>
      <c r="GO113">
        <v>36570.3</v>
      </c>
      <c r="GP113">
        <v>43182</v>
      </c>
      <c r="GQ113">
        <v>47062.6</v>
      </c>
      <c r="GR113">
        <v>53194.8</v>
      </c>
      <c r="GS113">
        <v>58451.6</v>
      </c>
      <c r="GT113">
        <v>1.96003</v>
      </c>
      <c r="GU113">
        <v>1.6832</v>
      </c>
      <c r="GV113">
        <v>0.0992715</v>
      </c>
      <c r="GW113">
        <v>0</v>
      </c>
      <c r="GX113">
        <v>28.3879</v>
      </c>
      <c r="GY113">
        <v>999.9</v>
      </c>
      <c r="GZ113">
        <v>57.618</v>
      </c>
      <c r="HA113">
        <v>30.806</v>
      </c>
      <c r="HB113">
        <v>28.532</v>
      </c>
      <c r="HC113">
        <v>53.8358</v>
      </c>
      <c r="HD113">
        <v>48.129</v>
      </c>
      <c r="HE113">
        <v>1</v>
      </c>
      <c r="HF113">
        <v>0.0373857</v>
      </c>
      <c r="HG113">
        <v>-1.63523</v>
      </c>
      <c r="HH113">
        <v>20.1248</v>
      </c>
      <c r="HI113">
        <v>5.19827</v>
      </c>
      <c r="HJ113">
        <v>12.004</v>
      </c>
      <c r="HK113">
        <v>4.9756</v>
      </c>
      <c r="HL113">
        <v>3.294</v>
      </c>
      <c r="HM113">
        <v>9999</v>
      </c>
      <c r="HN113">
        <v>9999</v>
      </c>
      <c r="HO113">
        <v>9999</v>
      </c>
      <c r="HP113">
        <v>999.9</v>
      </c>
      <c r="HQ113">
        <v>1.86325</v>
      </c>
      <c r="HR113">
        <v>1.86813</v>
      </c>
      <c r="HS113">
        <v>1.86784</v>
      </c>
      <c r="HT113">
        <v>1.86905</v>
      </c>
      <c r="HU113">
        <v>1.86982</v>
      </c>
      <c r="HV113">
        <v>1.86586</v>
      </c>
      <c r="HW113">
        <v>1.86704</v>
      </c>
      <c r="HX113">
        <v>1.86842</v>
      </c>
      <c r="HY113">
        <v>5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2.347</v>
      </c>
      <c r="IM113">
        <v>0.3716</v>
      </c>
      <c r="IN113">
        <v>0.906057038451913</v>
      </c>
      <c r="IO113">
        <v>0.0035345843924776</v>
      </c>
      <c r="IP113">
        <v>-2.64816659447492e-07</v>
      </c>
      <c r="IQ113">
        <v>8.34288589605837e-11</v>
      </c>
      <c r="IR113">
        <v>-0.0959386602361304</v>
      </c>
      <c r="IS113">
        <v>-0.0176560419405299</v>
      </c>
      <c r="IT113">
        <v>0.00209561082831985</v>
      </c>
      <c r="IU113">
        <v>-2.22236070504758e-05</v>
      </c>
      <c r="IV113">
        <v>5</v>
      </c>
      <c r="IW113">
        <v>2220</v>
      </c>
      <c r="IX113">
        <v>0</v>
      </c>
      <c r="IY113">
        <v>28</v>
      </c>
      <c r="IZ113">
        <v>29311172.6</v>
      </c>
      <c r="JA113">
        <v>29311172.6</v>
      </c>
      <c r="JB113">
        <v>0.958252</v>
      </c>
      <c r="JC113">
        <v>2.64282</v>
      </c>
      <c r="JD113">
        <v>1.54785</v>
      </c>
      <c r="JE113">
        <v>2.31201</v>
      </c>
      <c r="JF113">
        <v>1.64673</v>
      </c>
      <c r="JG113">
        <v>2.29736</v>
      </c>
      <c r="JH113">
        <v>34.3725</v>
      </c>
      <c r="JI113">
        <v>24.2188</v>
      </c>
      <c r="JJ113">
        <v>18</v>
      </c>
      <c r="JK113">
        <v>504.898</v>
      </c>
      <c r="JL113">
        <v>341.591</v>
      </c>
      <c r="JM113">
        <v>31.3623</v>
      </c>
      <c r="JN113">
        <v>27.835</v>
      </c>
      <c r="JO113">
        <v>30.0001</v>
      </c>
      <c r="JP113">
        <v>27.8083</v>
      </c>
      <c r="JQ113">
        <v>27.7659</v>
      </c>
      <c r="JR113">
        <v>19.1975</v>
      </c>
      <c r="JS113">
        <v>20.9043</v>
      </c>
      <c r="JT113">
        <v>82.6225</v>
      </c>
      <c r="JU113">
        <v>31.3601</v>
      </c>
      <c r="JV113">
        <v>420</v>
      </c>
      <c r="JW113">
        <v>24.0486</v>
      </c>
      <c r="JX113">
        <v>96.696</v>
      </c>
      <c r="JY113">
        <v>94.7019</v>
      </c>
    </row>
    <row r="114" spans="1:285">
      <c r="A114">
        <v>98</v>
      </c>
      <c r="B114">
        <v>1758670355.1</v>
      </c>
      <c r="C114">
        <v>1554.09999990463</v>
      </c>
      <c r="D114" t="s">
        <v>626</v>
      </c>
      <c r="E114" t="s">
        <v>627</v>
      </c>
      <c r="F114">
        <v>5</v>
      </c>
      <c r="G114" t="s">
        <v>419</v>
      </c>
      <c r="H114" t="s">
        <v>611</v>
      </c>
      <c r="I114" t="s">
        <v>421</v>
      </c>
      <c r="J114">
        <v>1758670352.1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5.52</v>
      </c>
      <c r="DB114">
        <v>0.5</v>
      </c>
      <c r="DC114" t="s">
        <v>423</v>
      </c>
      <c r="DD114">
        <v>2</v>
      </c>
      <c r="DE114">
        <v>1758670352.1</v>
      </c>
      <c r="DF114">
        <v>421.430333333333</v>
      </c>
      <c r="DG114">
        <v>420.013</v>
      </c>
      <c r="DH114">
        <v>24.1794</v>
      </c>
      <c r="DI114">
        <v>24.0452666666667</v>
      </c>
      <c r="DJ114">
        <v>419.083333333333</v>
      </c>
      <c r="DK114">
        <v>23.8077666666667</v>
      </c>
      <c r="DL114">
        <v>500.012666666667</v>
      </c>
      <c r="DM114">
        <v>90.0980666666667</v>
      </c>
      <c r="DN114">
        <v>0.0338365666666667</v>
      </c>
      <c r="DO114">
        <v>30.447</v>
      </c>
      <c r="DP114">
        <v>30.0074333333333</v>
      </c>
      <c r="DQ114">
        <v>999.9</v>
      </c>
      <c r="DR114">
        <v>0</v>
      </c>
      <c r="DS114">
        <v>0</v>
      </c>
      <c r="DT114">
        <v>10005.8333333333</v>
      </c>
      <c r="DU114">
        <v>0</v>
      </c>
      <c r="DV114">
        <v>0.27582</v>
      </c>
      <c r="DW114">
        <v>1.41687</v>
      </c>
      <c r="DX114">
        <v>431.872666666667</v>
      </c>
      <c r="DY114">
        <v>430.361333333333</v>
      </c>
      <c r="DZ114">
        <v>0.134143666666667</v>
      </c>
      <c r="EA114">
        <v>420.013</v>
      </c>
      <c r="EB114">
        <v>24.0452666666667</v>
      </c>
      <c r="EC114">
        <v>2.17851666666667</v>
      </c>
      <c r="ED114">
        <v>2.16642666666667</v>
      </c>
      <c r="EE114">
        <v>18.8052</v>
      </c>
      <c r="EF114">
        <v>18.7162333333333</v>
      </c>
      <c r="EG114">
        <v>0.00500059</v>
      </c>
      <c r="EH114">
        <v>0</v>
      </c>
      <c r="EI114">
        <v>0</v>
      </c>
      <c r="EJ114">
        <v>0</v>
      </c>
      <c r="EK114">
        <v>882.133333333333</v>
      </c>
      <c r="EL114">
        <v>0.00500059</v>
      </c>
      <c r="EM114">
        <v>-17.8333333333333</v>
      </c>
      <c r="EN114">
        <v>-1.3</v>
      </c>
      <c r="EO114">
        <v>35.187</v>
      </c>
      <c r="EP114">
        <v>37.979</v>
      </c>
      <c r="EQ114">
        <v>36.375</v>
      </c>
      <c r="ER114">
        <v>37.875</v>
      </c>
      <c r="ES114">
        <v>37.375</v>
      </c>
      <c r="ET114">
        <v>0</v>
      </c>
      <c r="EU114">
        <v>0</v>
      </c>
      <c r="EV114">
        <v>0</v>
      </c>
      <c r="EW114">
        <v>1758670351.1</v>
      </c>
      <c r="EX114">
        <v>0</v>
      </c>
      <c r="EY114">
        <v>879.607692307692</v>
      </c>
      <c r="EZ114">
        <v>13.7846153270952</v>
      </c>
      <c r="FA114">
        <v>-47.6034190785903</v>
      </c>
      <c r="FB114">
        <v>-12.9692307692308</v>
      </c>
      <c r="FC114">
        <v>15</v>
      </c>
      <c r="FD114">
        <v>0</v>
      </c>
      <c r="FE114" t="s">
        <v>424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1.44249238095238</v>
      </c>
      <c r="FR114">
        <v>-0.207412987012986</v>
      </c>
      <c r="FS114">
        <v>0.0404020914009307</v>
      </c>
      <c r="FT114">
        <v>1</v>
      </c>
      <c r="FU114">
        <v>879.482352941176</v>
      </c>
      <c r="FV114">
        <v>-9.17647065534745</v>
      </c>
      <c r="FW114">
        <v>5.12608499781697</v>
      </c>
      <c r="FX114">
        <v>-1</v>
      </c>
      <c r="FY114">
        <v>0.130746523809524</v>
      </c>
      <c r="FZ114">
        <v>0.0260409350649351</v>
      </c>
      <c r="GA114">
        <v>0.00285028330453304</v>
      </c>
      <c r="GB114">
        <v>1</v>
      </c>
      <c r="GC114">
        <v>2</v>
      </c>
      <c r="GD114">
        <v>2</v>
      </c>
      <c r="GE114" t="s">
        <v>425</v>
      </c>
      <c r="GF114">
        <v>3.13324</v>
      </c>
      <c r="GG114">
        <v>2.71174</v>
      </c>
      <c r="GH114">
        <v>0.089403</v>
      </c>
      <c r="GI114">
        <v>0.0896886</v>
      </c>
      <c r="GJ114">
        <v>0.103229</v>
      </c>
      <c r="GK114">
        <v>0.103525</v>
      </c>
      <c r="GL114">
        <v>34321.1</v>
      </c>
      <c r="GM114">
        <v>36770.1</v>
      </c>
      <c r="GN114">
        <v>34098.7</v>
      </c>
      <c r="GO114">
        <v>36570.3</v>
      </c>
      <c r="GP114">
        <v>43182.4</v>
      </c>
      <c r="GQ114">
        <v>47062.8</v>
      </c>
      <c r="GR114">
        <v>53195.4</v>
      </c>
      <c r="GS114">
        <v>58451.8</v>
      </c>
      <c r="GT114">
        <v>1.96005</v>
      </c>
      <c r="GU114">
        <v>1.683</v>
      </c>
      <c r="GV114">
        <v>0.0995025</v>
      </c>
      <c r="GW114">
        <v>0</v>
      </c>
      <c r="GX114">
        <v>28.3875</v>
      </c>
      <c r="GY114">
        <v>999.9</v>
      </c>
      <c r="GZ114">
        <v>57.618</v>
      </c>
      <c r="HA114">
        <v>30.796</v>
      </c>
      <c r="HB114">
        <v>28.5166</v>
      </c>
      <c r="HC114">
        <v>53.8458</v>
      </c>
      <c r="HD114">
        <v>48.4095</v>
      </c>
      <c r="HE114">
        <v>1</v>
      </c>
      <c r="HF114">
        <v>0.0374085</v>
      </c>
      <c r="HG114">
        <v>-1.6576</v>
      </c>
      <c r="HH114">
        <v>20.1255</v>
      </c>
      <c r="HI114">
        <v>5.19752</v>
      </c>
      <c r="HJ114">
        <v>12.004</v>
      </c>
      <c r="HK114">
        <v>4.9755</v>
      </c>
      <c r="HL114">
        <v>3.294</v>
      </c>
      <c r="HM114">
        <v>9999</v>
      </c>
      <c r="HN114">
        <v>9999</v>
      </c>
      <c r="HO114">
        <v>9999</v>
      </c>
      <c r="HP114">
        <v>999.9</v>
      </c>
      <c r="HQ114">
        <v>1.86325</v>
      </c>
      <c r="HR114">
        <v>1.86813</v>
      </c>
      <c r="HS114">
        <v>1.86783</v>
      </c>
      <c r="HT114">
        <v>1.86905</v>
      </c>
      <c r="HU114">
        <v>1.86982</v>
      </c>
      <c r="HV114">
        <v>1.86585</v>
      </c>
      <c r="HW114">
        <v>1.86705</v>
      </c>
      <c r="HX114">
        <v>1.86842</v>
      </c>
      <c r="HY114">
        <v>5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2.347</v>
      </c>
      <c r="IM114">
        <v>0.3716</v>
      </c>
      <c r="IN114">
        <v>0.906057038451913</v>
      </c>
      <c r="IO114">
        <v>0.0035345843924776</v>
      </c>
      <c r="IP114">
        <v>-2.64816659447492e-07</v>
      </c>
      <c r="IQ114">
        <v>8.34288589605837e-11</v>
      </c>
      <c r="IR114">
        <v>-0.0959386602361304</v>
      </c>
      <c r="IS114">
        <v>-0.0176560419405299</v>
      </c>
      <c r="IT114">
        <v>0.00209561082831985</v>
      </c>
      <c r="IU114">
        <v>-2.22236070504758e-05</v>
      </c>
      <c r="IV114">
        <v>5</v>
      </c>
      <c r="IW114">
        <v>2220</v>
      </c>
      <c r="IX114">
        <v>0</v>
      </c>
      <c r="IY114">
        <v>28</v>
      </c>
      <c r="IZ114">
        <v>29311172.6</v>
      </c>
      <c r="JA114">
        <v>29311172.6</v>
      </c>
      <c r="JB114">
        <v>0.957031</v>
      </c>
      <c r="JC114">
        <v>2.63306</v>
      </c>
      <c r="JD114">
        <v>1.54785</v>
      </c>
      <c r="JE114">
        <v>2.31323</v>
      </c>
      <c r="JF114">
        <v>1.64673</v>
      </c>
      <c r="JG114">
        <v>2.34985</v>
      </c>
      <c r="JH114">
        <v>34.3725</v>
      </c>
      <c r="JI114">
        <v>24.2276</v>
      </c>
      <c r="JJ114">
        <v>18</v>
      </c>
      <c r="JK114">
        <v>504.915</v>
      </c>
      <c r="JL114">
        <v>341.495</v>
      </c>
      <c r="JM114">
        <v>31.356</v>
      </c>
      <c r="JN114">
        <v>27.835</v>
      </c>
      <c r="JO114">
        <v>30.0001</v>
      </c>
      <c r="JP114">
        <v>27.8083</v>
      </c>
      <c r="JQ114">
        <v>27.7659</v>
      </c>
      <c r="JR114">
        <v>19.1965</v>
      </c>
      <c r="JS114">
        <v>20.9043</v>
      </c>
      <c r="JT114">
        <v>82.6225</v>
      </c>
      <c r="JU114">
        <v>31.3537</v>
      </c>
      <c r="JV114">
        <v>420</v>
      </c>
      <c r="JW114">
        <v>24.049</v>
      </c>
      <c r="JX114">
        <v>96.6969</v>
      </c>
      <c r="JY114">
        <v>94.7021</v>
      </c>
    </row>
    <row r="115" spans="1:285">
      <c r="A115">
        <v>99</v>
      </c>
      <c r="B115">
        <v>1758670357.1</v>
      </c>
      <c r="C115">
        <v>1556.09999990463</v>
      </c>
      <c r="D115" t="s">
        <v>628</v>
      </c>
      <c r="E115" t="s">
        <v>629</v>
      </c>
      <c r="F115">
        <v>5</v>
      </c>
      <c r="G115" t="s">
        <v>419</v>
      </c>
      <c r="H115" t="s">
        <v>611</v>
      </c>
      <c r="I115" t="s">
        <v>421</v>
      </c>
      <c r="J115">
        <v>1758670354.1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5.52</v>
      </c>
      <c r="DB115">
        <v>0.5</v>
      </c>
      <c r="DC115" t="s">
        <v>423</v>
      </c>
      <c r="DD115">
        <v>2</v>
      </c>
      <c r="DE115">
        <v>1758670354.1</v>
      </c>
      <c r="DF115">
        <v>421.432</v>
      </c>
      <c r="DG115">
        <v>420.002666666667</v>
      </c>
      <c r="DH115">
        <v>24.1789666666667</v>
      </c>
      <c r="DI115">
        <v>24.0443</v>
      </c>
      <c r="DJ115">
        <v>419.085</v>
      </c>
      <c r="DK115">
        <v>23.8073666666667</v>
      </c>
      <c r="DL115">
        <v>500.041</v>
      </c>
      <c r="DM115">
        <v>90.0981333333333</v>
      </c>
      <c r="DN115">
        <v>0.0336318</v>
      </c>
      <c r="DO115">
        <v>30.4461</v>
      </c>
      <c r="DP115">
        <v>30.0063333333333</v>
      </c>
      <c r="DQ115">
        <v>999.9</v>
      </c>
      <c r="DR115">
        <v>0</v>
      </c>
      <c r="DS115">
        <v>0</v>
      </c>
      <c r="DT115">
        <v>10016.4666666667</v>
      </c>
      <c r="DU115">
        <v>0</v>
      </c>
      <c r="DV115">
        <v>0.27582</v>
      </c>
      <c r="DW115">
        <v>1.42904666666667</v>
      </c>
      <c r="DX115">
        <v>431.874333333333</v>
      </c>
      <c r="DY115">
        <v>430.35</v>
      </c>
      <c r="DZ115">
        <v>0.134684666666667</v>
      </c>
      <c r="EA115">
        <v>420.002666666667</v>
      </c>
      <c r="EB115">
        <v>24.0443</v>
      </c>
      <c r="EC115">
        <v>2.17848</v>
      </c>
      <c r="ED115">
        <v>2.16634333333333</v>
      </c>
      <c r="EE115">
        <v>18.8049</v>
      </c>
      <c r="EF115">
        <v>18.7156</v>
      </c>
      <c r="EG115">
        <v>0.00500059</v>
      </c>
      <c r="EH115">
        <v>0</v>
      </c>
      <c r="EI115">
        <v>0</v>
      </c>
      <c r="EJ115">
        <v>0</v>
      </c>
      <c r="EK115">
        <v>880.3</v>
      </c>
      <c r="EL115">
        <v>0.00500059</v>
      </c>
      <c r="EM115">
        <v>-16.3666666666667</v>
      </c>
      <c r="EN115">
        <v>-0.766666666666667</v>
      </c>
      <c r="EO115">
        <v>35.187</v>
      </c>
      <c r="EP115">
        <v>37.979</v>
      </c>
      <c r="EQ115">
        <v>36.3956666666667</v>
      </c>
      <c r="ER115">
        <v>37.8956666666667</v>
      </c>
      <c r="ES115">
        <v>37.3956666666667</v>
      </c>
      <c r="ET115">
        <v>0</v>
      </c>
      <c r="EU115">
        <v>0</v>
      </c>
      <c r="EV115">
        <v>0</v>
      </c>
      <c r="EW115">
        <v>1758670352.9</v>
      </c>
      <c r="EX115">
        <v>0</v>
      </c>
      <c r="EY115">
        <v>880</v>
      </c>
      <c r="EZ115">
        <v>11.4615383348066</v>
      </c>
      <c r="FA115">
        <v>-37.4000001895122</v>
      </c>
      <c r="FB115">
        <v>-13.664</v>
      </c>
      <c r="FC115">
        <v>15</v>
      </c>
      <c r="FD115">
        <v>0</v>
      </c>
      <c r="FE115" t="s">
        <v>424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1.44201761904762</v>
      </c>
      <c r="FR115">
        <v>-0.177264155844157</v>
      </c>
      <c r="FS115">
        <v>0.0394986657887703</v>
      </c>
      <c r="FT115">
        <v>1</v>
      </c>
      <c r="FU115">
        <v>879.735294117647</v>
      </c>
      <c r="FV115">
        <v>3.75553854810254</v>
      </c>
      <c r="FW115">
        <v>5.03533878484861</v>
      </c>
      <c r="FX115">
        <v>-1</v>
      </c>
      <c r="FY115">
        <v>0.13167919047619</v>
      </c>
      <c r="FZ115">
        <v>0.021371064935065</v>
      </c>
      <c r="GA115">
        <v>0.00234500589133279</v>
      </c>
      <c r="GB115">
        <v>1</v>
      </c>
      <c r="GC115">
        <v>2</v>
      </c>
      <c r="GD115">
        <v>2</v>
      </c>
      <c r="GE115" t="s">
        <v>425</v>
      </c>
      <c r="GF115">
        <v>3.13319</v>
      </c>
      <c r="GG115">
        <v>2.71153</v>
      </c>
      <c r="GH115">
        <v>0.089404</v>
      </c>
      <c r="GI115">
        <v>0.0896874</v>
      </c>
      <c r="GJ115">
        <v>0.103228</v>
      </c>
      <c r="GK115">
        <v>0.103524</v>
      </c>
      <c r="GL115">
        <v>34321</v>
      </c>
      <c r="GM115">
        <v>36770.4</v>
      </c>
      <c r="GN115">
        <v>34098.8</v>
      </c>
      <c r="GO115">
        <v>36570.5</v>
      </c>
      <c r="GP115">
        <v>43182.6</v>
      </c>
      <c r="GQ115">
        <v>47063.1</v>
      </c>
      <c r="GR115">
        <v>53195.5</v>
      </c>
      <c r="GS115">
        <v>58452.1</v>
      </c>
      <c r="GT115">
        <v>1.96</v>
      </c>
      <c r="GU115">
        <v>1.683</v>
      </c>
      <c r="GV115">
        <v>0.0993311</v>
      </c>
      <c r="GW115">
        <v>0</v>
      </c>
      <c r="GX115">
        <v>28.3867</v>
      </c>
      <c r="GY115">
        <v>999.9</v>
      </c>
      <c r="GZ115">
        <v>57.618</v>
      </c>
      <c r="HA115">
        <v>30.806</v>
      </c>
      <c r="HB115">
        <v>28.5301</v>
      </c>
      <c r="HC115">
        <v>54.3658</v>
      </c>
      <c r="HD115">
        <v>48.2292</v>
      </c>
      <c r="HE115">
        <v>1</v>
      </c>
      <c r="HF115">
        <v>0.0375076</v>
      </c>
      <c r="HG115">
        <v>-1.66449</v>
      </c>
      <c r="HH115">
        <v>20.1263</v>
      </c>
      <c r="HI115">
        <v>5.19707</v>
      </c>
      <c r="HJ115">
        <v>12.004</v>
      </c>
      <c r="HK115">
        <v>4.97555</v>
      </c>
      <c r="HL115">
        <v>3.294</v>
      </c>
      <c r="HM115">
        <v>9999</v>
      </c>
      <c r="HN115">
        <v>9999</v>
      </c>
      <c r="HO115">
        <v>9999</v>
      </c>
      <c r="HP115">
        <v>999.9</v>
      </c>
      <c r="HQ115">
        <v>1.86325</v>
      </c>
      <c r="HR115">
        <v>1.86813</v>
      </c>
      <c r="HS115">
        <v>1.86783</v>
      </c>
      <c r="HT115">
        <v>1.86905</v>
      </c>
      <c r="HU115">
        <v>1.86983</v>
      </c>
      <c r="HV115">
        <v>1.86586</v>
      </c>
      <c r="HW115">
        <v>1.86705</v>
      </c>
      <c r="HX115">
        <v>1.86843</v>
      </c>
      <c r="HY115">
        <v>5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2.348</v>
      </c>
      <c r="IM115">
        <v>0.3716</v>
      </c>
      <c r="IN115">
        <v>0.906057038451913</v>
      </c>
      <c r="IO115">
        <v>0.0035345843924776</v>
      </c>
      <c r="IP115">
        <v>-2.64816659447492e-07</v>
      </c>
      <c r="IQ115">
        <v>8.34288589605837e-11</v>
      </c>
      <c r="IR115">
        <v>-0.0959386602361304</v>
      </c>
      <c r="IS115">
        <v>-0.0176560419405299</v>
      </c>
      <c r="IT115">
        <v>0.00209561082831985</v>
      </c>
      <c r="IU115">
        <v>-2.22236070504758e-05</v>
      </c>
      <c r="IV115">
        <v>5</v>
      </c>
      <c r="IW115">
        <v>2220</v>
      </c>
      <c r="IX115">
        <v>0</v>
      </c>
      <c r="IY115">
        <v>28</v>
      </c>
      <c r="IZ115">
        <v>29311172.6</v>
      </c>
      <c r="JA115">
        <v>29311172.6</v>
      </c>
      <c r="JB115">
        <v>0.958252</v>
      </c>
      <c r="JC115">
        <v>2.64038</v>
      </c>
      <c r="JD115">
        <v>1.54785</v>
      </c>
      <c r="JE115">
        <v>2.31323</v>
      </c>
      <c r="JF115">
        <v>1.64673</v>
      </c>
      <c r="JG115">
        <v>2.26562</v>
      </c>
      <c r="JH115">
        <v>34.3725</v>
      </c>
      <c r="JI115">
        <v>24.2188</v>
      </c>
      <c r="JJ115">
        <v>18</v>
      </c>
      <c r="JK115">
        <v>504.882</v>
      </c>
      <c r="JL115">
        <v>341.495</v>
      </c>
      <c r="JM115">
        <v>31.3524</v>
      </c>
      <c r="JN115">
        <v>27.835</v>
      </c>
      <c r="JO115">
        <v>30.0002</v>
      </c>
      <c r="JP115">
        <v>27.8083</v>
      </c>
      <c r="JQ115">
        <v>27.7659</v>
      </c>
      <c r="JR115">
        <v>19.1969</v>
      </c>
      <c r="JS115">
        <v>20.9043</v>
      </c>
      <c r="JT115">
        <v>82.6225</v>
      </c>
      <c r="JU115">
        <v>31.3537</v>
      </c>
      <c r="JV115">
        <v>420</v>
      </c>
      <c r="JW115">
        <v>24.0489</v>
      </c>
      <c r="JX115">
        <v>96.6971</v>
      </c>
      <c r="JY115">
        <v>94.7025</v>
      </c>
    </row>
    <row r="116" spans="1:285">
      <c r="A116">
        <v>100</v>
      </c>
      <c r="B116">
        <v>1758670359.1</v>
      </c>
      <c r="C116">
        <v>1558.09999990463</v>
      </c>
      <c r="D116" t="s">
        <v>630</v>
      </c>
      <c r="E116" t="s">
        <v>631</v>
      </c>
      <c r="F116">
        <v>5</v>
      </c>
      <c r="G116" t="s">
        <v>419</v>
      </c>
      <c r="H116" t="s">
        <v>611</v>
      </c>
      <c r="I116" t="s">
        <v>421</v>
      </c>
      <c r="J116">
        <v>1758670356.1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5.52</v>
      </c>
      <c r="DB116">
        <v>0.5</v>
      </c>
      <c r="DC116" t="s">
        <v>423</v>
      </c>
      <c r="DD116">
        <v>2</v>
      </c>
      <c r="DE116">
        <v>1758670356.1</v>
      </c>
      <c r="DF116">
        <v>421.433666666667</v>
      </c>
      <c r="DG116">
        <v>419.986</v>
      </c>
      <c r="DH116">
        <v>24.1786</v>
      </c>
      <c r="DI116">
        <v>24.0434</v>
      </c>
      <c r="DJ116">
        <v>419.086666666667</v>
      </c>
      <c r="DK116">
        <v>23.807</v>
      </c>
      <c r="DL116">
        <v>500.052666666667</v>
      </c>
      <c r="DM116">
        <v>90.0984</v>
      </c>
      <c r="DN116">
        <v>0.0335400666666667</v>
      </c>
      <c r="DO116">
        <v>30.4451333333333</v>
      </c>
      <c r="DP116">
        <v>30.0068</v>
      </c>
      <c r="DQ116">
        <v>999.9</v>
      </c>
      <c r="DR116">
        <v>0</v>
      </c>
      <c r="DS116">
        <v>0</v>
      </c>
      <c r="DT116">
        <v>10015.2</v>
      </c>
      <c r="DU116">
        <v>0</v>
      </c>
      <c r="DV116">
        <v>0.27582</v>
      </c>
      <c r="DW116">
        <v>1.44754</v>
      </c>
      <c r="DX116">
        <v>431.876</v>
      </c>
      <c r="DY116">
        <v>430.332666666667</v>
      </c>
      <c r="DZ116">
        <v>0.135203</v>
      </c>
      <c r="EA116">
        <v>419.986</v>
      </c>
      <c r="EB116">
        <v>24.0434</v>
      </c>
      <c r="EC116">
        <v>2.17845333333333</v>
      </c>
      <c r="ED116">
        <v>2.16627</v>
      </c>
      <c r="EE116">
        <v>18.8047</v>
      </c>
      <c r="EF116">
        <v>18.7150666666667</v>
      </c>
      <c r="EG116">
        <v>0.00500059</v>
      </c>
      <c r="EH116">
        <v>0</v>
      </c>
      <c r="EI116">
        <v>0</v>
      </c>
      <c r="EJ116">
        <v>0</v>
      </c>
      <c r="EK116">
        <v>880.266666666667</v>
      </c>
      <c r="EL116">
        <v>0.00500059</v>
      </c>
      <c r="EM116">
        <v>-11.5666666666667</v>
      </c>
      <c r="EN116">
        <v>0.6</v>
      </c>
      <c r="EO116">
        <v>35.187</v>
      </c>
      <c r="EP116">
        <v>37.9996666666667</v>
      </c>
      <c r="EQ116">
        <v>36.4163333333333</v>
      </c>
      <c r="ER116">
        <v>37.9373333333333</v>
      </c>
      <c r="ES116">
        <v>37.4163333333333</v>
      </c>
      <c r="ET116">
        <v>0</v>
      </c>
      <c r="EU116">
        <v>0</v>
      </c>
      <c r="EV116">
        <v>0</v>
      </c>
      <c r="EW116">
        <v>1758670355.3</v>
      </c>
      <c r="EX116">
        <v>0</v>
      </c>
      <c r="EY116">
        <v>879.844</v>
      </c>
      <c r="EZ116">
        <v>21.2000000562458</v>
      </c>
      <c r="FA116">
        <v>-4.24615405598097</v>
      </c>
      <c r="FB116">
        <v>-14.248</v>
      </c>
      <c r="FC116">
        <v>15</v>
      </c>
      <c r="FD116">
        <v>0</v>
      </c>
      <c r="FE116" t="s">
        <v>424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1.43671761904762</v>
      </c>
      <c r="FR116">
        <v>-0.0244379220779228</v>
      </c>
      <c r="FS116">
        <v>0.0328072612323729</v>
      </c>
      <c r="FT116">
        <v>1</v>
      </c>
      <c r="FU116">
        <v>879.685294117647</v>
      </c>
      <c r="FV116">
        <v>7.82123756196441</v>
      </c>
      <c r="FW116">
        <v>4.95266608849042</v>
      </c>
      <c r="FX116">
        <v>-1</v>
      </c>
      <c r="FY116">
        <v>0.132490523809524</v>
      </c>
      <c r="FZ116">
        <v>0.0190057402597402</v>
      </c>
      <c r="GA116">
        <v>0.00208003474373564</v>
      </c>
      <c r="GB116">
        <v>1</v>
      </c>
      <c r="GC116">
        <v>2</v>
      </c>
      <c r="GD116">
        <v>2</v>
      </c>
      <c r="GE116" t="s">
        <v>425</v>
      </c>
      <c r="GF116">
        <v>3.13323</v>
      </c>
      <c r="GG116">
        <v>2.71171</v>
      </c>
      <c r="GH116">
        <v>0.0894003</v>
      </c>
      <c r="GI116">
        <v>0.0896885</v>
      </c>
      <c r="GJ116">
        <v>0.103222</v>
      </c>
      <c r="GK116">
        <v>0.10352</v>
      </c>
      <c r="GL116">
        <v>34321.1</v>
      </c>
      <c r="GM116">
        <v>36770.5</v>
      </c>
      <c r="GN116">
        <v>34098.6</v>
      </c>
      <c r="GO116">
        <v>36570.6</v>
      </c>
      <c r="GP116">
        <v>43182.7</v>
      </c>
      <c r="GQ116">
        <v>47063.3</v>
      </c>
      <c r="GR116">
        <v>53195.3</v>
      </c>
      <c r="GS116">
        <v>58452.1</v>
      </c>
      <c r="GT116">
        <v>1.95987</v>
      </c>
      <c r="GU116">
        <v>1.68307</v>
      </c>
      <c r="GV116">
        <v>0.0994951</v>
      </c>
      <c r="GW116">
        <v>0</v>
      </c>
      <c r="GX116">
        <v>28.3854</v>
      </c>
      <c r="GY116">
        <v>999.9</v>
      </c>
      <c r="GZ116">
        <v>57.618</v>
      </c>
      <c r="HA116">
        <v>30.796</v>
      </c>
      <c r="HB116">
        <v>28.5169</v>
      </c>
      <c r="HC116">
        <v>54.8858</v>
      </c>
      <c r="HD116">
        <v>48.2332</v>
      </c>
      <c r="HE116">
        <v>1</v>
      </c>
      <c r="HF116">
        <v>0.0374695</v>
      </c>
      <c r="HG116">
        <v>-1.67499</v>
      </c>
      <c r="HH116">
        <v>20.1261</v>
      </c>
      <c r="HI116">
        <v>5.19618</v>
      </c>
      <c r="HJ116">
        <v>12.004</v>
      </c>
      <c r="HK116">
        <v>4.9756</v>
      </c>
      <c r="HL116">
        <v>3.294</v>
      </c>
      <c r="HM116">
        <v>9999</v>
      </c>
      <c r="HN116">
        <v>9999</v>
      </c>
      <c r="HO116">
        <v>9999</v>
      </c>
      <c r="HP116">
        <v>999.9</v>
      </c>
      <c r="HQ116">
        <v>1.86325</v>
      </c>
      <c r="HR116">
        <v>1.86813</v>
      </c>
      <c r="HS116">
        <v>1.86784</v>
      </c>
      <c r="HT116">
        <v>1.86905</v>
      </c>
      <c r="HU116">
        <v>1.86983</v>
      </c>
      <c r="HV116">
        <v>1.86586</v>
      </c>
      <c r="HW116">
        <v>1.86704</v>
      </c>
      <c r="HX116">
        <v>1.86843</v>
      </c>
      <c r="HY116">
        <v>5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2.347</v>
      </c>
      <c r="IM116">
        <v>0.3715</v>
      </c>
      <c r="IN116">
        <v>0.906057038451913</v>
      </c>
      <c r="IO116">
        <v>0.0035345843924776</v>
      </c>
      <c r="IP116">
        <v>-2.64816659447492e-07</v>
      </c>
      <c r="IQ116">
        <v>8.34288589605837e-11</v>
      </c>
      <c r="IR116">
        <v>-0.0959386602361304</v>
      </c>
      <c r="IS116">
        <v>-0.0176560419405299</v>
      </c>
      <c r="IT116">
        <v>0.00209561082831985</v>
      </c>
      <c r="IU116">
        <v>-2.22236070504758e-05</v>
      </c>
      <c r="IV116">
        <v>5</v>
      </c>
      <c r="IW116">
        <v>2220</v>
      </c>
      <c r="IX116">
        <v>0</v>
      </c>
      <c r="IY116">
        <v>28</v>
      </c>
      <c r="IZ116">
        <v>29311172.7</v>
      </c>
      <c r="JA116">
        <v>29311172.7</v>
      </c>
      <c r="JB116">
        <v>0.958252</v>
      </c>
      <c r="JC116">
        <v>2.63062</v>
      </c>
      <c r="JD116">
        <v>1.54785</v>
      </c>
      <c r="JE116">
        <v>2.31201</v>
      </c>
      <c r="JF116">
        <v>1.64551</v>
      </c>
      <c r="JG116">
        <v>2.35474</v>
      </c>
      <c r="JH116">
        <v>34.3725</v>
      </c>
      <c r="JI116">
        <v>24.2276</v>
      </c>
      <c r="JJ116">
        <v>18</v>
      </c>
      <c r="JK116">
        <v>504.799</v>
      </c>
      <c r="JL116">
        <v>341.531</v>
      </c>
      <c r="JM116">
        <v>31.3496</v>
      </c>
      <c r="JN116">
        <v>27.835</v>
      </c>
      <c r="JO116">
        <v>30.0001</v>
      </c>
      <c r="JP116">
        <v>27.8083</v>
      </c>
      <c r="JQ116">
        <v>27.7659</v>
      </c>
      <c r="JR116">
        <v>19.1977</v>
      </c>
      <c r="JS116">
        <v>20.9043</v>
      </c>
      <c r="JT116">
        <v>82.6225</v>
      </c>
      <c r="JU116">
        <v>31.347</v>
      </c>
      <c r="JV116">
        <v>420</v>
      </c>
      <c r="JW116">
        <v>24.0489</v>
      </c>
      <c r="JX116">
        <v>96.6967</v>
      </c>
      <c r="JY116">
        <v>94.7026</v>
      </c>
    </row>
    <row r="117" spans="1:285">
      <c r="A117">
        <v>101</v>
      </c>
      <c r="B117">
        <v>1758670361.1</v>
      </c>
      <c r="C117">
        <v>1560.09999990463</v>
      </c>
      <c r="D117" t="s">
        <v>632</v>
      </c>
      <c r="E117" t="s">
        <v>633</v>
      </c>
      <c r="F117">
        <v>5</v>
      </c>
      <c r="G117" t="s">
        <v>419</v>
      </c>
      <c r="H117" t="s">
        <v>611</v>
      </c>
      <c r="I117" t="s">
        <v>421</v>
      </c>
      <c r="J117">
        <v>1758670358.1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5.52</v>
      </c>
      <c r="DB117">
        <v>0.5</v>
      </c>
      <c r="DC117" t="s">
        <v>423</v>
      </c>
      <c r="DD117">
        <v>2</v>
      </c>
      <c r="DE117">
        <v>1758670358.1</v>
      </c>
      <c r="DF117">
        <v>421.426</v>
      </c>
      <c r="DG117">
        <v>419.987</v>
      </c>
      <c r="DH117">
        <v>24.1779</v>
      </c>
      <c r="DI117">
        <v>24.0420666666667</v>
      </c>
      <c r="DJ117">
        <v>419.079</v>
      </c>
      <c r="DK117">
        <v>23.8063333333333</v>
      </c>
      <c r="DL117">
        <v>500.025666666667</v>
      </c>
      <c r="DM117">
        <v>90.0984333333333</v>
      </c>
      <c r="DN117">
        <v>0.0337562333333333</v>
      </c>
      <c r="DO117">
        <v>30.4437</v>
      </c>
      <c r="DP117">
        <v>30.0051333333333</v>
      </c>
      <c r="DQ117">
        <v>999.9</v>
      </c>
      <c r="DR117">
        <v>0</v>
      </c>
      <c r="DS117">
        <v>0</v>
      </c>
      <c r="DT117">
        <v>9986.88333333333</v>
      </c>
      <c r="DU117">
        <v>0</v>
      </c>
      <c r="DV117">
        <v>0.27582</v>
      </c>
      <c r="DW117">
        <v>1.43893333333333</v>
      </c>
      <c r="DX117">
        <v>431.867666666667</v>
      </c>
      <c r="DY117">
        <v>430.333333333333</v>
      </c>
      <c r="DZ117">
        <v>0.135843333333333</v>
      </c>
      <c r="EA117">
        <v>419.987</v>
      </c>
      <c r="EB117">
        <v>24.0420666666667</v>
      </c>
      <c r="EC117">
        <v>2.17839333333333</v>
      </c>
      <c r="ED117">
        <v>2.16615333333333</v>
      </c>
      <c r="EE117">
        <v>18.8042666666667</v>
      </c>
      <c r="EF117">
        <v>18.7142</v>
      </c>
      <c r="EG117">
        <v>0.00500059</v>
      </c>
      <c r="EH117">
        <v>0</v>
      </c>
      <c r="EI117">
        <v>0</v>
      </c>
      <c r="EJ117">
        <v>0</v>
      </c>
      <c r="EK117">
        <v>878.133333333333</v>
      </c>
      <c r="EL117">
        <v>0.00500059</v>
      </c>
      <c r="EM117">
        <v>-11.2</v>
      </c>
      <c r="EN117">
        <v>0.966666666666667</v>
      </c>
      <c r="EO117">
        <v>35.208</v>
      </c>
      <c r="EP117">
        <v>38.0623333333333</v>
      </c>
      <c r="EQ117">
        <v>36.437</v>
      </c>
      <c r="ER117">
        <v>37.9996666666667</v>
      </c>
      <c r="ES117">
        <v>37.437</v>
      </c>
      <c r="ET117">
        <v>0</v>
      </c>
      <c r="EU117">
        <v>0</v>
      </c>
      <c r="EV117">
        <v>0</v>
      </c>
      <c r="EW117">
        <v>1758670357.1</v>
      </c>
      <c r="EX117">
        <v>0</v>
      </c>
      <c r="EY117">
        <v>879.153846153846</v>
      </c>
      <c r="EZ117">
        <v>16.6427350672293</v>
      </c>
      <c r="FA117">
        <v>-0.984615563353544</v>
      </c>
      <c r="FB117">
        <v>-13.7461538461538</v>
      </c>
      <c r="FC117">
        <v>15</v>
      </c>
      <c r="FD117">
        <v>0</v>
      </c>
      <c r="FE117" t="s">
        <v>424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1.43139571428571</v>
      </c>
      <c r="FR117">
        <v>0.103939480519484</v>
      </c>
      <c r="FS117">
        <v>0.0248407521493802</v>
      </c>
      <c r="FT117">
        <v>1</v>
      </c>
      <c r="FU117">
        <v>879.741176470588</v>
      </c>
      <c r="FV117">
        <v>12.473644000582</v>
      </c>
      <c r="FW117">
        <v>5.33551462025696</v>
      </c>
      <c r="FX117">
        <v>-1</v>
      </c>
      <c r="FY117">
        <v>0.133120380952381</v>
      </c>
      <c r="FZ117">
        <v>0.0170034545454547</v>
      </c>
      <c r="GA117">
        <v>0.00189205835196915</v>
      </c>
      <c r="GB117">
        <v>1</v>
      </c>
      <c r="GC117">
        <v>2</v>
      </c>
      <c r="GD117">
        <v>2</v>
      </c>
      <c r="GE117" t="s">
        <v>425</v>
      </c>
      <c r="GF117">
        <v>3.13299</v>
      </c>
      <c r="GG117">
        <v>2.71183</v>
      </c>
      <c r="GH117">
        <v>0.0893996</v>
      </c>
      <c r="GI117">
        <v>0.0896969</v>
      </c>
      <c r="GJ117">
        <v>0.103216</v>
      </c>
      <c r="GK117">
        <v>0.103511</v>
      </c>
      <c r="GL117">
        <v>34321</v>
      </c>
      <c r="GM117">
        <v>36770.1</v>
      </c>
      <c r="GN117">
        <v>34098.6</v>
      </c>
      <c r="GO117">
        <v>36570.7</v>
      </c>
      <c r="GP117">
        <v>43182.7</v>
      </c>
      <c r="GQ117">
        <v>47063.7</v>
      </c>
      <c r="GR117">
        <v>53194.9</v>
      </c>
      <c r="GS117">
        <v>58452</v>
      </c>
      <c r="GT117">
        <v>1.9597</v>
      </c>
      <c r="GU117">
        <v>1.68335</v>
      </c>
      <c r="GV117">
        <v>0.0990704</v>
      </c>
      <c r="GW117">
        <v>0</v>
      </c>
      <c r="GX117">
        <v>28.3848</v>
      </c>
      <c r="GY117">
        <v>999.9</v>
      </c>
      <c r="GZ117">
        <v>57.618</v>
      </c>
      <c r="HA117">
        <v>30.806</v>
      </c>
      <c r="HB117">
        <v>28.5347</v>
      </c>
      <c r="HC117">
        <v>54.2958</v>
      </c>
      <c r="HD117">
        <v>48.4335</v>
      </c>
      <c r="HE117">
        <v>1</v>
      </c>
      <c r="HF117">
        <v>0.0374136</v>
      </c>
      <c r="HG117">
        <v>-1.67501</v>
      </c>
      <c r="HH117">
        <v>20.1261</v>
      </c>
      <c r="HI117">
        <v>5.19543</v>
      </c>
      <c r="HJ117">
        <v>12.004</v>
      </c>
      <c r="HK117">
        <v>4.9756</v>
      </c>
      <c r="HL117">
        <v>3.294</v>
      </c>
      <c r="HM117">
        <v>9999</v>
      </c>
      <c r="HN117">
        <v>9999</v>
      </c>
      <c r="HO117">
        <v>9999</v>
      </c>
      <c r="HP117">
        <v>999.9</v>
      </c>
      <c r="HQ117">
        <v>1.86325</v>
      </c>
      <c r="HR117">
        <v>1.86813</v>
      </c>
      <c r="HS117">
        <v>1.86784</v>
      </c>
      <c r="HT117">
        <v>1.86905</v>
      </c>
      <c r="HU117">
        <v>1.86983</v>
      </c>
      <c r="HV117">
        <v>1.86586</v>
      </c>
      <c r="HW117">
        <v>1.86701</v>
      </c>
      <c r="HX117">
        <v>1.86842</v>
      </c>
      <c r="HY117">
        <v>5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2.347</v>
      </c>
      <c r="IM117">
        <v>0.3715</v>
      </c>
      <c r="IN117">
        <v>0.906057038451913</v>
      </c>
      <c r="IO117">
        <v>0.0035345843924776</v>
      </c>
      <c r="IP117">
        <v>-2.64816659447492e-07</v>
      </c>
      <c r="IQ117">
        <v>8.34288589605837e-11</v>
      </c>
      <c r="IR117">
        <v>-0.0959386602361304</v>
      </c>
      <c r="IS117">
        <v>-0.0176560419405299</v>
      </c>
      <c r="IT117">
        <v>0.00209561082831985</v>
      </c>
      <c r="IU117">
        <v>-2.22236070504758e-05</v>
      </c>
      <c r="IV117">
        <v>5</v>
      </c>
      <c r="IW117">
        <v>2220</v>
      </c>
      <c r="IX117">
        <v>0</v>
      </c>
      <c r="IY117">
        <v>28</v>
      </c>
      <c r="IZ117">
        <v>29311172.7</v>
      </c>
      <c r="JA117">
        <v>29311172.7</v>
      </c>
      <c r="JB117">
        <v>0.958252</v>
      </c>
      <c r="JC117">
        <v>2.64526</v>
      </c>
      <c r="JD117">
        <v>1.54785</v>
      </c>
      <c r="JE117">
        <v>2.31323</v>
      </c>
      <c r="JF117">
        <v>1.64673</v>
      </c>
      <c r="JG117">
        <v>2.21436</v>
      </c>
      <c r="JH117">
        <v>34.3725</v>
      </c>
      <c r="JI117">
        <v>24.2101</v>
      </c>
      <c r="JJ117">
        <v>18</v>
      </c>
      <c r="JK117">
        <v>504.684</v>
      </c>
      <c r="JL117">
        <v>341.664</v>
      </c>
      <c r="JM117">
        <v>31.3477</v>
      </c>
      <c r="JN117">
        <v>27.835</v>
      </c>
      <c r="JO117">
        <v>30.0001</v>
      </c>
      <c r="JP117">
        <v>27.8083</v>
      </c>
      <c r="JQ117">
        <v>27.7659</v>
      </c>
      <c r="JR117">
        <v>19.1947</v>
      </c>
      <c r="JS117">
        <v>20.9043</v>
      </c>
      <c r="JT117">
        <v>82.6225</v>
      </c>
      <c r="JU117">
        <v>31.347</v>
      </c>
      <c r="JV117">
        <v>420</v>
      </c>
      <c r="JW117">
        <v>24.0489</v>
      </c>
      <c r="JX117">
        <v>96.6962</v>
      </c>
      <c r="JY117">
        <v>94.7026</v>
      </c>
    </row>
    <row r="118" spans="1:285">
      <c r="A118">
        <v>102</v>
      </c>
      <c r="B118">
        <v>1758670363.1</v>
      </c>
      <c r="C118">
        <v>1562.09999990463</v>
      </c>
      <c r="D118" t="s">
        <v>634</v>
      </c>
      <c r="E118" t="s">
        <v>635</v>
      </c>
      <c r="F118">
        <v>5</v>
      </c>
      <c r="G118" t="s">
        <v>419</v>
      </c>
      <c r="H118" t="s">
        <v>611</v>
      </c>
      <c r="I118" t="s">
        <v>421</v>
      </c>
      <c r="J118">
        <v>1758670360.1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5.52</v>
      </c>
      <c r="DB118">
        <v>0.5</v>
      </c>
      <c r="DC118" t="s">
        <v>423</v>
      </c>
      <c r="DD118">
        <v>2</v>
      </c>
      <c r="DE118">
        <v>1758670360.1</v>
      </c>
      <c r="DF118">
        <v>421.434666666667</v>
      </c>
      <c r="DG118">
        <v>420.002666666667</v>
      </c>
      <c r="DH118">
        <v>24.1767666666667</v>
      </c>
      <c r="DI118">
        <v>24.0408</v>
      </c>
      <c r="DJ118">
        <v>419.087666666667</v>
      </c>
      <c r="DK118">
        <v>23.8052333333333</v>
      </c>
      <c r="DL118">
        <v>499.970666666667</v>
      </c>
      <c r="DM118">
        <v>90.0982</v>
      </c>
      <c r="DN118">
        <v>0.0339818666666667</v>
      </c>
      <c r="DO118">
        <v>30.4419666666667</v>
      </c>
      <c r="DP118">
        <v>30.0022</v>
      </c>
      <c r="DQ118">
        <v>999.9</v>
      </c>
      <c r="DR118">
        <v>0</v>
      </c>
      <c r="DS118">
        <v>0</v>
      </c>
      <c r="DT118">
        <v>9968.33333333333</v>
      </c>
      <c r="DU118">
        <v>0</v>
      </c>
      <c r="DV118">
        <v>0.27582</v>
      </c>
      <c r="DW118">
        <v>1.43208666666667</v>
      </c>
      <c r="DX118">
        <v>431.876333333333</v>
      </c>
      <c r="DY118">
        <v>430.349</v>
      </c>
      <c r="DZ118">
        <v>0.135975666666667</v>
      </c>
      <c r="EA118">
        <v>420.002666666667</v>
      </c>
      <c r="EB118">
        <v>24.0408</v>
      </c>
      <c r="EC118">
        <v>2.17828666666667</v>
      </c>
      <c r="ED118">
        <v>2.16603333333333</v>
      </c>
      <c r="EE118">
        <v>18.8035</v>
      </c>
      <c r="EF118">
        <v>18.7133</v>
      </c>
      <c r="EG118">
        <v>0.00500059</v>
      </c>
      <c r="EH118">
        <v>0</v>
      </c>
      <c r="EI118">
        <v>0</v>
      </c>
      <c r="EJ118">
        <v>0</v>
      </c>
      <c r="EK118">
        <v>880.766666666667</v>
      </c>
      <c r="EL118">
        <v>0.00500059</v>
      </c>
      <c r="EM118">
        <v>-11.6</v>
      </c>
      <c r="EN118">
        <v>0.433333333333333</v>
      </c>
      <c r="EO118">
        <v>35.229</v>
      </c>
      <c r="EP118">
        <v>38.1246666666667</v>
      </c>
      <c r="EQ118">
        <v>36.458</v>
      </c>
      <c r="ER118">
        <v>38.0623333333333</v>
      </c>
      <c r="ES118">
        <v>37.458</v>
      </c>
      <c r="ET118">
        <v>0</v>
      </c>
      <c r="EU118">
        <v>0</v>
      </c>
      <c r="EV118">
        <v>0</v>
      </c>
      <c r="EW118">
        <v>1758670358.9</v>
      </c>
      <c r="EX118">
        <v>0</v>
      </c>
      <c r="EY118">
        <v>879.784</v>
      </c>
      <c r="EZ118">
        <v>-10.8307693156478</v>
      </c>
      <c r="FA118">
        <v>25.3307693410202</v>
      </c>
      <c r="FB118">
        <v>-13.788</v>
      </c>
      <c r="FC118">
        <v>15</v>
      </c>
      <c r="FD118">
        <v>0</v>
      </c>
      <c r="FE118" t="s">
        <v>424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1.42970285714286</v>
      </c>
      <c r="FR118">
        <v>0.0344376623376615</v>
      </c>
      <c r="FS118">
        <v>0.0266262800976166</v>
      </c>
      <c r="FT118">
        <v>1</v>
      </c>
      <c r="FU118">
        <v>879.682352941177</v>
      </c>
      <c r="FV118">
        <v>2.20320854996638</v>
      </c>
      <c r="FW118">
        <v>5.29508487896393</v>
      </c>
      <c r="FX118">
        <v>-1</v>
      </c>
      <c r="FY118">
        <v>0.133619952380952</v>
      </c>
      <c r="FZ118">
        <v>0.0159317922077924</v>
      </c>
      <c r="GA118">
        <v>0.00179517181764735</v>
      </c>
      <c r="GB118">
        <v>1</v>
      </c>
      <c r="GC118">
        <v>2</v>
      </c>
      <c r="GD118">
        <v>2</v>
      </c>
      <c r="GE118" t="s">
        <v>425</v>
      </c>
      <c r="GF118">
        <v>3.13313</v>
      </c>
      <c r="GG118">
        <v>2.71177</v>
      </c>
      <c r="GH118">
        <v>0.0894042</v>
      </c>
      <c r="GI118">
        <v>0.0896965</v>
      </c>
      <c r="GJ118">
        <v>0.103217</v>
      </c>
      <c r="GK118">
        <v>0.103506</v>
      </c>
      <c r="GL118">
        <v>34320.9</v>
      </c>
      <c r="GM118">
        <v>36770</v>
      </c>
      <c r="GN118">
        <v>34098.6</v>
      </c>
      <c r="GO118">
        <v>36570.5</v>
      </c>
      <c r="GP118">
        <v>43182.6</v>
      </c>
      <c r="GQ118">
        <v>47064</v>
      </c>
      <c r="GR118">
        <v>53194.9</v>
      </c>
      <c r="GS118">
        <v>58452.1</v>
      </c>
      <c r="GT118">
        <v>1.95968</v>
      </c>
      <c r="GU118">
        <v>1.6833</v>
      </c>
      <c r="GV118">
        <v>0.0991002</v>
      </c>
      <c r="GW118">
        <v>0</v>
      </c>
      <c r="GX118">
        <v>28.3836</v>
      </c>
      <c r="GY118">
        <v>999.9</v>
      </c>
      <c r="GZ118">
        <v>57.618</v>
      </c>
      <c r="HA118">
        <v>30.796</v>
      </c>
      <c r="HB118">
        <v>28.5148</v>
      </c>
      <c r="HC118">
        <v>54.8158</v>
      </c>
      <c r="HD118">
        <v>48.117</v>
      </c>
      <c r="HE118">
        <v>1</v>
      </c>
      <c r="HF118">
        <v>0.0374898</v>
      </c>
      <c r="HG118">
        <v>-1.67235</v>
      </c>
      <c r="HH118">
        <v>20.1261</v>
      </c>
      <c r="HI118">
        <v>5.19528</v>
      </c>
      <c r="HJ118">
        <v>12.004</v>
      </c>
      <c r="HK118">
        <v>4.9757</v>
      </c>
      <c r="HL118">
        <v>3.294</v>
      </c>
      <c r="HM118">
        <v>9999</v>
      </c>
      <c r="HN118">
        <v>9999</v>
      </c>
      <c r="HO118">
        <v>9999</v>
      </c>
      <c r="HP118">
        <v>999.9</v>
      </c>
      <c r="HQ118">
        <v>1.86325</v>
      </c>
      <c r="HR118">
        <v>1.86813</v>
      </c>
      <c r="HS118">
        <v>1.86783</v>
      </c>
      <c r="HT118">
        <v>1.86905</v>
      </c>
      <c r="HU118">
        <v>1.86981</v>
      </c>
      <c r="HV118">
        <v>1.86585</v>
      </c>
      <c r="HW118">
        <v>1.867</v>
      </c>
      <c r="HX118">
        <v>1.86843</v>
      </c>
      <c r="HY118">
        <v>5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2.347</v>
      </c>
      <c r="IM118">
        <v>0.3714</v>
      </c>
      <c r="IN118">
        <v>0.906057038451913</v>
      </c>
      <c r="IO118">
        <v>0.0035345843924776</v>
      </c>
      <c r="IP118">
        <v>-2.64816659447492e-07</v>
      </c>
      <c r="IQ118">
        <v>8.34288589605837e-11</v>
      </c>
      <c r="IR118">
        <v>-0.0959386602361304</v>
      </c>
      <c r="IS118">
        <v>-0.0176560419405299</v>
      </c>
      <c r="IT118">
        <v>0.00209561082831985</v>
      </c>
      <c r="IU118">
        <v>-2.22236070504758e-05</v>
      </c>
      <c r="IV118">
        <v>5</v>
      </c>
      <c r="IW118">
        <v>2220</v>
      </c>
      <c r="IX118">
        <v>0</v>
      </c>
      <c r="IY118">
        <v>28</v>
      </c>
      <c r="IZ118">
        <v>29311172.7</v>
      </c>
      <c r="JA118">
        <v>29311172.7</v>
      </c>
      <c r="JB118">
        <v>0.958252</v>
      </c>
      <c r="JC118">
        <v>2.6416</v>
      </c>
      <c r="JD118">
        <v>1.54785</v>
      </c>
      <c r="JE118">
        <v>2.31323</v>
      </c>
      <c r="JF118">
        <v>1.64673</v>
      </c>
      <c r="JG118">
        <v>2.34131</v>
      </c>
      <c r="JH118">
        <v>34.3725</v>
      </c>
      <c r="JI118">
        <v>24.2188</v>
      </c>
      <c r="JJ118">
        <v>18</v>
      </c>
      <c r="JK118">
        <v>504.668</v>
      </c>
      <c r="JL118">
        <v>341.64</v>
      </c>
      <c r="JM118">
        <v>31.3457</v>
      </c>
      <c r="JN118">
        <v>27.8347</v>
      </c>
      <c r="JO118">
        <v>30.0001</v>
      </c>
      <c r="JP118">
        <v>27.8083</v>
      </c>
      <c r="JQ118">
        <v>27.7659</v>
      </c>
      <c r="JR118">
        <v>19.1967</v>
      </c>
      <c r="JS118">
        <v>20.9043</v>
      </c>
      <c r="JT118">
        <v>82.6225</v>
      </c>
      <c r="JU118">
        <v>31.347</v>
      </c>
      <c r="JV118">
        <v>420</v>
      </c>
      <c r="JW118">
        <v>24.0489</v>
      </c>
      <c r="JX118">
        <v>96.6963</v>
      </c>
      <c r="JY118">
        <v>94.7025</v>
      </c>
    </row>
    <row r="119" spans="1:285">
      <c r="A119">
        <v>103</v>
      </c>
      <c r="B119">
        <v>1758670365.1</v>
      </c>
      <c r="C119">
        <v>1564.09999990463</v>
      </c>
      <c r="D119" t="s">
        <v>636</v>
      </c>
      <c r="E119" t="s">
        <v>637</v>
      </c>
      <c r="F119">
        <v>5</v>
      </c>
      <c r="G119" t="s">
        <v>419</v>
      </c>
      <c r="H119" t="s">
        <v>611</v>
      </c>
      <c r="I119" t="s">
        <v>421</v>
      </c>
      <c r="J119">
        <v>1758670362.1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5.52</v>
      </c>
      <c r="DB119">
        <v>0.5</v>
      </c>
      <c r="DC119" t="s">
        <v>423</v>
      </c>
      <c r="DD119">
        <v>2</v>
      </c>
      <c r="DE119">
        <v>1758670362.1</v>
      </c>
      <c r="DF119">
        <v>421.441</v>
      </c>
      <c r="DG119">
        <v>420.005666666667</v>
      </c>
      <c r="DH119">
        <v>24.1755333333333</v>
      </c>
      <c r="DI119">
        <v>24.0390333333333</v>
      </c>
      <c r="DJ119">
        <v>419.094</v>
      </c>
      <c r="DK119">
        <v>23.8040666666667</v>
      </c>
      <c r="DL119">
        <v>499.972</v>
      </c>
      <c r="DM119">
        <v>90.0984666666667</v>
      </c>
      <c r="DN119">
        <v>0.0339367</v>
      </c>
      <c r="DO119">
        <v>30.4402666666667</v>
      </c>
      <c r="DP119">
        <v>30.0012</v>
      </c>
      <c r="DQ119">
        <v>999.9</v>
      </c>
      <c r="DR119">
        <v>0</v>
      </c>
      <c r="DS119">
        <v>0</v>
      </c>
      <c r="DT119">
        <v>9975.83333333333</v>
      </c>
      <c r="DU119">
        <v>0</v>
      </c>
      <c r="DV119">
        <v>0.27582</v>
      </c>
      <c r="DW119">
        <v>1.43558666666667</v>
      </c>
      <c r="DX119">
        <v>431.882333333333</v>
      </c>
      <c r="DY119">
        <v>430.351</v>
      </c>
      <c r="DZ119">
        <v>0.136494333333333</v>
      </c>
      <c r="EA119">
        <v>420.005666666667</v>
      </c>
      <c r="EB119">
        <v>24.0390333333333</v>
      </c>
      <c r="EC119">
        <v>2.17818</v>
      </c>
      <c r="ED119">
        <v>2.16588333333333</v>
      </c>
      <c r="EE119">
        <v>18.8027333333333</v>
      </c>
      <c r="EF119">
        <v>18.7121666666667</v>
      </c>
      <c r="EG119">
        <v>0.00500059</v>
      </c>
      <c r="EH119">
        <v>0</v>
      </c>
      <c r="EI119">
        <v>0</v>
      </c>
      <c r="EJ119">
        <v>0</v>
      </c>
      <c r="EK119">
        <v>877.933333333333</v>
      </c>
      <c r="EL119">
        <v>0.00500059</v>
      </c>
      <c r="EM119">
        <v>-18.1333333333333</v>
      </c>
      <c r="EN119">
        <v>-1.73333333333333</v>
      </c>
      <c r="EO119">
        <v>35.25</v>
      </c>
      <c r="EP119">
        <v>38.1873333333333</v>
      </c>
      <c r="EQ119">
        <v>36.4996666666667</v>
      </c>
      <c r="ER119">
        <v>38.1246666666667</v>
      </c>
      <c r="ES119">
        <v>37.4996666666667</v>
      </c>
      <c r="ET119">
        <v>0</v>
      </c>
      <c r="EU119">
        <v>0</v>
      </c>
      <c r="EV119">
        <v>0</v>
      </c>
      <c r="EW119">
        <v>1758670361.3</v>
      </c>
      <c r="EX119">
        <v>0</v>
      </c>
      <c r="EY119">
        <v>879.44</v>
      </c>
      <c r="EZ119">
        <v>-15.8923076326798</v>
      </c>
      <c r="FA119">
        <v>15.9384616287502</v>
      </c>
      <c r="FB119">
        <v>-14.424</v>
      </c>
      <c r="FC119">
        <v>15</v>
      </c>
      <c r="FD119">
        <v>0</v>
      </c>
      <c r="FE119" t="s">
        <v>424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1.43218619047619</v>
      </c>
      <c r="FR119">
        <v>-0.0451566233766217</v>
      </c>
      <c r="FS119">
        <v>0.0242425759821318</v>
      </c>
      <c r="FT119">
        <v>1</v>
      </c>
      <c r="FU119">
        <v>879.720588235294</v>
      </c>
      <c r="FV119">
        <v>-6.03055774458947</v>
      </c>
      <c r="FW119">
        <v>5.3984082300883</v>
      </c>
      <c r="FX119">
        <v>-1</v>
      </c>
      <c r="FY119">
        <v>0.134128952380952</v>
      </c>
      <c r="FZ119">
        <v>0.0171031948051951</v>
      </c>
      <c r="GA119">
        <v>0.00190192517694172</v>
      </c>
      <c r="GB119">
        <v>1</v>
      </c>
      <c r="GC119">
        <v>2</v>
      </c>
      <c r="GD119">
        <v>2</v>
      </c>
      <c r="GE119" t="s">
        <v>425</v>
      </c>
      <c r="GF119">
        <v>3.13325</v>
      </c>
      <c r="GG119">
        <v>2.71176</v>
      </c>
      <c r="GH119">
        <v>0.0894063</v>
      </c>
      <c r="GI119">
        <v>0.0896819</v>
      </c>
      <c r="GJ119">
        <v>0.103214</v>
      </c>
      <c r="GK119">
        <v>0.103505</v>
      </c>
      <c r="GL119">
        <v>34320.8</v>
      </c>
      <c r="GM119">
        <v>36770.4</v>
      </c>
      <c r="GN119">
        <v>34098.6</v>
      </c>
      <c r="GO119">
        <v>36570.3</v>
      </c>
      <c r="GP119">
        <v>43182.8</v>
      </c>
      <c r="GQ119">
        <v>47063.8</v>
      </c>
      <c r="GR119">
        <v>53195</v>
      </c>
      <c r="GS119">
        <v>58451.7</v>
      </c>
      <c r="GT119">
        <v>1.96</v>
      </c>
      <c r="GU119">
        <v>1.68295</v>
      </c>
      <c r="GV119">
        <v>0.0995323</v>
      </c>
      <c r="GW119">
        <v>0</v>
      </c>
      <c r="GX119">
        <v>28.3818</v>
      </c>
      <c r="GY119">
        <v>999.9</v>
      </c>
      <c r="GZ119">
        <v>57.618</v>
      </c>
      <c r="HA119">
        <v>30.796</v>
      </c>
      <c r="HB119">
        <v>28.5149</v>
      </c>
      <c r="HC119">
        <v>54.1958</v>
      </c>
      <c r="HD119">
        <v>48.5096</v>
      </c>
      <c r="HE119">
        <v>1</v>
      </c>
      <c r="HF119">
        <v>0.0374263</v>
      </c>
      <c r="HG119">
        <v>-1.68606</v>
      </c>
      <c r="HH119">
        <v>20.1259</v>
      </c>
      <c r="HI119">
        <v>5.19513</v>
      </c>
      <c r="HJ119">
        <v>12.004</v>
      </c>
      <c r="HK119">
        <v>4.9757</v>
      </c>
      <c r="HL119">
        <v>3.29398</v>
      </c>
      <c r="HM119">
        <v>9999</v>
      </c>
      <c r="HN119">
        <v>9999</v>
      </c>
      <c r="HO119">
        <v>9999</v>
      </c>
      <c r="HP119">
        <v>999.9</v>
      </c>
      <c r="HQ119">
        <v>1.86325</v>
      </c>
      <c r="HR119">
        <v>1.86813</v>
      </c>
      <c r="HS119">
        <v>1.86783</v>
      </c>
      <c r="HT119">
        <v>1.86905</v>
      </c>
      <c r="HU119">
        <v>1.86981</v>
      </c>
      <c r="HV119">
        <v>1.86586</v>
      </c>
      <c r="HW119">
        <v>1.867</v>
      </c>
      <c r="HX119">
        <v>1.86843</v>
      </c>
      <c r="HY119">
        <v>5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2.347</v>
      </c>
      <c r="IM119">
        <v>0.3714</v>
      </c>
      <c r="IN119">
        <v>0.906057038451913</v>
      </c>
      <c r="IO119">
        <v>0.0035345843924776</v>
      </c>
      <c r="IP119">
        <v>-2.64816659447492e-07</v>
      </c>
      <c r="IQ119">
        <v>8.34288589605837e-11</v>
      </c>
      <c r="IR119">
        <v>-0.0959386602361304</v>
      </c>
      <c r="IS119">
        <v>-0.0176560419405299</v>
      </c>
      <c r="IT119">
        <v>0.00209561082831985</v>
      </c>
      <c r="IU119">
        <v>-2.22236070504758e-05</v>
      </c>
      <c r="IV119">
        <v>5</v>
      </c>
      <c r="IW119">
        <v>2220</v>
      </c>
      <c r="IX119">
        <v>0</v>
      </c>
      <c r="IY119">
        <v>28</v>
      </c>
      <c r="IZ119">
        <v>29311172.8</v>
      </c>
      <c r="JA119">
        <v>29311172.8</v>
      </c>
      <c r="JB119">
        <v>0.957031</v>
      </c>
      <c r="JC119">
        <v>2.63306</v>
      </c>
      <c r="JD119">
        <v>1.54785</v>
      </c>
      <c r="JE119">
        <v>2.31323</v>
      </c>
      <c r="JF119">
        <v>1.64673</v>
      </c>
      <c r="JG119">
        <v>2.30713</v>
      </c>
      <c r="JH119">
        <v>34.3725</v>
      </c>
      <c r="JI119">
        <v>24.2188</v>
      </c>
      <c r="JJ119">
        <v>18</v>
      </c>
      <c r="JK119">
        <v>504.882</v>
      </c>
      <c r="JL119">
        <v>341.471</v>
      </c>
      <c r="JM119">
        <v>31.3435</v>
      </c>
      <c r="JN119">
        <v>27.8344</v>
      </c>
      <c r="JO119">
        <v>30.0001</v>
      </c>
      <c r="JP119">
        <v>27.8083</v>
      </c>
      <c r="JQ119">
        <v>27.7659</v>
      </c>
      <c r="JR119">
        <v>19.1982</v>
      </c>
      <c r="JS119">
        <v>20.9043</v>
      </c>
      <c r="JT119">
        <v>82.6225</v>
      </c>
      <c r="JU119">
        <v>31.3467</v>
      </c>
      <c r="JV119">
        <v>420</v>
      </c>
      <c r="JW119">
        <v>24.0489</v>
      </c>
      <c r="JX119">
        <v>96.6963</v>
      </c>
      <c r="JY119">
        <v>94.7019</v>
      </c>
    </row>
    <row r="120" spans="1:285">
      <c r="A120">
        <v>104</v>
      </c>
      <c r="B120">
        <v>1758670367.1</v>
      </c>
      <c r="C120">
        <v>1566.09999990463</v>
      </c>
      <c r="D120" t="s">
        <v>638</v>
      </c>
      <c r="E120" t="s">
        <v>639</v>
      </c>
      <c r="F120">
        <v>5</v>
      </c>
      <c r="G120" t="s">
        <v>419</v>
      </c>
      <c r="H120" t="s">
        <v>611</v>
      </c>
      <c r="I120" t="s">
        <v>421</v>
      </c>
      <c r="J120">
        <v>1758670364.1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5.52</v>
      </c>
      <c r="DB120">
        <v>0.5</v>
      </c>
      <c r="DC120" t="s">
        <v>423</v>
      </c>
      <c r="DD120">
        <v>2</v>
      </c>
      <c r="DE120">
        <v>1758670364.1</v>
      </c>
      <c r="DF120">
        <v>421.436666666667</v>
      </c>
      <c r="DG120">
        <v>419.968</v>
      </c>
      <c r="DH120">
        <v>24.1742333333333</v>
      </c>
      <c r="DI120">
        <v>24.0371666666667</v>
      </c>
      <c r="DJ120">
        <v>419.089666666667</v>
      </c>
      <c r="DK120">
        <v>23.8028333333333</v>
      </c>
      <c r="DL120">
        <v>500.011333333333</v>
      </c>
      <c r="DM120">
        <v>90.0993</v>
      </c>
      <c r="DN120">
        <v>0.0336805333333333</v>
      </c>
      <c r="DO120">
        <v>30.4387333333333</v>
      </c>
      <c r="DP120">
        <v>30.0015333333333</v>
      </c>
      <c r="DQ120">
        <v>999.9</v>
      </c>
      <c r="DR120">
        <v>0</v>
      </c>
      <c r="DS120">
        <v>0</v>
      </c>
      <c r="DT120">
        <v>10000.8166666667</v>
      </c>
      <c r="DU120">
        <v>0</v>
      </c>
      <c r="DV120">
        <v>0.27582</v>
      </c>
      <c r="DW120">
        <v>1.46903333333333</v>
      </c>
      <c r="DX120">
        <v>431.877333333333</v>
      </c>
      <c r="DY120">
        <v>430.311333333333</v>
      </c>
      <c r="DZ120">
        <v>0.137081666666667</v>
      </c>
      <c r="EA120">
        <v>419.968</v>
      </c>
      <c r="EB120">
        <v>24.0371666666667</v>
      </c>
      <c r="EC120">
        <v>2.17808333333333</v>
      </c>
      <c r="ED120">
        <v>2.16573333333333</v>
      </c>
      <c r="EE120">
        <v>18.8020333333333</v>
      </c>
      <c r="EF120">
        <v>18.7110333333333</v>
      </c>
      <c r="EG120">
        <v>0.00500059</v>
      </c>
      <c r="EH120">
        <v>0</v>
      </c>
      <c r="EI120">
        <v>0</v>
      </c>
      <c r="EJ120">
        <v>0</v>
      </c>
      <c r="EK120">
        <v>879.433333333333</v>
      </c>
      <c r="EL120">
        <v>0.00500059</v>
      </c>
      <c r="EM120">
        <v>-17.5</v>
      </c>
      <c r="EN120">
        <v>-2.1</v>
      </c>
      <c r="EO120">
        <v>35.25</v>
      </c>
      <c r="EP120">
        <v>38.2496666666667</v>
      </c>
      <c r="EQ120">
        <v>36.5413333333333</v>
      </c>
      <c r="ER120">
        <v>38.1873333333333</v>
      </c>
      <c r="ES120">
        <v>37.5413333333333</v>
      </c>
      <c r="ET120">
        <v>0</v>
      </c>
      <c r="EU120">
        <v>0</v>
      </c>
      <c r="EV120">
        <v>0</v>
      </c>
      <c r="EW120">
        <v>1758670363.1</v>
      </c>
      <c r="EX120">
        <v>0</v>
      </c>
      <c r="EY120">
        <v>879.876923076923</v>
      </c>
      <c r="EZ120">
        <v>-22.1811963559367</v>
      </c>
      <c r="FA120">
        <v>19.8632477299048</v>
      </c>
      <c r="FB120">
        <v>-14.2692307692308</v>
      </c>
      <c r="FC120">
        <v>15</v>
      </c>
      <c r="FD120">
        <v>0</v>
      </c>
      <c r="FE120" t="s">
        <v>424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1.43797619047619</v>
      </c>
      <c r="FR120">
        <v>0.0316168831168849</v>
      </c>
      <c r="FS120">
        <v>0.0301010024316847</v>
      </c>
      <c r="FT120">
        <v>1</v>
      </c>
      <c r="FU120">
        <v>878.982352941176</v>
      </c>
      <c r="FV120">
        <v>0.656990098539728</v>
      </c>
      <c r="FW120">
        <v>5.19034570922929</v>
      </c>
      <c r="FX120">
        <v>-1</v>
      </c>
      <c r="FY120">
        <v>0.134629</v>
      </c>
      <c r="FZ120">
        <v>0.0186114545454546</v>
      </c>
      <c r="GA120">
        <v>0.00201347697374704</v>
      </c>
      <c r="GB120">
        <v>1</v>
      </c>
      <c r="GC120">
        <v>2</v>
      </c>
      <c r="GD120">
        <v>2</v>
      </c>
      <c r="GE120" t="s">
        <v>425</v>
      </c>
      <c r="GF120">
        <v>3.13325</v>
      </c>
      <c r="GG120">
        <v>2.71167</v>
      </c>
      <c r="GH120">
        <v>0.0894044</v>
      </c>
      <c r="GI120">
        <v>0.0896774</v>
      </c>
      <c r="GJ120">
        <v>0.103208</v>
      </c>
      <c r="GK120">
        <v>0.103503</v>
      </c>
      <c r="GL120">
        <v>34321</v>
      </c>
      <c r="GM120">
        <v>36770.6</v>
      </c>
      <c r="GN120">
        <v>34098.7</v>
      </c>
      <c r="GO120">
        <v>36570.3</v>
      </c>
      <c r="GP120">
        <v>43183.1</v>
      </c>
      <c r="GQ120">
        <v>47063.9</v>
      </c>
      <c r="GR120">
        <v>53195.1</v>
      </c>
      <c r="GS120">
        <v>58451.7</v>
      </c>
      <c r="GT120">
        <v>1.96008</v>
      </c>
      <c r="GU120">
        <v>1.68318</v>
      </c>
      <c r="GV120">
        <v>0.0996143</v>
      </c>
      <c r="GW120">
        <v>0</v>
      </c>
      <c r="GX120">
        <v>28.3803</v>
      </c>
      <c r="GY120">
        <v>999.9</v>
      </c>
      <c r="GZ120">
        <v>57.618</v>
      </c>
      <c r="HA120">
        <v>30.796</v>
      </c>
      <c r="HB120">
        <v>28.5141</v>
      </c>
      <c r="HC120">
        <v>54.6258</v>
      </c>
      <c r="HD120">
        <v>48.097</v>
      </c>
      <c r="HE120">
        <v>1</v>
      </c>
      <c r="HF120">
        <v>0.0374492</v>
      </c>
      <c r="HG120">
        <v>-1.69611</v>
      </c>
      <c r="HH120">
        <v>20.1258</v>
      </c>
      <c r="HI120">
        <v>5.19468</v>
      </c>
      <c r="HJ120">
        <v>12.004</v>
      </c>
      <c r="HK120">
        <v>4.97555</v>
      </c>
      <c r="HL120">
        <v>3.29398</v>
      </c>
      <c r="HM120">
        <v>9999</v>
      </c>
      <c r="HN120">
        <v>9999</v>
      </c>
      <c r="HO120">
        <v>9999</v>
      </c>
      <c r="HP120">
        <v>999.9</v>
      </c>
      <c r="HQ120">
        <v>1.86325</v>
      </c>
      <c r="HR120">
        <v>1.86813</v>
      </c>
      <c r="HS120">
        <v>1.86783</v>
      </c>
      <c r="HT120">
        <v>1.86905</v>
      </c>
      <c r="HU120">
        <v>1.86981</v>
      </c>
      <c r="HV120">
        <v>1.86586</v>
      </c>
      <c r="HW120">
        <v>1.86701</v>
      </c>
      <c r="HX120">
        <v>1.86842</v>
      </c>
      <c r="HY120">
        <v>5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2.347</v>
      </c>
      <c r="IM120">
        <v>0.3713</v>
      </c>
      <c r="IN120">
        <v>0.906057038451913</v>
      </c>
      <c r="IO120">
        <v>0.0035345843924776</v>
      </c>
      <c r="IP120">
        <v>-2.64816659447492e-07</v>
      </c>
      <c r="IQ120">
        <v>8.34288589605837e-11</v>
      </c>
      <c r="IR120">
        <v>-0.0959386602361304</v>
      </c>
      <c r="IS120">
        <v>-0.0176560419405299</v>
      </c>
      <c r="IT120">
        <v>0.00209561082831985</v>
      </c>
      <c r="IU120">
        <v>-2.22236070504758e-05</v>
      </c>
      <c r="IV120">
        <v>5</v>
      </c>
      <c r="IW120">
        <v>2220</v>
      </c>
      <c r="IX120">
        <v>0</v>
      </c>
      <c r="IY120">
        <v>28</v>
      </c>
      <c r="IZ120">
        <v>29311172.8</v>
      </c>
      <c r="JA120">
        <v>29311172.8</v>
      </c>
      <c r="JB120">
        <v>0.958252</v>
      </c>
      <c r="JC120">
        <v>2.6416</v>
      </c>
      <c r="JD120">
        <v>1.54785</v>
      </c>
      <c r="JE120">
        <v>2.31201</v>
      </c>
      <c r="JF120">
        <v>1.64673</v>
      </c>
      <c r="JG120">
        <v>2.2876</v>
      </c>
      <c r="JH120">
        <v>34.3725</v>
      </c>
      <c r="JI120">
        <v>24.2188</v>
      </c>
      <c r="JJ120">
        <v>18</v>
      </c>
      <c r="JK120">
        <v>504.932</v>
      </c>
      <c r="JL120">
        <v>341.576</v>
      </c>
      <c r="JM120">
        <v>31.3427</v>
      </c>
      <c r="JN120">
        <v>27.8338</v>
      </c>
      <c r="JO120">
        <v>30.0001</v>
      </c>
      <c r="JP120">
        <v>27.8083</v>
      </c>
      <c r="JQ120">
        <v>27.7651</v>
      </c>
      <c r="JR120">
        <v>19.199</v>
      </c>
      <c r="JS120">
        <v>20.9043</v>
      </c>
      <c r="JT120">
        <v>82.6225</v>
      </c>
      <c r="JU120">
        <v>31.3467</v>
      </c>
      <c r="JV120">
        <v>420</v>
      </c>
      <c r="JW120">
        <v>24.0489</v>
      </c>
      <c r="JX120">
        <v>96.6965</v>
      </c>
      <c r="JY120">
        <v>94.7019</v>
      </c>
    </row>
    <row r="121" spans="1:285">
      <c r="A121">
        <v>105</v>
      </c>
      <c r="B121">
        <v>1758670369.1</v>
      </c>
      <c r="C121">
        <v>1568.09999990463</v>
      </c>
      <c r="D121" t="s">
        <v>640</v>
      </c>
      <c r="E121" t="s">
        <v>641</v>
      </c>
      <c r="F121">
        <v>5</v>
      </c>
      <c r="G121" t="s">
        <v>419</v>
      </c>
      <c r="H121" t="s">
        <v>611</v>
      </c>
      <c r="I121" t="s">
        <v>421</v>
      </c>
      <c r="J121">
        <v>1758670366.1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5.52</v>
      </c>
      <c r="DB121">
        <v>0.5</v>
      </c>
      <c r="DC121" t="s">
        <v>423</v>
      </c>
      <c r="DD121">
        <v>2</v>
      </c>
      <c r="DE121">
        <v>1758670366.1</v>
      </c>
      <c r="DF121">
        <v>421.426333333333</v>
      </c>
      <c r="DG121">
        <v>419.940333333333</v>
      </c>
      <c r="DH121">
        <v>24.1728333333333</v>
      </c>
      <c r="DI121">
        <v>24.0360333333333</v>
      </c>
      <c r="DJ121">
        <v>419.079333333333</v>
      </c>
      <c r="DK121">
        <v>23.8015</v>
      </c>
      <c r="DL121">
        <v>500.060333333333</v>
      </c>
      <c r="DM121">
        <v>90.1003</v>
      </c>
      <c r="DN121">
        <v>0.0335593333333333</v>
      </c>
      <c r="DO121">
        <v>30.4374</v>
      </c>
      <c r="DP121">
        <v>30.0019666666667</v>
      </c>
      <c r="DQ121">
        <v>999.9</v>
      </c>
      <c r="DR121">
        <v>0</v>
      </c>
      <c r="DS121">
        <v>0</v>
      </c>
      <c r="DT121">
        <v>10012.2733333333</v>
      </c>
      <c r="DU121">
        <v>0</v>
      </c>
      <c r="DV121">
        <v>0.27582</v>
      </c>
      <c r="DW121">
        <v>1.48615666666667</v>
      </c>
      <c r="DX121">
        <v>431.865666666667</v>
      </c>
      <c r="DY121">
        <v>430.282333333333</v>
      </c>
      <c r="DZ121">
        <v>0.136815333333333</v>
      </c>
      <c r="EA121">
        <v>419.940333333333</v>
      </c>
      <c r="EB121">
        <v>24.0360333333333</v>
      </c>
      <c r="EC121">
        <v>2.17798</v>
      </c>
      <c r="ED121">
        <v>2.16565333333333</v>
      </c>
      <c r="EE121">
        <v>18.8012666666667</v>
      </c>
      <c r="EF121">
        <v>18.7104666666667</v>
      </c>
      <c r="EG121">
        <v>0.00500059</v>
      </c>
      <c r="EH121">
        <v>0</v>
      </c>
      <c r="EI121">
        <v>0</v>
      </c>
      <c r="EJ121">
        <v>0</v>
      </c>
      <c r="EK121">
        <v>877.366666666667</v>
      </c>
      <c r="EL121">
        <v>0.00500059</v>
      </c>
      <c r="EM121">
        <v>-17.1666666666667</v>
      </c>
      <c r="EN121">
        <v>-2.16666666666667</v>
      </c>
      <c r="EO121">
        <v>35.25</v>
      </c>
      <c r="EP121">
        <v>38.2913333333333</v>
      </c>
      <c r="EQ121">
        <v>36.583</v>
      </c>
      <c r="ER121">
        <v>38.2496666666667</v>
      </c>
      <c r="ES121">
        <v>37.583</v>
      </c>
      <c r="ET121">
        <v>0</v>
      </c>
      <c r="EU121">
        <v>0</v>
      </c>
      <c r="EV121">
        <v>0</v>
      </c>
      <c r="EW121">
        <v>1758670364.9</v>
      </c>
      <c r="EX121">
        <v>0</v>
      </c>
      <c r="EY121">
        <v>879.388</v>
      </c>
      <c r="EZ121">
        <v>-21.5076920163677</v>
      </c>
      <c r="FA121">
        <v>10.0461538784132</v>
      </c>
      <c r="FB121">
        <v>-12.88</v>
      </c>
      <c r="FC121">
        <v>15</v>
      </c>
      <c r="FD121">
        <v>0</v>
      </c>
      <c r="FE121" t="s">
        <v>424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1.44675619047619</v>
      </c>
      <c r="FR121">
        <v>0.155364935064934</v>
      </c>
      <c r="FS121">
        <v>0.0396516950308667</v>
      </c>
      <c r="FT121">
        <v>1</v>
      </c>
      <c r="FU121">
        <v>879.417647058824</v>
      </c>
      <c r="FV121">
        <v>-4.20168063062782</v>
      </c>
      <c r="FW121">
        <v>4.8245981599346</v>
      </c>
      <c r="FX121">
        <v>-1</v>
      </c>
      <c r="FY121">
        <v>0.135139857142857</v>
      </c>
      <c r="FZ121">
        <v>0.015857064935065</v>
      </c>
      <c r="GA121">
        <v>0.00180617117486831</v>
      </c>
      <c r="GB121">
        <v>1</v>
      </c>
      <c r="GC121">
        <v>2</v>
      </c>
      <c r="GD121">
        <v>2</v>
      </c>
      <c r="GE121" t="s">
        <v>425</v>
      </c>
      <c r="GF121">
        <v>3.13318</v>
      </c>
      <c r="GG121">
        <v>2.71168</v>
      </c>
      <c r="GH121">
        <v>0.0893994</v>
      </c>
      <c r="GI121">
        <v>0.0896914</v>
      </c>
      <c r="GJ121">
        <v>0.103209</v>
      </c>
      <c r="GK121">
        <v>0.103503</v>
      </c>
      <c r="GL121">
        <v>34321.2</v>
      </c>
      <c r="GM121">
        <v>36770.1</v>
      </c>
      <c r="GN121">
        <v>34098.8</v>
      </c>
      <c r="GO121">
        <v>36570.4</v>
      </c>
      <c r="GP121">
        <v>43183.2</v>
      </c>
      <c r="GQ121">
        <v>47064.1</v>
      </c>
      <c r="GR121">
        <v>53195.2</v>
      </c>
      <c r="GS121">
        <v>58452</v>
      </c>
      <c r="GT121">
        <v>1.95995</v>
      </c>
      <c r="GU121">
        <v>1.68323</v>
      </c>
      <c r="GV121">
        <v>0.0993833</v>
      </c>
      <c r="GW121">
        <v>0</v>
      </c>
      <c r="GX121">
        <v>28.3788</v>
      </c>
      <c r="GY121">
        <v>999.9</v>
      </c>
      <c r="GZ121">
        <v>57.618</v>
      </c>
      <c r="HA121">
        <v>30.796</v>
      </c>
      <c r="HB121">
        <v>28.5165</v>
      </c>
      <c r="HC121">
        <v>54.3658</v>
      </c>
      <c r="HD121">
        <v>48.4255</v>
      </c>
      <c r="HE121">
        <v>1</v>
      </c>
      <c r="HF121">
        <v>0.0375</v>
      </c>
      <c r="HG121">
        <v>-1.70218</v>
      </c>
      <c r="HH121">
        <v>20.1257</v>
      </c>
      <c r="HI121">
        <v>5.19453</v>
      </c>
      <c r="HJ121">
        <v>12.004</v>
      </c>
      <c r="HK121">
        <v>4.9754</v>
      </c>
      <c r="HL121">
        <v>3.294</v>
      </c>
      <c r="HM121">
        <v>9999</v>
      </c>
      <c r="HN121">
        <v>9999</v>
      </c>
      <c r="HO121">
        <v>9999</v>
      </c>
      <c r="HP121">
        <v>999.9</v>
      </c>
      <c r="HQ121">
        <v>1.86325</v>
      </c>
      <c r="HR121">
        <v>1.86813</v>
      </c>
      <c r="HS121">
        <v>1.86783</v>
      </c>
      <c r="HT121">
        <v>1.86905</v>
      </c>
      <c r="HU121">
        <v>1.86981</v>
      </c>
      <c r="HV121">
        <v>1.86585</v>
      </c>
      <c r="HW121">
        <v>1.86703</v>
      </c>
      <c r="HX121">
        <v>1.86841</v>
      </c>
      <c r="HY121">
        <v>5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2.347</v>
      </c>
      <c r="IM121">
        <v>0.3713</v>
      </c>
      <c r="IN121">
        <v>0.906057038451913</v>
      </c>
      <c r="IO121">
        <v>0.0035345843924776</v>
      </c>
      <c r="IP121">
        <v>-2.64816659447492e-07</v>
      </c>
      <c r="IQ121">
        <v>8.34288589605837e-11</v>
      </c>
      <c r="IR121">
        <v>-0.0959386602361304</v>
      </c>
      <c r="IS121">
        <v>-0.0176560419405299</v>
      </c>
      <c r="IT121">
        <v>0.00209561082831985</v>
      </c>
      <c r="IU121">
        <v>-2.22236070504758e-05</v>
      </c>
      <c r="IV121">
        <v>5</v>
      </c>
      <c r="IW121">
        <v>2220</v>
      </c>
      <c r="IX121">
        <v>0</v>
      </c>
      <c r="IY121">
        <v>28</v>
      </c>
      <c r="IZ121">
        <v>29311172.8</v>
      </c>
      <c r="JA121">
        <v>29311172.8</v>
      </c>
      <c r="JB121">
        <v>0.958252</v>
      </c>
      <c r="JC121">
        <v>2.63062</v>
      </c>
      <c r="JD121">
        <v>1.54785</v>
      </c>
      <c r="JE121">
        <v>2.31323</v>
      </c>
      <c r="JF121">
        <v>1.64673</v>
      </c>
      <c r="JG121">
        <v>2.3584</v>
      </c>
      <c r="JH121">
        <v>34.3725</v>
      </c>
      <c r="JI121">
        <v>24.2276</v>
      </c>
      <c r="JJ121">
        <v>18</v>
      </c>
      <c r="JK121">
        <v>504.849</v>
      </c>
      <c r="JL121">
        <v>341.593</v>
      </c>
      <c r="JM121">
        <v>31.3429</v>
      </c>
      <c r="JN121">
        <v>27.8329</v>
      </c>
      <c r="JO121">
        <v>30.0001</v>
      </c>
      <c r="JP121">
        <v>27.8083</v>
      </c>
      <c r="JQ121">
        <v>27.764</v>
      </c>
      <c r="JR121">
        <v>19.199</v>
      </c>
      <c r="JS121">
        <v>20.9043</v>
      </c>
      <c r="JT121">
        <v>82.6225</v>
      </c>
      <c r="JU121">
        <v>31.345</v>
      </c>
      <c r="JV121">
        <v>420</v>
      </c>
      <c r="JW121">
        <v>24.0489</v>
      </c>
      <c r="JX121">
        <v>96.6968</v>
      </c>
      <c r="JY121">
        <v>94.7023</v>
      </c>
    </row>
    <row r="122" spans="1:285">
      <c r="A122">
        <v>106</v>
      </c>
      <c r="B122">
        <v>1758670371.1</v>
      </c>
      <c r="C122">
        <v>1570.09999990463</v>
      </c>
      <c r="D122" t="s">
        <v>642</v>
      </c>
      <c r="E122" t="s">
        <v>643</v>
      </c>
      <c r="F122">
        <v>5</v>
      </c>
      <c r="G122" t="s">
        <v>419</v>
      </c>
      <c r="H122" t="s">
        <v>611</v>
      </c>
      <c r="I122" t="s">
        <v>421</v>
      </c>
      <c r="J122">
        <v>1758670368.1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5.52</v>
      </c>
      <c r="DB122">
        <v>0.5</v>
      </c>
      <c r="DC122" t="s">
        <v>423</v>
      </c>
      <c r="DD122">
        <v>2</v>
      </c>
      <c r="DE122">
        <v>1758670368.1</v>
      </c>
      <c r="DF122">
        <v>421.416</v>
      </c>
      <c r="DG122">
        <v>419.967666666667</v>
      </c>
      <c r="DH122">
        <v>24.1718</v>
      </c>
      <c r="DI122">
        <v>24.0357</v>
      </c>
      <c r="DJ122">
        <v>419.069</v>
      </c>
      <c r="DK122">
        <v>23.8005</v>
      </c>
      <c r="DL122">
        <v>500.031</v>
      </c>
      <c r="DM122">
        <v>90.1008</v>
      </c>
      <c r="DN122">
        <v>0.0336596333333333</v>
      </c>
      <c r="DO122">
        <v>30.4364</v>
      </c>
      <c r="DP122">
        <v>30.0012333333333</v>
      </c>
      <c r="DQ122">
        <v>999.9</v>
      </c>
      <c r="DR122">
        <v>0</v>
      </c>
      <c r="DS122">
        <v>0</v>
      </c>
      <c r="DT122">
        <v>9997.9</v>
      </c>
      <c r="DU122">
        <v>0</v>
      </c>
      <c r="DV122">
        <v>0.27582</v>
      </c>
      <c r="DW122">
        <v>1.44845666666667</v>
      </c>
      <c r="DX122">
        <v>431.854333333333</v>
      </c>
      <c r="DY122">
        <v>430.310333333333</v>
      </c>
      <c r="DZ122">
        <v>0.136121333333333</v>
      </c>
      <c r="EA122">
        <v>419.967666666667</v>
      </c>
      <c r="EB122">
        <v>24.0357</v>
      </c>
      <c r="EC122">
        <v>2.1779</v>
      </c>
      <c r="ED122">
        <v>2.16563333333333</v>
      </c>
      <c r="EE122">
        <v>18.8006666666667</v>
      </c>
      <c r="EF122">
        <v>18.7103333333333</v>
      </c>
      <c r="EG122">
        <v>0.00500059</v>
      </c>
      <c r="EH122">
        <v>0</v>
      </c>
      <c r="EI122">
        <v>0</v>
      </c>
      <c r="EJ122">
        <v>0</v>
      </c>
      <c r="EK122">
        <v>883.733333333333</v>
      </c>
      <c r="EL122">
        <v>0.00500059</v>
      </c>
      <c r="EM122">
        <v>-17.4333333333333</v>
      </c>
      <c r="EN122">
        <v>-1.7</v>
      </c>
      <c r="EO122">
        <v>35.2706666666667</v>
      </c>
      <c r="EP122">
        <v>38.333</v>
      </c>
      <c r="EQ122">
        <v>36.604</v>
      </c>
      <c r="ER122">
        <v>38.3123333333333</v>
      </c>
      <c r="ES122">
        <v>37.6246666666667</v>
      </c>
      <c r="ET122">
        <v>0</v>
      </c>
      <c r="EU122">
        <v>0</v>
      </c>
      <c r="EV122">
        <v>0</v>
      </c>
      <c r="EW122">
        <v>1758670367.3</v>
      </c>
      <c r="EX122">
        <v>0</v>
      </c>
      <c r="EY122">
        <v>879.336</v>
      </c>
      <c r="EZ122">
        <v>-4.62307676359264</v>
      </c>
      <c r="FA122">
        <v>-6.75384612374992</v>
      </c>
      <c r="FB122">
        <v>-12.704</v>
      </c>
      <c r="FC122">
        <v>15</v>
      </c>
      <c r="FD122">
        <v>0</v>
      </c>
      <c r="FE122" t="s">
        <v>424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1.44553</v>
      </c>
      <c r="FR122">
        <v>0.179635324675326</v>
      </c>
      <c r="FS122">
        <v>0.0404038359800745</v>
      </c>
      <c r="FT122">
        <v>1</v>
      </c>
      <c r="FU122">
        <v>879.444117647059</v>
      </c>
      <c r="FV122">
        <v>-8.40183337376218</v>
      </c>
      <c r="FW122">
        <v>4.87226189630229</v>
      </c>
      <c r="FX122">
        <v>-1</v>
      </c>
      <c r="FY122">
        <v>0.135591619047619</v>
      </c>
      <c r="FZ122">
        <v>0.00954397402597398</v>
      </c>
      <c r="GA122">
        <v>0.001233071406274</v>
      </c>
      <c r="GB122">
        <v>1</v>
      </c>
      <c r="GC122">
        <v>2</v>
      </c>
      <c r="GD122">
        <v>2</v>
      </c>
      <c r="GE122" t="s">
        <v>425</v>
      </c>
      <c r="GF122">
        <v>3.13311</v>
      </c>
      <c r="GG122">
        <v>2.71162</v>
      </c>
      <c r="GH122">
        <v>0.0894027</v>
      </c>
      <c r="GI122">
        <v>0.089704</v>
      </c>
      <c r="GJ122">
        <v>0.103208</v>
      </c>
      <c r="GK122">
        <v>0.103502</v>
      </c>
      <c r="GL122">
        <v>34320.9</v>
      </c>
      <c r="GM122">
        <v>36769.5</v>
      </c>
      <c r="GN122">
        <v>34098.5</v>
      </c>
      <c r="GO122">
        <v>36570.3</v>
      </c>
      <c r="GP122">
        <v>43182.9</v>
      </c>
      <c r="GQ122">
        <v>47064.1</v>
      </c>
      <c r="GR122">
        <v>53194.8</v>
      </c>
      <c r="GS122">
        <v>58451.9</v>
      </c>
      <c r="GT122">
        <v>1.96</v>
      </c>
      <c r="GU122">
        <v>1.6832</v>
      </c>
      <c r="GV122">
        <v>0.099808</v>
      </c>
      <c r="GW122">
        <v>0</v>
      </c>
      <c r="GX122">
        <v>28.3769</v>
      </c>
      <c r="GY122">
        <v>999.9</v>
      </c>
      <c r="GZ122">
        <v>57.618</v>
      </c>
      <c r="HA122">
        <v>30.796</v>
      </c>
      <c r="HB122">
        <v>28.5139</v>
      </c>
      <c r="HC122">
        <v>54.3458</v>
      </c>
      <c r="HD122">
        <v>48.2572</v>
      </c>
      <c r="HE122">
        <v>1</v>
      </c>
      <c r="HF122">
        <v>0.0374035</v>
      </c>
      <c r="HG122">
        <v>-1.70179</v>
      </c>
      <c r="HH122">
        <v>20.1256</v>
      </c>
      <c r="HI122">
        <v>5.19498</v>
      </c>
      <c r="HJ122">
        <v>12.004</v>
      </c>
      <c r="HK122">
        <v>4.9753</v>
      </c>
      <c r="HL122">
        <v>3.294</v>
      </c>
      <c r="HM122">
        <v>9999</v>
      </c>
      <c r="HN122">
        <v>9999</v>
      </c>
      <c r="HO122">
        <v>9999</v>
      </c>
      <c r="HP122">
        <v>999.9</v>
      </c>
      <c r="HQ122">
        <v>1.86325</v>
      </c>
      <c r="HR122">
        <v>1.86813</v>
      </c>
      <c r="HS122">
        <v>1.86783</v>
      </c>
      <c r="HT122">
        <v>1.86905</v>
      </c>
      <c r="HU122">
        <v>1.86983</v>
      </c>
      <c r="HV122">
        <v>1.86584</v>
      </c>
      <c r="HW122">
        <v>1.86704</v>
      </c>
      <c r="HX122">
        <v>1.86842</v>
      </c>
      <c r="HY122">
        <v>5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2.347</v>
      </c>
      <c r="IM122">
        <v>0.3713</v>
      </c>
      <c r="IN122">
        <v>0.906057038451913</v>
      </c>
      <c r="IO122">
        <v>0.0035345843924776</v>
      </c>
      <c r="IP122">
        <v>-2.64816659447492e-07</v>
      </c>
      <c r="IQ122">
        <v>8.34288589605837e-11</v>
      </c>
      <c r="IR122">
        <v>-0.0959386602361304</v>
      </c>
      <c r="IS122">
        <v>-0.0176560419405299</v>
      </c>
      <c r="IT122">
        <v>0.00209561082831985</v>
      </c>
      <c r="IU122">
        <v>-2.22236070504758e-05</v>
      </c>
      <c r="IV122">
        <v>5</v>
      </c>
      <c r="IW122">
        <v>2220</v>
      </c>
      <c r="IX122">
        <v>0</v>
      </c>
      <c r="IY122">
        <v>28</v>
      </c>
      <c r="IZ122">
        <v>29311172.9</v>
      </c>
      <c r="JA122">
        <v>29311172.9</v>
      </c>
      <c r="JB122">
        <v>0.958252</v>
      </c>
      <c r="JC122">
        <v>2.6416</v>
      </c>
      <c r="JD122">
        <v>1.54785</v>
      </c>
      <c r="JE122">
        <v>2.31323</v>
      </c>
      <c r="JF122">
        <v>1.64673</v>
      </c>
      <c r="JG122">
        <v>2.26196</v>
      </c>
      <c r="JH122">
        <v>34.3725</v>
      </c>
      <c r="JI122">
        <v>24.2188</v>
      </c>
      <c r="JJ122">
        <v>18</v>
      </c>
      <c r="JK122">
        <v>504.882</v>
      </c>
      <c r="JL122">
        <v>341.578</v>
      </c>
      <c r="JM122">
        <v>31.3434</v>
      </c>
      <c r="JN122">
        <v>27.8326</v>
      </c>
      <c r="JO122">
        <v>30.0001</v>
      </c>
      <c r="JP122">
        <v>27.8083</v>
      </c>
      <c r="JQ122">
        <v>27.7635</v>
      </c>
      <c r="JR122">
        <v>19.1977</v>
      </c>
      <c r="JS122">
        <v>20.9043</v>
      </c>
      <c r="JT122">
        <v>82.6225</v>
      </c>
      <c r="JU122">
        <v>31.345</v>
      </c>
      <c r="JV122">
        <v>420</v>
      </c>
      <c r="JW122">
        <v>24.0489</v>
      </c>
      <c r="JX122">
        <v>96.696</v>
      </c>
      <c r="JY122">
        <v>94.7022</v>
      </c>
    </row>
    <row r="123" spans="1:285">
      <c r="A123">
        <v>107</v>
      </c>
      <c r="B123">
        <v>1758670373.1</v>
      </c>
      <c r="C123">
        <v>1572.09999990463</v>
      </c>
      <c r="D123" t="s">
        <v>644</v>
      </c>
      <c r="E123" t="s">
        <v>645</v>
      </c>
      <c r="F123">
        <v>5</v>
      </c>
      <c r="G123" t="s">
        <v>419</v>
      </c>
      <c r="H123" t="s">
        <v>611</v>
      </c>
      <c r="I123" t="s">
        <v>421</v>
      </c>
      <c r="J123">
        <v>1758670370.1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5.52</v>
      </c>
      <c r="DB123">
        <v>0.5</v>
      </c>
      <c r="DC123" t="s">
        <v>423</v>
      </c>
      <c r="DD123">
        <v>2</v>
      </c>
      <c r="DE123">
        <v>1758670370.1</v>
      </c>
      <c r="DF123">
        <v>421.426</v>
      </c>
      <c r="DG123">
        <v>420.013</v>
      </c>
      <c r="DH123">
        <v>24.1713</v>
      </c>
      <c r="DI123">
        <v>24.0353666666667</v>
      </c>
      <c r="DJ123">
        <v>419.079</v>
      </c>
      <c r="DK123">
        <v>23.8</v>
      </c>
      <c r="DL123">
        <v>500.011666666667</v>
      </c>
      <c r="DM123">
        <v>90.1012666666667</v>
      </c>
      <c r="DN123">
        <v>0.0336188</v>
      </c>
      <c r="DO123">
        <v>30.4358333333333</v>
      </c>
      <c r="DP123">
        <v>30.0024666666667</v>
      </c>
      <c r="DQ123">
        <v>999.9</v>
      </c>
      <c r="DR123">
        <v>0</v>
      </c>
      <c r="DS123">
        <v>0</v>
      </c>
      <c r="DT123">
        <v>10000.8333333333</v>
      </c>
      <c r="DU123">
        <v>0</v>
      </c>
      <c r="DV123">
        <v>0.27582</v>
      </c>
      <c r="DW123">
        <v>1.41309666666667</v>
      </c>
      <c r="DX123">
        <v>431.864666666667</v>
      </c>
      <c r="DY123">
        <v>430.356666666667</v>
      </c>
      <c r="DZ123">
        <v>0.135940666666667</v>
      </c>
      <c r="EA123">
        <v>420.013</v>
      </c>
      <c r="EB123">
        <v>24.0353666666667</v>
      </c>
      <c r="EC123">
        <v>2.17786333333333</v>
      </c>
      <c r="ED123">
        <v>2.16561333333333</v>
      </c>
      <c r="EE123">
        <v>18.8004</v>
      </c>
      <c r="EF123">
        <v>18.7102</v>
      </c>
      <c r="EG123">
        <v>0.00500059</v>
      </c>
      <c r="EH123">
        <v>0</v>
      </c>
      <c r="EI123">
        <v>0</v>
      </c>
      <c r="EJ123">
        <v>0</v>
      </c>
      <c r="EK123">
        <v>882.5</v>
      </c>
      <c r="EL123">
        <v>0.00500059</v>
      </c>
      <c r="EM123">
        <v>-17.3</v>
      </c>
      <c r="EN123">
        <v>-1.43333333333333</v>
      </c>
      <c r="EO123">
        <v>35.2913333333333</v>
      </c>
      <c r="EP123">
        <v>38.3746666666667</v>
      </c>
      <c r="EQ123">
        <v>36.6456666666667</v>
      </c>
      <c r="ER123">
        <v>38.3746666666667</v>
      </c>
      <c r="ES123">
        <v>37.6663333333333</v>
      </c>
      <c r="ET123">
        <v>0</v>
      </c>
      <c r="EU123">
        <v>0</v>
      </c>
      <c r="EV123">
        <v>0</v>
      </c>
      <c r="EW123">
        <v>1758670369.1</v>
      </c>
      <c r="EX123">
        <v>0</v>
      </c>
      <c r="EY123">
        <v>878.384615384615</v>
      </c>
      <c r="EZ123">
        <v>9.83931629892173</v>
      </c>
      <c r="FA123">
        <v>-0.639316237393444</v>
      </c>
      <c r="FB123">
        <v>-12.1730769230769</v>
      </c>
      <c r="FC123">
        <v>15</v>
      </c>
      <c r="FD123">
        <v>0</v>
      </c>
      <c r="FE123" t="s">
        <v>424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1.43752428571429</v>
      </c>
      <c r="FR123">
        <v>0.0368283116883135</v>
      </c>
      <c r="FS123">
        <v>0.0476564801541225</v>
      </c>
      <c r="FT123">
        <v>1</v>
      </c>
      <c r="FU123">
        <v>879.717647058823</v>
      </c>
      <c r="FV123">
        <v>-5.91291055265387</v>
      </c>
      <c r="FW123">
        <v>5.36741095371137</v>
      </c>
      <c r="FX123">
        <v>-1</v>
      </c>
      <c r="FY123">
        <v>0.135805380952381</v>
      </c>
      <c r="FZ123">
        <v>0.00623033766233758</v>
      </c>
      <c r="GA123">
        <v>0.00103209714733738</v>
      </c>
      <c r="GB123">
        <v>1</v>
      </c>
      <c r="GC123">
        <v>2</v>
      </c>
      <c r="GD123">
        <v>2</v>
      </c>
      <c r="GE123" t="s">
        <v>425</v>
      </c>
      <c r="GF123">
        <v>3.13327</v>
      </c>
      <c r="GG123">
        <v>2.71147</v>
      </c>
      <c r="GH123">
        <v>0.0894046</v>
      </c>
      <c r="GI123">
        <v>0.0897017</v>
      </c>
      <c r="GJ123">
        <v>0.103206</v>
      </c>
      <c r="GK123">
        <v>0.103499</v>
      </c>
      <c r="GL123">
        <v>34320.6</v>
      </c>
      <c r="GM123">
        <v>36769.5</v>
      </c>
      <c r="GN123">
        <v>34098.3</v>
      </c>
      <c r="GO123">
        <v>36570.2</v>
      </c>
      <c r="GP123">
        <v>43182.8</v>
      </c>
      <c r="GQ123">
        <v>47064.1</v>
      </c>
      <c r="GR123">
        <v>53194.5</v>
      </c>
      <c r="GS123">
        <v>58451.7</v>
      </c>
      <c r="GT123">
        <v>1.96005</v>
      </c>
      <c r="GU123">
        <v>1.68305</v>
      </c>
      <c r="GV123">
        <v>0.1003</v>
      </c>
      <c r="GW123">
        <v>0</v>
      </c>
      <c r="GX123">
        <v>28.3755</v>
      </c>
      <c r="GY123">
        <v>999.9</v>
      </c>
      <c r="GZ123">
        <v>57.618</v>
      </c>
      <c r="HA123">
        <v>30.796</v>
      </c>
      <c r="HB123">
        <v>28.5147</v>
      </c>
      <c r="HC123">
        <v>54.2658</v>
      </c>
      <c r="HD123">
        <v>48.2492</v>
      </c>
      <c r="HE123">
        <v>1</v>
      </c>
      <c r="HF123">
        <v>0.0374035</v>
      </c>
      <c r="HG123">
        <v>-1.70133</v>
      </c>
      <c r="HH123">
        <v>20.1257</v>
      </c>
      <c r="HI123">
        <v>5.19498</v>
      </c>
      <c r="HJ123">
        <v>12.004</v>
      </c>
      <c r="HK123">
        <v>4.97505</v>
      </c>
      <c r="HL123">
        <v>3.294</v>
      </c>
      <c r="HM123">
        <v>9999</v>
      </c>
      <c r="HN123">
        <v>9999</v>
      </c>
      <c r="HO123">
        <v>9999</v>
      </c>
      <c r="HP123">
        <v>999.9</v>
      </c>
      <c r="HQ123">
        <v>1.86325</v>
      </c>
      <c r="HR123">
        <v>1.86813</v>
      </c>
      <c r="HS123">
        <v>1.86783</v>
      </c>
      <c r="HT123">
        <v>1.86905</v>
      </c>
      <c r="HU123">
        <v>1.86983</v>
      </c>
      <c r="HV123">
        <v>1.86584</v>
      </c>
      <c r="HW123">
        <v>1.86704</v>
      </c>
      <c r="HX123">
        <v>1.86842</v>
      </c>
      <c r="HY123">
        <v>5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2.347</v>
      </c>
      <c r="IM123">
        <v>0.3713</v>
      </c>
      <c r="IN123">
        <v>0.906057038451913</v>
      </c>
      <c r="IO123">
        <v>0.0035345843924776</v>
      </c>
      <c r="IP123">
        <v>-2.64816659447492e-07</v>
      </c>
      <c r="IQ123">
        <v>8.34288589605837e-11</v>
      </c>
      <c r="IR123">
        <v>-0.0959386602361304</v>
      </c>
      <c r="IS123">
        <v>-0.0176560419405299</v>
      </c>
      <c r="IT123">
        <v>0.00209561082831985</v>
      </c>
      <c r="IU123">
        <v>-2.22236070504758e-05</v>
      </c>
      <c r="IV123">
        <v>5</v>
      </c>
      <c r="IW123">
        <v>2220</v>
      </c>
      <c r="IX123">
        <v>0</v>
      </c>
      <c r="IY123">
        <v>28</v>
      </c>
      <c r="IZ123">
        <v>29311172.9</v>
      </c>
      <c r="JA123">
        <v>29311172.9</v>
      </c>
      <c r="JB123">
        <v>0.957031</v>
      </c>
      <c r="JC123">
        <v>2.63184</v>
      </c>
      <c r="JD123">
        <v>1.54785</v>
      </c>
      <c r="JE123">
        <v>2.31201</v>
      </c>
      <c r="JF123">
        <v>1.64551</v>
      </c>
      <c r="JG123">
        <v>2.35352</v>
      </c>
      <c r="JH123">
        <v>34.3725</v>
      </c>
      <c r="JI123">
        <v>24.2276</v>
      </c>
      <c r="JJ123">
        <v>18</v>
      </c>
      <c r="JK123">
        <v>504.915</v>
      </c>
      <c r="JL123">
        <v>341.506</v>
      </c>
      <c r="JM123">
        <v>31.3434</v>
      </c>
      <c r="JN123">
        <v>27.8326</v>
      </c>
      <c r="JO123">
        <v>30.0001</v>
      </c>
      <c r="JP123">
        <v>27.8083</v>
      </c>
      <c r="JQ123">
        <v>27.7635</v>
      </c>
      <c r="JR123">
        <v>19.1964</v>
      </c>
      <c r="JS123">
        <v>20.9043</v>
      </c>
      <c r="JT123">
        <v>82.6225</v>
      </c>
      <c r="JU123">
        <v>31.345</v>
      </c>
      <c r="JV123">
        <v>420</v>
      </c>
      <c r="JW123">
        <v>24.0489</v>
      </c>
      <c r="JX123">
        <v>96.6955</v>
      </c>
      <c r="JY123">
        <v>94.7018</v>
      </c>
    </row>
    <row r="124" spans="1:285">
      <c r="A124">
        <v>108</v>
      </c>
      <c r="B124">
        <v>1758670375.1</v>
      </c>
      <c r="C124">
        <v>1574.09999990463</v>
      </c>
      <c r="D124" t="s">
        <v>646</v>
      </c>
      <c r="E124" t="s">
        <v>647</v>
      </c>
      <c r="F124">
        <v>5</v>
      </c>
      <c r="G124" t="s">
        <v>419</v>
      </c>
      <c r="H124" t="s">
        <v>611</v>
      </c>
      <c r="I124" t="s">
        <v>421</v>
      </c>
      <c r="J124">
        <v>1758670372.1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5.52</v>
      </c>
      <c r="DB124">
        <v>0.5</v>
      </c>
      <c r="DC124" t="s">
        <v>423</v>
      </c>
      <c r="DD124">
        <v>2</v>
      </c>
      <c r="DE124">
        <v>1758670372.1</v>
      </c>
      <c r="DF124">
        <v>421.434333333333</v>
      </c>
      <c r="DG124">
        <v>420.033333333333</v>
      </c>
      <c r="DH124">
        <v>24.1710666666667</v>
      </c>
      <c r="DI124">
        <v>24.0343</v>
      </c>
      <c r="DJ124">
        <v>419.087333333333</v>
      </c>
      <c r="DK124">
        <v>23.7997666666667</v>
      </c>
      <c r="DL124">
        <v>500.003666666667</v>
      </c>
      <c r="DM124">
        <v>90.1018</v>
      </c>
      <c r="DN124">
        <v>0.0334765</v>
      </c>
      <c r="DO124">
        <v>30.4357</v>
      </c>
      <c r="DP124">
        <v>30.0039333333333</v>
      </c>
      <c r="DQ124">
        <v>999.9</v>
      </c>
      <c r="DR124">
        <v>0</v>
      </c>
      <c r="DS124">
        <v>0</v>
      </c>
      <c r="DT124">
        <v>10007.0933333333</v>
      </c>
      <c r="DU124">
        <v>0</v>
      </c>
      <c r="DV124">
        <v>0.27582</v>
      </c>
      <c r="DW124">
        <v>1.40113333333333</v>
      </c>
      <c r="DX124">
        <v>431.873333333333</v>
      </c>
      <c r="DY124">
        <v>430.377</v>
      </c>
      <c r="DZ124">
        <v>0.13675</v>
      </c>
      <c r="EA124">
        <v>420.033333333333</v>
      </c>
      <c r="EB124">
        <v>24.0343</v>
      </c>
      <c r="EC124">
        <v>2.17785666666667</v>
      </c>
      <c r="ED124">
        <v>2.16553333333333</v>
      </c>
      <c r="EE124">
        <v>18.8003333333333</v>
      </c>
      <c r="EF124">
        <v>18.7096</v>
      </c>
      <c r="EG124">
        <v>0.00500059</v>
      </c>
      <c r="EH124">
        <v>0</v>
      </c>
      <c r="EI124">
        <v>0</v>
      </c>
      <c r="EJ124">
        <v>0</v>
      </c>
      <c r="EK124">
        <v>882.333333333333</v>
      </c>
      <c r="EL124">
        <v>0.00500059</v>
      </c>
      <c r="EM124">
        <v>-16.6666666666667</v>
      </c>
      <c r="EN124">
        <v>-1.5</v>
      </c>
      <c r="EO124">
        <v>35.312</v>
      </c>
      <c r="EP124">
        <v>38.4373333333333</v>
      </c>
      <c r="EQ124">
        <v>36.6663333333333</v>
      </c>
      <c r="ER124">
        <v>38.4373333333333</v>
      </c>
      <c r="ES124">
        <v>37.687</v>
      </c>
      <c r="ET124">
        <v>0</v>
      </c>
      <c r="EU124">
        <v>0</v>
      </c>
      <c r="EV124">
        <v>0</v>
      </c>
      <c r="EW124">
        <v>1758670370.9</v>
      </c>
      <c r="EX124">
        <v>0</v>
      </c>
      <c r="EY124">
        <v>879.128</v>
      </c>
      <c r="EZ124">
        <v>23.0000002518692</v>
      </c>
      <c r="FA124">
        <v>3.44615393648955</v>
      </c>
      <c r="FB124">
        <v>-12.236</v>
      </c>
      <c r="FC124">
        <v>15</v>
      </c>
      <c r="FD124">
        <v>0</v>
      </c>
      <c r="FE124" t="s">
        <v>424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1.43733238095238</v>
      </c>
      <c r="FR124">
        <v>-0.0814324675324676</v>
      </c>
      <c r="FS124">
        <v>0.0479103975100308</v>
      </c>
      <c r="FT124">
        <v>1</v>
      </c>
      <c r="FU124">
        <v>879.726470588235</v>
      </c>
      <c r="FV124">
        <v>-13.1352176711697</v>
      </c>
      <c r="FW124">
        <v>5.40279387547774</v>
      </c>
      <c r="FX124">
        <v>-1</v>
      </c>
      <c r="FY124">
        <v>0.136044095238095</v>
      </c>
      <c r="FZ124">
        <v>0.00525974025974046</v>
      </c>
      <c r="GA124">
        <v>0.000961602526775558</v>
      </c>
      <c r="GB124">
        <v>1</v>
      </c>
      <c r="GC124">
        <v>2</v>
      </c>
      <c r="GD124">
        <v>2</v>
      </c>
      <c r="GE124" t="s">
        <v>425</v>
      </c>
      <c r="GF124">
        <v>3.1331</v>
      </c>
      <c r="GG124">
        <v>2.71146</v>
      </c>
      <c r="GH124">
        <v>0.0894055</v>
      </c>
      <c r="GI124">
        <v>0.0896955</v>
      </c>
      <c r="GJ124">
        <v>0.103208</v>
      </c>
      <c r="GK124">
        <v>0.103498</v>
      </c>
      <c r="GL124">
        <v>34320.6</v>
      </c>
      <c r="GM124">
        <v>36769.7</v>
      </c>
      <c r="GN124">
        <v>34098.3</v>
      </c>
      <c r="GO124">
        <v>36570.1</v>
      </c>
      <c r="GP124">
        <v>43182.8</v>
      </c>
      <c r="GQ124">
        <v>47064</v>
      </c>
      <c r="GR124">
        <v>53194.7</v>
      </c>
      <c r="GS124">
        <v>58451.5</v>
      </c>
      <c r="GT124">
        <v>1.95993</v>
      </c>
      <c r="GU124">
        <v>1.6832</v>
      </c>
      <c r="GV124">
        <v>0.0995174</v>
      </c>
      <c r="GW124">
        <v>0</v>
      </c>
      <c r="GX124">
        <v>28.374</v>
      </c>
      <c r="GY124">
        <v>999.9</v>
      </c>
      <c r="GZ124">
        <v>57.643</v>
      </c>
      <c r="HA124">
        <v>30.796</v>
      </c>
      <c r="HB124">
        <v>28.5253</v>
      </c>
      <c r="HC124">
        <v>54.0658</v>
      </c>
      <c r="HD124">
        <v>48.3814</v>
      </c>
      <c r="HE124">
        <v>1</v>
      </c>
      <c r="HF124">
        <v>0.0374009</v>
      </c>
      <c r="HG124">
        <v>-1.69954</v>
      </c>
      <c r="HH124">
        <v>20.1257</v>
      </c>
      <c r="HI124">
        <v>5.19453</v>
      </c>
      <c r="HJ124">
        <v>12.004</v>
      </c>
      <c r="HK124">
        <v>4.97445</v>
      </c>
      <c r="HL124">
        <v>3.294</v>
      </c>
      <c r="HM124">
        <v>9999</v>
      </c>
      <c r="HN124">
        <v>9999</v>
      </c>
      <c r="HO124">
        <v>9999</v>
      </c>
      <c r="HP124">
        <v>999.9</v>
      </c>
      <c r="HQ124">
        <v>1.86325</v>
      </c>
      <c r="HR124">
        <v>1.86813</v>
      </c>
      <c r="HS124">
        <v>1.86784</v>
      </c>
      <c r="HT124">
        <v>1.86905</v>
      </c>
      <c r="HU124">
        <v>1.86982</v>
      </c>
      <c r="HV124">
        <v>1.86586</v>
      </c>
      <c r="HW124">
        <v>1.86703</v>
      </c>
      <c r="HX124">
        <v>1.86841</v>
      </c>
      <c r="HY124">
        <v>5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2.347</v>
      </c>
      <c r="IM124">
        <v>0.3713</v>
      </c>
      <c r="IN124">
        <v>0.906057038451913</v>
      </c>
      <c r="IO124">
        <v>0.0035345843924776</v>
      </c>
      <c r="IP124">
        <v>-2.64816659447492e-07</v>
      </c>
      <c r="IQ124">
        <v>8.34288589605837e-11</v>
      </c>
      <c r="IR124">
        <v>-0.0959386602361304</v>
      </c>
      <c r="IS124">
        <v>-0.0176560419405299</v>
      </c>
      <c r="IT124">
        <v>0.00209561082831985</v>
      </c>
      <c r="IU124">
        <v>-2.22236070504758e-05</v>
      </c>
      <c r="IV124">
        <v>5</v>
      </c>
      <c r="IW124">
        <v>2220</v>
      </c>
      <c r="IX124">
        <v>0</v>
      </c>
      <c r="IY124">
        <v>28</v>
      </c>
      <c r="IZ124">
        <v>29311172.9</v>
      </c>
      <c r="JA124">
        <v>29311172.9</v>
      </c>
      <c r="JB124">
        <v>0.958252</v>
      </c>
      <c r="JC124">
        <v>2.6416</v>
      </c>
      <c r="JD124">
        <v>1.54785</v>
      </c>
      <c r="JE124">
        <v>2.31201</v>
      </c>
      <c r="JF124">
        <v>1.64673</v>
      </c>
      <c r="JG124">
        <v>2.24365</v>
      </c>
      <c r="JH124">
        <v>34.3725</v>
      </c>
      <c r="JI124">
        <v>24.2101</v>
      </c>
      <c r="JJ124">
        <v>18</v>
      </c>
      <c r="JK124">
        <v>504.833</v>
      </c>
      <c r="JL124">
        <v>341.578</v>
      </c>
      <c r="JM124">
        <v>31.3432</v>
      </c>
      <c r="JN124">
        <v>27.8326</v>
      </c>
      <c r="JO124">
        <v>30.0001</v>
      </c>
      <c r="JP124">
        <v>27.8083</v>
      </c>
      <c r="JQ124">
        <v>27.7635</v>
      </c>
      <c r="JR124">
        <v>19.1981</v>
      </c>
      <c r="JS124">
        <v>20.9043</v>
      </c>
      <c r="JT124">
        <v>82.6225</v>
      </c>
      <c r="JU124">
        <v>31.34</v>
      </c>
      <c r="JV124">
        <v>420</v>
      </c>
      <c r="JW124">
        <v>24.0489</v>
      </c>
      <c r="JX124">
        <v>96.6957</v>
      </c>
      <c r="JY124">
        <v>94.7015</v>
      </c>
    </row>
    <row r="125" spans="1:285">
      <c r="A125">
        <v>109</v>
      </c>
      <c r="B125">
        <v>1758670377.1</v>
      </c>
      <c r="C125">
        <v>1576.09999990463</v>
      </c>
      <c r="D125" t="s">
        <v>648</v>
      </c>
      <c r="E125" t="s">
        <v>649</v>
      </c>
      <c r="F125">
        <v>5</v>
      </c>
      <c r="G125" t="s">
        <v>419</v>
      </c>
      <c r="H125" t="s">
        <v>611</v>
      </c>
      <c r="I125" t="s">
        <v>421</v>
      </c>
      <c r="J125">
        <v>1758670374.1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5.52</v>
      </c>
      <c r="DB125">
        <v>0.5</v>
      </c>
      <c r="DC125" t="s">
        <v>423</v>
      </c>
      <c r="DD125">
        <v>2</v>
      </c>
      <c r="DE125">
        <v>1758670374.1</v>
      </c>
      <c r="DF125">
        <v>421.443333333333</v>
      </c>
      <c r="DG125">
        <v>420.014666666667</v>
      </c>
      <c r="DH125">
        <v>24.1709666666667</v>
      </c>
      <c r="DI125">
        <v>24.0334666666667</v>
      </c>
      <c r="DJ125">
        <v>419.096333333333</v>
      </c>
      <c r="DK125">
        <v>23.7997</v>
      </c>
      <c r="DL125">
        <v>500.042666666667</v>
      </c>
      <c r="DM125">
        <v>90.1021333333333</v>
      </c>
      <c r="DN125">
        <v>0.0333404</v>
      </c>
      <c r="DO125">
        <v>30.4356</v>
      </c>
      <c r="DP125">
        <v>30.0013333333333</v>
      </c>
      <c r="DQ125">
        <v>999.9</v>
      </c>
      <c r="DR125">
        <v>0</v>
      </c>
      <c r="DS125">
        <v>0</v>
      </c>
      <c r="DT125">
        <v>10010.4266666667</v>
      </c>
      <c r="DU125">
        <v>0</v>
      </c>
      <c r="DV125">
        <v>0.27582</v>
      </c>
      <c r="DW125">
        <v>1.42874</v>
      </c>
      <c r="DX125">
        <v>431.882666666667</v>
      </c>
      <c r="DY125">
        <v>430.357666666667</v>
      </c>
      <c r="DZ125">
        <v>0.137494333333333</v>
      </c>
      <c r="EA125">
        <v>420.014666666667</v>
      </c>
      <c r="EB125">
        <v>24.0334666666667</v>
      </c>
      <c r="EC125">
        <v>2.17785666666667</v>
      </c>
      <c r="ED125">
        <v>2.16546666666667</v>
      </c>
      <c r="EE125">
        <v>18.8003333333333</v>
      </c>
      <c r="EF125">
        <v>18.7091</v>
      </c>
      <c r="EG125">
        <v>0.00500059</v>
      </c>
      <c r="EH125">
        <v>0</v>
      </c>
      <c r="EI125">
        <v>0</v>
      </c>
      <c r="EJ125">
        <v>0</v>
      </c>
      <c r="EK125">
        <v>878.633333333333</v>
      </c>
      <c r="EL125">
        <v>0.00500059</v>
      </c>
      <c r="EM125">
        <v>-14.1333333333333</v>
      </c>
      <c r="EN125">
        <v>-1.56666666666667</v>
      </c>
      <c r="EO125">
        <v>35.312</v>
      </c>
      <c r="EP125">
        <v>38.4996666666667</v>
      </c>
      <c r="EQ125">
        <v>36.708</v>
      </c>
      <c r="ER125">
        <v>38.4996666666667</v>
      </c>
      <c r="ES125">
        <v>37.708</v>
      </c>
      <c r="ET125">
        <v>0</v>
      </c>
      <c r="EU125">
        <v>0</v>
      </c>
      <c r="EV125">
        <v>0</v>
      </c>
      <c r="EW125">
        <v>1758670373.3</v>
      </c>
      <c r="EX125">
        <v>0</v>
      </c>
      <c r="EY125">
        <v>879.072</v>
      </c>
      <c r="EZ125">
        <v>7.09230800436998</v>
      </c>
      <c r="FA125">
        <v>8.73076937055211</v>
      </c>
      <c r="FB125">
        <v>-12.64</v>
      </c>
      <c r="FC125">
        <v>15</v>
      </c>
      <c r="FD125">
        <v>0</v>
      </c>
      <c r="FE125" t="s">
        <v>424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1.43861571428571</v>
      </c>
      <c r="FR125">
        <v>-0.109914545454546</v>
      </c>
      <c r="FS125">
        <v>0.0472656521388296</v>
      </c>
      <c r="FT125">
        <v>1</v>
      </c>
      <c r="FU125">
        <v>879.708823529412</v>
      </c>
      <c r="FV125">
        <v>0.264324025559486</v>
      </c>
      <c r="FW125">
        <v>5.63655963316897</v>
      </c>
      <c r="FX125">
        <v>-1</v>
      </c>
      <c r="FY125">
        <v>0.136376380952381</v>
      </c>
      <c r="FZ125">
        <v>0.00458072727272743</v>
      </c>
      <c r="GA125">
        <v>0.000872772946865362</v>
      </c>
      <c r="GB125">
        <v>1</v>
      </c>
      <c r="GC125">
        <v>2</v>
      </c>
      <c r="GD125">
        <v>2</v>
      </c>
      <c r="GE125" t="s">
        <v>425</v>
      </c>
      <c r="GF125">
        <v>3.13316</v>
      </c>
      <c r="GG125">
        <v>2.71148</v>
      </c>
      <c r="GH125">
        <v>0.0894115</v>
      </c>
      <c r="GI125">
        <v>0.0896948</v>
      </c>
      <c r="GJ125">
        <v>0.103209</v>
      </c>
      <c r="GK125">
        <v>0.103499</v>
      </c>
      <c r="GL125">
        <v>34320.5</v>
      </c>
      <c r="GM125">
        <v>36769.7</v>
      </c>
      <c r="GN125">
        <v>34098.5</v>
      </c>
      <c r="GO125">
        <v>36570.1</v>
      </c>
      <c r="GP125">
        <v>43182.9</v>
      </c>
      <c r="GQ125">
        <v>47063.8</v>
      </c>
      <c r="GR125">
        <v>53194.8</v>
      </c>
      <c r="GS125">
        <v>58451.4</v>
      </c>
      <c r="GT125">
        <v>1.95993</v>
      </c>
      <c r="GU125">
        <v>1.68325</v>
      </c>
      <c r="GV125">
        <v>0.0994131</v>
      </c>
      <c r="GW125">
        <v>0</v>
      </c>
      <c r="GX125">
        <v>28.3721</v>
      </c>
      <c r="GY125">
        <v>999.9</v>
      </c>
      <c r="GZ125">
        <v>57.618</v>
      </c>
      <c r="HA125">
        <v>30.796</v>
      </c>
      <c r="HB125">
        <v>28.5158</v>
      </c>
      <c r="HC125">
        <v>54.1658</v>
      </c>
      <c r="HD125">
        <v>48.153</v>
      </c>
      <c r="HE125">
        <v>1</v>
      </c>
      <c r="HF125">
        <v>0.0374085</v>
      </c>
      <c r="HG125">
        <v>-1.69033</v>
      </c>
      <c r="HH125">
        <v>20.1257</v>
      </c>
      <c r="HI125">
        <v>5.19498</v>
      </c>
      <c r="HJ125">
        <v>12.004</v>
      </c>
      <c r="HK125">
        <v>4.97425</v>
      </c>
      <c r="HL125">
        <v>3.294</v>
      </c>
      <c r="HM125">
        <v>9999</v>
      </c>
      <c r="HN125">
        <v>9999</v>
      </c>
      <c r="HO125">
        <v>9999</v>
      </c>
      <c r="HP125">
        <v>999.9</v>
      </c>
      <c r="HQ125">
        <v>1.86325</v>
      </c>
      <c r="HR125">
        <v>1.86813</v>
      </c>
      <c r="HS125">
        <v>1.86783</v>
      </c>
      <c r="HT125">
        <v>1.86905</v>
      </c>
      <c r="HU125">
        <v>1.86981</v>
      </c>
      <c r="HV125">
        <v>1.86586</v>
      </c>
      <c r="HW125">
        <v>1.86702</v>
      </c>
      <c r="HX125">
        <v>1.86842</v>
      </c>
      <c r="HY125">
        <v>5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2.348</v>
      </c>
      <c r="IM125">
        <v>0.3713</v>
      </c>
      <c r="IN125">
        <v>0.906057038451913</v>
      </c>
      <c r="IO125">
        <v>0.0035345843924776</v>
      </c>
      <c r="IP125">
        <v>-2.64816659447492e-07</v>
      </c>
      <c r="IQ125">
        <v>8.34288589605837e-11</v>
      </c>
      <c r="IR125">
        <v>-0.0959386602361304</v>
      </c>
      <c r="IS125">
        <v>-0.0176560419405299</v>
      </c>
      <c r="IT125">
        <v>0.00209561082831985</v>
      </c>
      <c r="IU125">
        <v>-2.22236070504758e-05</v>
      </c>
      <c r="IV125">
        <v>5</v>
      </c>
      <c r="IW125">
        <v>2220</v>
      </c>
      <c r="IX125">
        <v>0</v>
      </c>
      <c r="IY125">
        <v>28</v>
      </c>
      <c r="IZ125">
        <v>29311173</v>
      </c>
      <c r="JA125">
        <v>29311173</v>
      </c>
      <c r="JB125">
        <v>0.958252</v>
      </c>
      <c r="JC125">
        <v>2.63306</v>
      </c>
      <c r="JD125">
        <v>1.54785</v>
      </c>
      <c r="JE125">
        <v>2.31323</v>
      </c>
      <c r="JF125">
        <v>1.64551</v>
      </c>
      <c r="JG125">
        <v>2.33521</v>
      </c>
      <c r="JH125">
        <v>34.3725</v>
      </c>
      <c r="JI125">
        <v>24.2276</v>
      </c>
      <c r="JJ125">
        <v>18</v>
      </c>
      <c r="JK125">
        <v>504.831</v>
      </c>
      <c r="JL125">
        <v>341.602</v>
      </c>
      <c r="JM125">
        <v>31.3425</v>
      </c>
      <c r="JN125">
        <v>27.8326</v>
      </c>
      <c r="JO125">
        <v>30.0001</v>
      </c>
      <c r="JP125">
        <v>27.8081</v>
      </c>
      <c r="JQ125">
        <v>27.7635</v>
      </c>
      <c r="JR125">
        <v>19.1969</v>
      </c>
      <c r="JS125">
        <v>20.9043</v>
      </c>
      <c r="JT125">
        <v>82.6225</v>
      </c>
      <c r="JU125">
        <v>31.34</v>
      </c>
      <c r="JV125">
        <v>420</v>
      </c>
      <c r="JW125">
        <v>24.0489</v>
      </c>
      <c r="JX125">
        <v>96.696</v>
      </c>
      <c r="JY125">
        <v>94.7014</v>
      </c>
    </row>
    <row r="126" spans="1:285">
      <c r="A126">
        <v>110</v>
      </c>
      <c r="B126">
        <v>1758670379.1</v>
      </c>
      <c r="C126">
        <v>1578.09999990463</v>
      </c>
      <c r="D126" t="s">
        <v>650</v>
      </c>
      <c r="E126" t="s">
        <v>651</v>
      </c>
      <c r="F126">
        <v>5</v>
      </c>
      <c r="G126" t="s">
        <v>419</v>
      </c>
      <c r="H126" t="s">
        <v>611</v>
      </c>
      <c r="I126" t="s">
        <v>421</v>
      </c>
      <c r="J126">
        <v>1758670376.1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5.52</v>
      </c>
      <c r="DB126">
        <v>0.5</v>
      </c>
      <c r="DC126" t="s">
        <v>423</v>
      </c>
      <c r="DD126">
        <v>2</v>
      </c>
      <c r="DE126">
        <v>1758670376.1</v>
      </c>
      <c r="DF126">
        <v>421.448333333333</v>
      </c>
      <c r="DG126">
        <v>419.994</v>
      </c>
      <c r="DH126">
        <v>24.1706666666667</v>
      </c>
      <c r="DI126">
        <v>24.0332333333333</v>
      </c>
      <c r="DJ126">
        <v>419.101</v>
      </c>
      <c r="DK126">
        <v>23.7994333333333</v>
      </c>
      <c r="DL126">
        <v>500.025666666667</v>
      </c>
      <c r="DM126">
        <v>90.1026333333333</v>
      </c>
      <c r="DN126">
        <v>0.0334086666666667</v>
      </c>
      <c r="DO126">
        <v>30.4353666666667</v>
      </c>
      <c r="DP126">
        <v>29.9973333333333</v>
      </c>
      <c r="DQ126">
        <v>999.9</v>
      </c>
      <c r="DR126">
        <v>0</v>
      </c>
      <c r="DS126">
        <v>0</v>
      </c>
      <c r="DT126">
        <v>9998.96666666667</v>
      </c>
      <c r="DU126">
        <v>0</v>
      </c>
      <c r="DV126">
        <v>0.27582</v>
      </c>
      <c r="DW126">
        <v>1.45422333333333</v>
      </c>
      <c r="DX126">
        <v>431.887333333333</v>
      </c>
      <c r="DY126">
        <v>430.336333333333</v>
      </c>
      <c r="DZ126">
        <v>0.137430333333333</v>
      </c>
      <c r="EA126">
        <v>419.994</v>
      </c>
      <c r="EB126">
        <v>24.0332333333333</v>
      </c>
      <c r="EC126">
        <v>2.17784333333333</v>
      </c>
      <c r="ED126">
        <v>2.16545666666667</v>
      </c>
      <c r="EE126">
        <v>18.8002333333333</v>
      </c>
      <c r="EF126">
        <v>18.7090333333333</v>
      </c>
      <c r="EG126">
        <v>0.00500059</v>
      </c>
      <c r="EH126">
        <v>0</v>
      </c>
      <c r="EI126">
        <v>0</v>
      </c>
      <c r="EJ126">
        <v>0</v>
      </c>
      <c r="EK126">
        <v>880.766666666667</v>
      </c>
      <c r="EL126">
        <v>0.00500059</v>
      </c>
      <c r="EM126">
        <v>-13.1666666666667</v>
      </c>
      <c r="EN126">
        <v>-1.36666666666667</v>
      </c>
      <c r="EO126">
        <v>35.312</v>
      </c>
      <c r="EP126">
        <v>38.5623333333333</v>
      </c>
      <c r="EQ126">
        <v>36.729</v>
      </c>
      <c r="ER126">
        <v>38.5623333333333</v>
      </c>
      <c r="ES126">
        <v>37.7496666666667</v>
      </c>
      <c r="ET126">
        <v>0</v>
      </c>
      <c r="EU126">
        <v>0</v>
      </c>
      <c r="EV126">
        <v>0</v>
      </c>
      <c r="EW126">
        <v>1758670375.1</v>
      </c>
      <c r="EX126">
        <v>0</v>
      </c>
      <c r="EY126">
        <v>879.365384615385</v>
      </c>
      <c r="EZ126">
        <v>1.13846201356221</v>
      </c>
      <c r="FA126">
        <v>22.9094015732163</v>
      </c>
      <c r="FB126">
        <v>-12.4807692307692</v>
      </c>
      <c r="FC126">
        <v>15</v>
      </c>
      <c r="FD126">
        <v>0</v>
      </c>
      <c r="FE126" t="s">
        <v>424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1.43870571428571</v>
      </c>
      <c r="FR126">
        <v>-0.0668890909090873</v>
      </c>
      <c r="FS126">
        <v>0.0476959358926971</v>
      </c>
      <c r="FT126">
        <v>1</v>
      </c>
      <c r="FU126">
        <v>879.1</v>
      </c>
      <c r="FV126">
        <v>0.93200927294491</v>
      </c>
      <c r="FW126">
        <v>5.46179242287624</v>
      </c>
      <c r="FX126">
        <v>-1</v>
      </c>
      <c r="FY126">
        <v>0.136564571428571</v>
      </c>
      <c r="FZ126">
        <v>0.00517644155844149</v>
      </c>
      <c r="GA126">
        <v>0.000911583685860237</v>
      </c>
      <c r="GB126">
        <v>1</v>
      </c>
      <c r="GC126">
        <v>2</v>
      </c>
      <c r="GD126">
        <v>2</v>
      </c>
      <c r="GE126" t="s">
        <v>425</v>
      </c>
      <c r="GF126">
        <v>3.13315</v>
      </c>
      <c r="GG126">
        <v>2.71155</v>
      </c>
      <c r="GH126">
        <v>0.0894117</v>
      </c>
      <c r="GI126">
        <v>0.0896967</v>
      </c>
      <c r="GJ126">
        <v>0.103207</v>
      </c>
      <c r="GK126">
        <v>0.103496</v>
      </c>
      <c r="GL126">
        <v>34320.7</v>
      </c>
      <c r="GM126">
        <v>36769.7</v>
      </c>
      <c r="GN126">
        <v>34098.7</v>
      </c>
      <c r="GO126">
        <v>36570.2</v>
      </c>
      <c r="GP126">
        <v>43183.1</v>
      </c>
      <c r="GQ126">
        <v>47064</v>
      </c>
      <c r="GR126">
        <v>53194.9</v>
      </c>
      <c r="GS126">
        <v>58451.4</v>
      </c>
      <c r="GT126">
        <v>1.96005</v>
      </c>
      <c r="GU126">
        <v>1.68312</v>
      </c>
      <c r="GV126">
        <v>0.0999123</v>
      </c>
      <c r="GW126">
        <v>0</v>
      </c>
      <c r="GX126">
        <v>28.3709</v>
      </c>
      <c r="GY126">
        <v>999.9</v>
      </c>
      <c r="GZ126">
        <v>57.618</v>
      </c>
      <c r="HA126">
        <v>30.796</v>
      </c>
      <c r="HB126">
        <v>28.5132</v>
      </c>
      <c r="HC126">
        <v>54.2658</v>
      </c>
      <c r="HD126">
        <v>48.4896</v>
      </c>
      <c r="HE126">
        <v>1</v>
      </c>
      <c r="HF126">
        <v>0.0373857</v>
      </c>
      <c r="HG126">
        <v>-1.68973</v>
      </c>
      <c r="HH126">
        <v>20.1257</v>
      </c>
      <c r="HI126">
        <v>5.19603</v>
      </c>
      <c r="HJ126">
        <v>12.0041</v>
      </c>
      <c r="HK126">
        <v>4.9744</v>
      </c>
      <c r="HL126">
        <v>3.294</v>
      </c>
      <c r="HM126">
        <v>9999</v>
      </c>
      <c r="HN126">
        <v>9999</v>
      </c>
      <c r="HO126">
        <v>9999</v>
      </c>
      <c r="HP126">
        <v>999.9</v>
      </c>
      <c r="HQ126">
        <v>1.86325</v>
      </c>
      <c r="HR126">
        <v>1.86813</v>
      </c>
      <c r="HS126">
        <v>1.86783</v>
      </c>
      <c r="HT126">
        <v>1.86905</v>
      </c>
      <c r="HU126">
        <v>1.86982</v>
      </c>
      <c r="HV126">
        <v>1.86584</v>
      </c>
      <c r="HW126">
        <v>1.86703</v>
      </c>
      <c r="HX126">
        <v>1.86843</v>
      </c>
      <c r="HY126">
        <v>5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2.347</v>
      </c>
      <c r="IM126">
        <v>0.3712</v>
      </c>
      <c r="IN126">
        <v>0.906057038451913</v>
      </c>
      <c r="IO126">
        <v>0.0035345843924776</v>
      </c>
      <c r="IP126">
        <v>-2.64816659447492e-07</v>
      </c>
      <c r="IQ126">
        <v>8.34288589605837e-11</v>
      </c>
      <c r="IR126">
        <v>-0.0959386602361304</v>
      </c>
      <c r="IS126">
        <v>-0.0176560419405299</v>
      </c>
      <c r="IT126">
        <v>0.00209561082831985</v>
      </c>
      <c r="IU126">
        <v>-2.22236070504758e-05</v>
      </c>
      <c r="IV126">
        <v>5</v>
      </c>
      <c r="IW126">
        <v>2220</v>
      </c>
      <c r="IX126">
        <v>0</v>
      </c>
      <c r="IY126">
        <v>28</v>
      </c>
      <c r="IZ126">
        <v>29311173</v>
      </c>
      <c r="JA126">
        <v>29311173</v>
      </c>
      <c r="JB126">
        <v>0.958252</v>
      </c>
      <c r="JC126">
        <v>2.64648</v>
      </c>
      <c r="JD126">
        <v>1.54785</v>
      </c>
      <c r="JE126">
        <v>2.31323</v>
      </c>
      <c r="JF126">
        <v>1.64673</v>
      </c>
      <c r="JG126">
        <v>2.229</v>
      </c>
      <c r="JH126">
        <v>34.3725</v>
      </c>
      <c r="JI126">
        <v>24.2188</v>
      </c>
      <c r="JJ126">
        <v>18</v>
      </c>
      <c r="JK126">
        <v>504.91</v>
      </c>
      <c r="JL126">
        <v>341.542</v>
      </c>
      <c r="JM126">
        <v>31.3408</v>
      </c>
      <c r="JN126">
        <v>27.8326</v>
      </c>
      <c r="JO126">
        <v>30.0001</v>
      </c>
      <c r="JP126">
        <v>27.8077</v>
      </c>
      <c r="JQ126">
        <v>27.7635</v>
      </c>
      <c r="JR126">
        <v>19.197</v>
      </c>
      <c r="JS126">
        <v>20.9043</v>
      </c>
      <c r="JT126">
        <v>83.0011</v>
      </c>
      <c r="JU126">
        <v>31.4287</v>
      </c>
      <c r="JV126">
        <v>420</v>
      </c>
      <c r="JW126">
        <v>24.0489</v>
      </c>
      <c r="JX126">
        <v>96.6963</v>
      </c>
      <c r="JY126">
        <v>94.7015</v>
      </c>
    </row>
    <row r="127" spans="1:285">
      <c r="A127">
        <v>111</v>
      </c>
      <c r="B127">
        <v>1758670381.1</v>
      </c>
      <c r="C127">
        <v>1580.09999990463</v>
      </c>
      <c r="D127" t="s">
        <v>652</v>
      </c>
      <c r="E127" t="s">
        <v>653</v>
      </c>
      <c r="F127">
        <v>5</v>
      </c>
      <c r="G127" t="s">
        <v>419</v>
      </c>
      <c r="H127" t="s">
        <v>611</v>
      </c>
      <c r="I127" t="s">
        <v>421</v>
      </c>
      <c r="J127">
        <v>1758670378.1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5.52</v>
      </c>
      <c r="DB127">
        <v>0.5</v>
      </c>
      <c r="DC127" t="s">
        <v>423</v>
      </c>
      <c r="DD127">
        <v>2</v>
      </c>
      <c r="DE127">
        <v>1758670378.1</v>
      </c>
      <c r="DF127">
        <v>421.441</v>
      </c>
      <c r="DG127">
        <v>419.989666666667</v>
      </c>
      <c r="DH127">
        <v>24.1703333333333</v>
      </c>
      <c r="DI127">
        <v>24.0325</v>
      </c>
      <c r="DJ127">
        <v>419.093666666667</v>
      </c>
      <c r="DK127">
        <v>23.7991333333333</v>
      </c>
      <c r="DL127">
        <v>499.990666666667</v>
      </c>
      <c r="DM127">
        <v>90.1033666666667</v>
      </c>
      <c r="DN127">
        <v>0.0335109333333333</v>
      </c>
      <c r="DO127">
        <v>30.4351333333333</v>
      </c>
      <c r="DP127">
        <v>29.9953333333333</v>
      </c>
      <c r="DQ127">
        <v>999.9</v>
      </c>
      <c r="DR127">
        <v>0</v>
      </c>
      <c r="DS127">
        <v>0</v>
      </c>
      <c r="DT127">
        <v>9995.63333333333</v>
      </c>
      <c r="DU127">
        <v>0</v>
      </c>
      <c r="DV127">
        <v>0.27582</v>
      </c>
      <c r="DW127">
        <v>1.45121</v>
      </c>
      <c r="DX127">
        <v>431.879666666667</v>
      </c>
      <c r="DY127">
        <v>430.331666666667</v>
      </c>
      <c r="DZ127">
        <v>0.137832666666667</v>
      </c>
      <c r="EA127">
        <v>419.989666666667</v>
      </c>
      <c r="EB127">
        <v>24.0325</v>
      </c>
      <c r="EC127">
        <v>2.17783</v>
      </c>
      <c r="ED127">
        <v>2.16540666666667</v>
      </c>
      <c r="EE127">
        <v>18.8001666666667</v>
      </c>
      <c r="EF127">
        <v>18.7086666666667</v>
      </c>
      <c r="EG127">
        <v>0.00500059</v>
      </c>
      <c r="EH127">
        <v>0</v>
      </c>
      <c r="EI127">
        <v>0</v>
      </c>
      <c r="EJ127">
        <v>0</v>
      </c>
      <c r="EK127">
        <v>882.3</v>
      </c>
      <c r="EL127">
        <v>0.00500059</v>
      </c>
      <c r="EM127">
        <v>-13.6666666666667</v>
      </c>
      <c r="EN127">
        <v>-1.06666666666667</v>
      </c>
      <c r="EO127">
        <v>35.333</v>
      </c>
      <c r="EP127">
        <v>38.6246666666667</v>
      </c>
      <c r="EQ127">
        <v>36.7706666666667</v>
      </c>
      <c r="ER127">
        <v>38.6246666666667</v>
      </c>
      <c r="ES127">
        <v>37.7913333333333</v>
      </c>
      <c r="ET127">
        <v>0</v>
      </c>
      <c r="EU127">
        <v>0</v>
      </c>
      <c r="EV127">
        <v>0</v>
      </c>
      <c r="EW127">
        <v>1758670376.9</v>
      </c>
      <c r="EX127">
        <v>0</v>
      </c>
      <c r="EY127">
        <v>879.66</v>
      </c>
      <c r="EZ127">
        <v>2.80769264757027</v>
      </c>
      <c r="FA127">
        <v>7.28461525414348</v>
      </c>
      <c r="FB127">
        <v>-11.392</v>
      </c>
      <c r="FC127">
        <v>15</v>
      </c>
      <c r="FD127">
        <v>0</v>
      </c>
      <c r="FE127" t="s">
        <v>424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1.44017333333333</v>
      </c>
      <c r="FR127">
        <v>0.0245220779220796</v>
      </c>
      <c r="FS127">
        <v>0.0486739193225923</v>
      </c>
      <c r="FT127">
        <v>1</v>
      </c>
      <c r="FU127">
        <v>878.941176470588</v>
      </c>
      <c r="FV127">
        <v>6.04125305943875</v>
      </c>
      <c r="FW127">
        <v>5.13019421986771</v>
      </c>
      <c r="FX127">
        <v>-1</v>
      </c>
      <c r="FY127">
        <v>0.13671719047619</v>
      </c>
      <c r="FZ127">
        <v>0.004893038961039</v>
      </c>
      <c r="GA127">
        <v>0.000911210843775503</v>
      </c>
      <c r="GB127">
        <v>1</v>
      </c>
      <c r="GC127">
        <v>2</v>
      </c>
      <c r="GD127">
        <v>2</v>
      </c>
      <c r="GE127" t="s">
        <v>425</v>
      </c>
      <c r="GF127">
        <v>3.13317</v>
      </c>
      <c r="GG127">
        <v>2.71158</v>
      </c>
      <c r="GH127">
        <v>0.0894058</v>
      </c>
      <c r="GI127">
        <v>0.089694</v>
      </c>
      <c r="GJ127">
        <v>0.103207</v>
      </c>
      <c r="GK127">
        <v>0.10349</v>
      </c>
      <c r="GL127">
        <v>34320.9</v>
      </c>
      <c r="GM127">
        <v>36769.7</v>
      </c>
      <c r="GN127">
        <v>34098.7</v>
      </c>
      <c r="GO127">
        <v>36570.1</v>
      </c>
      <c r="GP127">
        <v>43183.4</v>
      </c>
      <c r="GQ127">
        <v>47064.3</v>
      </c>
      <c r="GR127">
        <v>53195.2</v>
      </c>
      <c r="GS127">
        <v>58451.4</v>
      </c>
      <c r="GT127">
        <v>1.9601</v>
      </c>
      <c r="GU127">
        <v>1.68335</v>
      </c>
      <c r="GV127">
        <v>0.0998676</v>
      </c>
      <c r="GW127">
        <v>0</v>
      </c>
      <c r="GX127">
        <v>28.3705</v>
      </c>
      <c r="GY127">
        <v>999.9</v>
      </c>
      <c r="GZ127">
        <v>57.643</v>
      </c>
      <c r="HA127">
        <v>30.796</v>
      </c>
      <c r="HB127">
        <v>28.5296</v>
      </c>
      <c r="HC127">
        <v>54.6358</v>
      </c>
      <c r="HD127">
        <v>48.125</v>
      </c>
      <c r="HE127">
        <v>1</v>
      </c>
      <c r="HF127">
        <v>0.0374162</v>
      </c>
      <c r="HG127">
        <v>-1.90991</v>
      </c>
      <c r="HH127">
        <v>20.1234</v>
      </c>
      <c r="HI127">
        <v>5.19662</v>
      </c>
      <c r="HJ127">
        <v>12.0043</v>
      </c>
      <c r="HK127">
        <v>4.9743</v>
      </c>
      <c r="HL127">
        <v>3.294</v>
      </c>
      <c r="HM127">
        <v>9999</v>
      </c>
      <c r="HN127">
        <v>9999</v>
      </c>
      <c r="HO127">
        <v>9999</v>
      </c>
      <c r="HP127">
        <v>999.9</v>
      </c>
      <c r="HQ127">
        <v>1.86325</v>
      </c>
      <c r="HR127">
        <v>1.86813</v>
      </c>
      <c r="HS127">
        <v>1.86783</v>
      </c>
      <c r="HT127">
        <v>1.86905</v>
      </c>
      <c r="HU127">
        <v>1.86982</v>
      </c>
      <c r="HV127">
        <v>1.86585</v>
      </c>
      <c r="HW127">
        <v>1.86702</v>
      </c>
      <c r="HX127">
        <v>1.86843</v>
      </c>
      <c r="HY127">
        <v>5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2.347</v>
      </c>
      <c r="IM127">
        <v>0.3712</v>
      </c>
      <c r="IN127">
        <v>0.906057038451913</v>
      </c>
      <c r="IO127">
        <v>0.0035345843924776</v>
      </c>
      <c r="IP127">
        <v>-2.64816659447492e-07</v>
      </c>
      <c r="IQ127">
        <v>8.34288589605837e-11</v>
      </c>
      <c r="IR127">
        <v>-0.0959386602361304</v>
      </c>
      <c r="IS127">
        <v>-0.0176560419405299</v>
      </c>
      <c r="IT127">
        <v>0.00209561082831985</v>
      </c>
      <c r="IU127">
        <v>-2.22236070504758e-05</v>
      </c>
      <c r="IV127">
        <v>5</v>
      </c>
      <c r="IW127">
        <v>2220</v>
      </c>
      <c r="IX127">
        <v>0</v>
      </c>
      <c r="IY127">
        <v>28</v>
      </c>
      <c r="IZ127">
        <v>29311173</v>
      </c>
      <c r="JA127">
        <v>29311173</v>
      </c>
      <c r="JB127">
        <v>0.958252</v>
      </c>
      <c r="JC127">
        <v>2.63672</v>
      </c>
      <c r="JD127">
        <v>1.54785</v>
      </c>
      <c r="JE127">
        <v>2.31323</v>
      </c>
      <c r="JF127">
        <v>1.64673</v>
      </c>
      <c r="JG127">
        <v>2.32788</v>
      </c>
      <c r="JH127">
        <v>34.3725</v>
      </c>
      <c r="JI127">
        <v>24.2188</v>
      </c>
      <c r="JJ127">
        <v>18</v>
      </c>
      <c r="JK127">
        <v>504.943</v>
      </c>
      <c r="JL127">
        <v>341.651</v>
      </c>
      <c r="JM127">
        <v>31.3441</v>
      </c>
      <c r="JN127">
        <v>27.8326</v>
      </c>
      <c r="JO127">
        <v>30.0001</v>
      </c>
      <c r="JP127">
        <v>27.8077</v>
      </c>
      <c r="JQ127">
        <v>27.7635</v>
      </c>
      <c r="JR127">
        <v>19.1978</v>
      </c>
      <c r="JS127">
        <v>20.9043</v>
      </c>
      <c r="JT127">
        <v>83.0011</v>
      </c>
      <c r="JU127">
        <v>31.4287</v>
      </c>
      <c r="JV127">
        <v>420</v>
      </c>
      <c r="JW127">
        <v>24.0489</v>
      </c>
      <c r="JX127">
        <v>96.6967</v>
      </c>
      <c r="JY127">
        <v>94.7014</v>
      </c>
    </row>
    <row r="128" spans="1:285">
      <c r="A128">
        <v>112</v>
      </c>
      <c r="B128">
        <v>1758670383.1</v>
      </c>
      <c r="C128">
        <v>1582.09999990463</v>
      </c>
      <c r="D128" t="s">
        <v>654</v>
      </c>
      <c r="E128" t="s">
        <v>655</v>
      </c>
      <c r="F128">
        <v>5</v>
      </c>
      <c r="G128" t="s">
        <v>419</v>
      </c>
      <c r="H128" t="s">
        <v>611</v>
      </c>
      <c r="I128" t="s">
        <v>421</v>
      </c>
      <c r="J128">
        <v>1758670380.1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5.52</v>
      </c>
      <c r="DB128">
        <v>0.5</v>
      </c>
      <c r="DC128" t="s">
        <v>423</v>
      </c>
      <c r="DD128">
        <v>2</v>
      </c>
      <c r="DE128">
        <v>1758670380.1</v>
      </c>
      <c r="DF128">
        <v>421.437</v>
      </c>
      <c r="DG128">
        <v>419.982</v>
      </c>
      <c r="DH128">
        <v>24.1701333333333</v>
      </c>
      <c r="DI128">
        <v>24.0323</v>
      </c>
      <c r="DJ128">
        <v>419.089666666667</v>
      </c>
      <c r="DK128">
        <v>23.7989</v>
      </c>
      <c r="DL128">
        <v>499.995</v>
      </c>
      <c r="DM128">
        <v>90.104</v>
      </c>
      <c r="DN128">
        <v>0.0335323333333333</v>
      </c>
      <c r="DO128">
        <v>30.4348</v>
      </c>
      <c r="DP128">
        <v>29.9965333333333</v>
      </c>
      <c r="DQ128">
        <v>999.9</v>
      </c>
      <c r="DR128">
        <v>0</v>
      </c>
      <c r="DS128">
        <v>0</v>
      </c>
      <c r="DT128">
        <v>9997.09</v>
      </c>
      <c r="DU128">
        <v>0</v>
      </c>
      <c r="DV128">
        <v>0.27582</v>
      </c>
      <c r="DW128">
        <v>1.4547</v>
      </c>
      <c r="DX128">
        <v>431.875333333333</v>
      </c>
      <c r="DY128">
        <v>430.323666666667</v>
      </c>
      <c r="DZ128">
        <v>0.137830666666667</v>
      </c>
      <c r="EA128">
        <v>419.982</v>
      </c>
      <c r="EB128">
        <v>24.0323</v>
      </c>
      <c r="EC128">
        <v>2.17782666666667</v>
      </c>
      <c r="ED128">
        <v>2.16540333333333</v>
      </c>
      <c r="EE128">
        <v>18.8001333333333</v>
      </c>
      <c r="EF128">
        <v>18.7086333333333</v>
      </c>
      <c r="EG128">
        <v>0.00500059</v>
      </c>
      <c r="EH128">
        <v>0</v>
      </c>
      <c r="EI128">
        <v>0</v>
      </c>
      <c r="EJ128">
        <v>0</v>
      </c>
      <c r="EK128">
        <v>881.6</v>
      </c>
      <c r="EL128">
        <v>0.00500059</v>
      </c>
      <c r="EM128">
        <v>-10.0666666666667</v>
      </c>
      <c r="EN128">
        <v>-0.6</v>
      </c>
      <c r="EO128">
        <v>35.354</v>
      </c>
      <c r="EP128">
        <v>38.6873333333333</v>
      </c>
      <c r="EQ128">
        <v>36.7913333333333</v>
      </c>
      <c r="ER128">
        <v>38.6873333333333</v>
      </c>
      <c r="ES128">
        <v>37.833</v>
      </c>
      <c r="ET128">
        <v>0</v>
      </c>
      <c r="EU128">
        <v>0</v>
      </c>
      <c r="EV128">
        <v>0</v>
      </c>
      <c r="EW128">
        <v>1758670379.3</v>
      </c>
      <c r="EX128">
        <v>0</v>
      </c>
      <c r="EY128">
        <v>879.984</v>
      </c>
      <c r="EZ128">
        <v>-9.70769196628744</v>
      </c>
      <c r="FA128">
        <v>7.12307683786697</v>
      </c>
      <c r="FB128">
        <v>-11.284</v>
      </c>
      <c r="FC128">
        <v>15</v>
      </c>
      <c r="FD128">
        <v>0</v>
      </c>
      <c r="FE128" t="s">
        <v>424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1.44096952380952</v>
      </c>
      <c r="FR128">
        <v>0.000738701298704015</v>
      </c>
      <c r="FS128">
        <v>0.0484665225133303</v>
      </c>
      <c r="FT128">
        <v>1</v>
      </c>
      <c r="FU128">
        <v>879.123529411765</v>
      </c>
      <c r="FV128">
        <v>9.42704374115955</v>
      </c>
      <c r="FW128">
        <v>5.29650599721617</v>
      </c>
      <c r="FX128">
        <v>-1</v>
      </c>
      <c r="FY128">
        <v>0.137093761904762</v>
      </c>
      <c r="FZ128">
        <v>0.00634753246753239</v>
      </c>
      <c r="GA128">
        <v>0.00107846570489932</v>
      </c>
      <c r="GB128">
        <v>1</v>
      </c>
      <c r="GC128">
        <v>2</v>
      </c>
      <c r="GD128">
        <v>2</v>
      </c>
      <c r="GE128" t="s">
        <v>425</v>
      </c>
      <c r="GF128">
        <v>3.13316</v>
      </c>
      <c r="GG128">
        <v>2.71141</v>
      </c>
      <c r="GH128">
        <v>0.0894067</v>
      </c>
      <c r="GI128">
        <v>0.0896878</v>
      </c>
      <c r="GJ128">
        <v>0.103209</v>
      </c>
      <c r="GK128">
        <v>0.103514</v>
      </c>
      <c r="GL128">
        <v>34320.9</v>
      </c>
      <c r="GM128">
        <v>36770</v>
      </c>
      <c r="GN128">
        <v>34098.7</v>
      </c>
      <c r="GO128">
        <v>36570.1</v>
      </c>
      <c r="GP128">
        <v>43183.4</v>
      </c>
      <c r="GQ128">
        <v>47063.2</v>
      </c>
      <c r="GR128">
        <v>53195.4</v>
      </c>
      <c r="GS128">
        <v>58451.6</v>
      </c>
      <c r="GT128">
        <v>1.96015</v>
      </c>
      <c r="GU128">
        <v>1.68345</v>
      </c>
      <c r="GV128">
        <v>0.0997633</v>
      </c>
      <c r="GW128">
        <v>0</v>
      </c>
      <c r="GX128">
        <v>28.3705</v>
      </c>
      <c r="GY128">
        <v>999.9</v>
      </c>
      <c r="GZ128">
        <v>57.643</v>
      </c>
      <c r="HA128">
        <v>30.806</v>
      </c>
      <c r="HB128">
        <v>28.5444</v>
      </c>
      <c r="HC128">
        <v>54.3158</v>
      </c>
      <c r="HD128">
        <v>48.4455</v>
      </c>
      <c r="HE128">
        <v>1</v>
      </c>
      <c r="HF128">
        <v>0.0377033</v>
      </c>
      <c r="HG128">
        <v>-2.07133</v>
      </c>
      <c r="HH128">
        <v>20.1217</v>
      </c>
      <c r="HI128">
        <v>5.19737</v>
      </c>
      <c r="HJ128">
        <v>12.0041</v>
      </c>
      <c r="HK128">
        <v>4.9743</v>
      </c>
      <c r="HL128">
        <v>3.294</v>
      </c>
      <c r="HM128">
        <v>9999</v>
      </c>
      <c r="HN128">
        <v>9999</v>
      </c>
      <c r="HO128">
        <v>9999</v>
      </c>
      <c r="HP128">
        <v>999.9</v>
      </c>
      <c r="HQ128">
        <v>1.86325</v>
      </c>
      <c r="HR128">
        <v>1.86813</v>
      </c>
      <c r="HS128">
        <v>1.86783</v>
      </c>
      <c r="HT128">
        <v>1.86905</v>
      </c>
      <c r="HU128">
        <v>1.86982</v>
      </c>
      <c r="HV128">
        <v>1.86585</v>
      </c>
      <c r="HW128">
        <v>1.86701</v>
      </c>
      <c r="HX128">
        <v>1.86843</v>
      </c>
      <c r="HY128">
        <v>5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2.347</v>
      </c>
      <c r="IM128">
        <v>0.3712</v>
      </c>
      <c r="IN128">
        <v>0.906057038451913</v>
      </c>
      <c r="IO128">
        <v>0.0035345843924776</v>
      </c>
      <c r="IP128">
        <v>-2.64816659447492e-07</v>
      </c>
      <c r="IQ128">
        <v>8.34288589605837e-11</v>
      </c>
      <c r="IR128">
        <v>-0.0959386602361304</v>
      </c>
      <c r="IS128">
        <v>-0.0176560419405299</v>
      </c>
      <c r="IT128">
        <v>0.00209561082831985</v>
      </c>
      <c r="IU128">
        <v>-2.22236070504758e-05</v>
      </c>
      <c r="IV128">
        <v>5</v>
      </c>
      <c r="IW128">
        <v>2220</v>
      </c>
      <c r="IX128">
        <v>0</v>
      </c>
      <c r="IY128">
        <v>28</v>
      </c>
      <c r="IZ128">
        <v>29311173.1</v>
      </c>
      <c r="JA128">
        <v>29311173.1</v>
      </c>
      <c r="JB128">
        <v>0.958252</v>
      </c>
      <c r="JC128">
        <v>2.63062</v>
      </c>
      <c r="JD128">
        <v>1.54785</v>
      </c>
      <c r="JE128">
        <v>2.31323</v>
      </c>
      <c r="JF128">
        <v>1.64551</v>
      </c>
      <c r="JG128">
        <v>2.33398</v>
      </c>
      <c r="JH128">
        <v>34.3725</v>
      </c>
      <c r="JI128">
        <v>24.2188</v>
      </c>
      <c r="JJ128">
        <v>18</v>
      </c>
      <c r="JK128">
        <v>504.969</v>
      </c>
      <c r="JL128">
        <v>341.699</v>
      </c>
      <c r="JM128">
        <v>31.3723</v>
      </c>
      <c r="JN128">
        <v>27.8326</v>
      </c>
      <c r="JO128">
        <v>30.0002</v>
      </c>
      <c r="JP128">
        <v>27.8069</v>
      </c>
      <c r="JQ128">
        <v>27.7635</v>
      </c>
      <c r="JR128">
        <v>19.2011</v>
      </c>
      <c r="JS128">
        <v>20.9043</v>
      </c>
      <c r="JT128">
        <v>83.0011</v>
      </c>
      <c r="JU128">
        <v>31.4287</v>
      </c>
      <c r="JV128">
        <v>420</v>
      </c>
      <c r="JW128">
        <v>24.0489</v>
      </c>
      <c r="JX128">
        <v>96.6969</v>
      </c>
      <c r="JY128">
        <v>94.7016</v>
      </c>
    </row>
    <row r="129" spans="1:285">
      <c r="A129">
        <v>113</v>
      </c>
      <c r="B129">
        <v>1758670385.1</v>
      </c>
      <c r="C129">
        <v>1584.09999990463</v>
      </c>
      <c r="D129" t="s">
        <v>656</v>
      </c>
      <c r="E129" t="s">
        <v>657</v>
      </c>
      <c r="F129">
        <v>5</v>
      </c>
      <c r="G129" t="s">
        <v>419</v>
      </c>
      <c r="H129" t="s">
        <v>611</v>
      </c>
      <c r="I129" t="s">
        <v>421</v>
      </c>
      <c r="J129">
        <v>1758670382.1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5.52</v>
      </c>
      <c r="DB129">
        <v>0.5</v>
      </c>
      <c r="DC129" t="s">
        <v>423</v>
      </c>
      <c r="DD129">
        <v>2</v>
      </c>
      <c r="DE129">
        <v>1758670382.1</v>
      </c>
      <c r="DF129">
        <v>421.434</v>
      </c>
      <c r="DG129">
        <v>419.974333333333</v>
      </c>
      <c r="DH129">
        <v>24.1705</v>
      </c>
      <c r="DI129">
        <v>24.0363333333333</v>
      </c>
      <c r="DJ129">
        <v>419.087</v>
      </c>
      <c r="DK129">
        <v>23.7992333333333</v>
      </c>
      <c r="DL129">
        <v>499.982</v>
      </c>
      <c r="DM129">
        <v>90.1041666666667</v>
      </c>
      <c r="DN129">
        <v>0.0334112333333333</v>
      </c>
      <c r="DO129">
        <v>30.4347</v>
      </c>
      <c r="DP129">
        <v>29.9980666666667</v>
      </c>
      <c r="DQ129">
        <v>999.9</v>
      </c>
      <c r="DR129">
        <v>0</v>
      </c>
      <c r="DS129">
        <v>0</v>
      </c>
      <c r="DT129">
        <v>10002.0833333333</v>
      </c>
      <c r="DU129">
        <v>0</v>
      </c>
      <c r="DV129">
        <v>0.27582</v>
      </c>
      <c r="DW129">
        <v>1.45954333333333</v>
      </c>
      <c r="DX129">
        <v>431.872333333333</v>
      </c>
      <c r="DY129">
        <v>430.317666666667</v>
      </c>
      <c r="DZ129">
        <v>0.134150666666667</v>
      </c>
      <c r="EA129">
        <v>419.974333333333</v>
      </c>
      <c r="EB129">
        <v>24.0363333333333</v>
      </c>
      <c r="EC129">
        <v>2.17786333333333</v>
      </c>
      <c r="ED129">
        <v>2.16577333333333</v>
      </c>
      <c r="EE129">
        <v>18.8004</v>
      </c>
      <c r="EF129">
        <v>18.7113666666667</v>
      </c>
      <c r="EG129">
        <v>0.00500059</v>
      </c>
      <c r="EH129">
        <v>0</v>
      </c>
      <c r="EI129">
        <v>0</v>
      </c>
      <c r="EJ129">
        <v>0</v>
      </c>
      <c r="EK129">
        <v>881</v>
      </c>
      <c r="EL129">
        <v>0.00500059</v>
      </c>
      <c r="EM129">
        <v>-9.53333333333333</v>
      </c>
      <c r="EN129">
        <v>-0.966666666666667</v>
      </c>
      <c r="EO129">
        <v>35.375</v>
      </c>
      <c r="EP129">
        <v>38.7496666666667</v>
      </c>
      <c r="EQ129">
        <v>36.833</v>
      </c>
      <c r="ER129">
        <v>38.7496666666667</v>
      </c>
      <c r="ES129">
        <v>37.8746666666667</v>
      </c>
      <c r="ET129">
        <v>0</v>
      </c>
      <c r="EU129">
        <v>0</v>
      </c>
      <c r="EV129">
        <v>0</v>
      </c>
      <c r="EW129">
        <v>1758670381.1</v>
      </c>
      <c r="EX129">
        <v>0</v>
      </c>
      <c r="EY129">
        <v>880.384615384615</v>
      </c>
      <c r="EZ129">
        <v>11.8427353354592</v>
      </c>
      <c r="FA129">
        <v>2.98803402221234</v>
      </c>
      <c r="FB129">
        <v>-11.8076923076923</v>
      </c>
      <c r="FC129">
        <v>15</v>
      </c>
      <c r="FD129">
        <v>0</v>
      </c>
      <c r="FE129" t="s">
        <v>424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1.44649333333333</v>
      </c>
      <c r="FR129">
        <v>-0.0327576623376626</v>
      </c>
      <c r="FS129">
        <v>0.0472371909907693</v>
      </c>
      <c r="FT129">
        <v>1</v>
      </c>
      <c r="FU129">
        <v>879.514705882353</v>
      </c>
      <c r="FV129">
        <v>1.78609650956176</v>
      </c>
      <c r="FW129">
        <v>5.13168544454258</v>
      </c>
      <c r="FX129">
        <v>-1</v>
      </c>
      <c r="FY129">
        <v>0.137012380952381</v>
      </c>
      <c r="FZ129">
        <v>0.00103667532467552</v>
      </c>
      <c r="GA129">
        <v>0.00144025845816085</v>
      </c>
      <c r="GB129">
        <v>1</v>
      </c>
      <c r="GC129">
        <v>2</v>
      </c>
      <c r="GD129">
        <v>2</v>
      </c>
      <c r="GE129" t="s">
        <v>425</v>
      </c>
      <c r="GF129">
        <v>3.13317</v>
      </c>
      <c r="GG129">
        <v>2.71117</v>
      </c>
      <c r="GH129">
        <v>0.089411</v>
      </c>
      <c r="GI129">
        <v>0.0896956</v>
      </c>
      <c r="GJ129">
        <v>0.103217</v>
      </c>
      <c r="GK129">
        <v>0.103562</v>
      </c>
      <c r="GL129">
        <v>34320.6</v>
      </c>
      <c r="GM129">
        <v>36770</v>
      </c>
      <c r="GN129">
        <v>34098.6</v>
      </c>
      <c r="GO129">
        <v>36570.4</v>
      </c>
      <c r="GP129">
        <v>43182.7</v>
      </c>
      <c r="GQ129">
        <v>47060.7</v>
      </c>
      <c r="GR129">
        <v>53195.1</v>
      </c>
      <c r="GS129">
        <v>58451.7</v>
      </c>
      <c r="GT129">
        <v>1.96017</v>
      </c>
      <c r="GU129">
        <v>1.68345</v>
      </c>
      <c r="GV129">
        <v>0.0999197</v>
      </c>
      <c r="GW129">
        <v>0</v>
      </c>
      <c r="GX129">
        <v>28.3705</v>
      </c>
      <c r="GY129">
        <v>999.9</v>
      </c>
      <c r="GZ129">
        <v>57.643</v>
      </c>
      <c r="HA129">
        <v>30.776</v>
      </c>
      <c r="HB129">
        <v>28.4945</v>
      </c>
      <c r="HC129">
        <v>54.2958</v>
      </c>
      <c r="HD129">
        <v>48.1691</v>
      </c>
      <c r="HE129">
        <v>1</v>
      </c>
      <c r="HF129">
        <v>0.037937</v>
      </c>
      <c r="HG129">
        <v>-1.96167</v>
      </c>
      <c r="HH129">
        <v>20.1231</v>
      </c>
      <c r="HI129">
        <v>5.19842</v>
      </c>
      <c r="HJ129">
        <v>12.004</v>
      </c>
      <c r="HK129">
        <v>4.97425</v>
      </c>
      <c r="HL129">
        <v>3.294</v>
      </c>
      <c r="HM129">
        <v>9999</v>
      </c>
      <c r="HN129">
        <v>9999</v>
      </c>
      <c r="HO129">
        <v>9999</v>
      </c>
      <c r="HP129">
        <v>999.9</v>
      </c>
      <c r="HQ129">
        <v>1.86325</v>
      </c>
      <c r="HR129">
        <v>1.86813</v>
      </c>
      <c r="HS129">
        <v>1.86783</v>
      </c>
      <c r="HT129">
        <v>1.86905</v>
      </c>
      <c r="HU129">
        <v>1.86982</v>
      </c>
      <c r="HV129">
        <v>1.86586</v>
      </c>
      <c r="HW129">
        <v>1.86701</v>
      </c>
      <c r="HX129">
        <v>1.86844</v>
      </c>
      <c r="HY129">
        <v>5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2.347</v>
      </c>
      <c r="IM129">
        <v>0.3714</v>
      </c>
      <c r="IN129">
        <v>0.906057038451913</v>
      </c>
      <c r="IO129">
        <v>0.0035345843924776</v>
      </c>
      <c r="IP129">
        <v>-2.64816659447492e-07</v>
      </c>
      <c r="IQ129">
        <v>8.34288589605837e-11</v>
      </c>
      <c r="IR129">
        <v>-0.0959386602361304</v>
      </c>
      <c r="IS129">
        <v>-0.0176560419405299</v>
      </c>
      <c r="IT129">
        <v>0.00209561082831985</v>
      </c>
      <c r="IU129">
        <v>-2.22236070504758e-05</v>
      </c>
      <c r="IV129">
        <v>5</v>
      </c>
      <c r="IW129">
        <v>2220</v>
      </c>
      <c r="IX129">
        <v>0</v>
      </c>
      <c r="IY129">
        <v>28</v>
      </c>
      <c r="IZ129">
        <v>29311173.1</v>
      </c>
      <c r="JA129">
        <v>29311173.1</v>
      </c>
      <c r="JB129">
        <v>0.958252</v>
      </c>
      <c r="JC129">
        <v>2.63916</v>
      </c>
      <c r="JD129">
        <v>1.54785</v>
      </c>
      <c r="JE129">
        <v>2.31201</v>
      </c>
      <c r="JF129">
        <v>1.64551</v>
      </c>
      <c r="JG129">
        <v>2.27417</v>
      </c>
      <c r="JH129">
        <v>34.3497</v>
      </c>
      <c r="JI129">
        <v>24.2188</v>
      </c>
      <c r="JJ129">
        <v>18</v>
      </c>
      <c r="JK129">
        <v>504.976</v>
      </c>
      <c r="JL129">
        <v>341.699</v>
      </c>
      <c r="JM129">
        <v>31.4117</v>
      </c>
      <c r="JN129">
        <v>27.8326</v>
      </c>
      <c r="JO129">
        <v>30.0002</v>
      </c>
      <c r="JP129">
        <v>27.806</v>
      </c>
      <c r="JQ129">
        <v>27.7635</v>
      </c>
      <c r="JR129">
        <v>19.1979</v>
      </c>
      <c r="JS129">
        <v>20.9043</v>
      </c>
      <c r="JT129">
        <v>83.0011</v>
      </c>
      <c r="JU129">
        <v>31.4304</v>
      </c>
      <c r="JV129">
        <v>420</v>
      </c>
      <c r="JW129">
        <v>24.0489</v>
      </c>
      <c r="JX129">
        <v>96.6964</v>
      </c>
      <c r="JY129">
        <v>94.702</v>
      </c>
    </row>
    <row r="130" spans="1:285">
      <c r="A130">
        <v>114</v>
      </c>
      <c r="B130">
        <v>1758670387.1</v>
      </c>
      <c r="C130">
        <v>1586.09999990463</v>
      </c>
      <c r="D130" t="s">
        <v>658</v>
      </c>
      <c r="E130" t="s">
        <v>659</v>
      </c>
      <c r="F130">
        <v>5</v>
      </c>
      <c r="G130" t="s">
        <v>419</v>
      </c>
      <c r="H130" t="s">
        <v>611</v>
      </c>
      <c r="I130" t="s">
        <v>421</v>
      </c>
      <c r="J130">
        <v>1758670384.1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5.52</v>
      </c>
      <c r="DB130">
        <v>0.5</v>
      </c>
      <c r="DC130" t="s">
        <v>423</v>
      </c>
      <c r="DD130">
        <v>2</v>
      </c>
      <c r="DE130">
        <v>1758670384.1</v>
      </c>
      <c r="DF130">
        <v>421.441333333333</v>
      </c>
      <c r="DG130">
        <v>419.985</v>
      </c>
      <c r="DH130">
        <v>24.1724333333333</v>
      </c>
      <c r="DI130">
        <v>24.0458</v>
      </c>
      <c r="DJ130">
        <v>419.094333333333</v>
      </c>
      <c r="DK130">
        <v>23.8011</v>
      </c>
      <c r="DL130">
        <v>500.02</v>
      </c>
      <c r="DM130">
        <v>90.1038333333333</v>
      </c>
      <c r="DN130">
        <v>0.033306</v>
      </c>
      <c r="DO130">
        <v>30.4350333333333</v>
      </c>
      <c r="DP130">
        <v>29.9985333333333</v>
      </c>
      <c r="DQ130">
        <v>999.9</v>
      </c>
      <c r="DR130">
        <v>0</v>
      </c>
      <c r="DS130">
        <v>0</v>
      </c>
      <c r="DT130">
        <v>10000.8166666667</v>
      </c>
      <c r="DU130">
        <v>0</v>
      </c>
      <c r="DV130">
        <v>0.27582</v>
      </c>
      <c r="DW130">
        <v>1.45626</v>
      </c>
      <c r="DX130">
        <v>431.880666666667</v>
      </c>
      <c r="DY130">
        <v>430.333</v>
      </c>
      <c r="DZ130">
        <v>0.126636333333333</v>
      </c>
      <c r="EA130">
        <v>419.985</v>
      </c>
      <c r="EB130">
        <v>24.0458</v>
      </c>
      <c r="EC130">
        <v>2.17803</v>
      </c>
      <c r="ED130">
        <v>2.16662</v>
      </c>
      <c r="EE130">
        <v>18.8016333333333</v>
      </c>
      <c r="EF130">
        <v>18.7176</v>
      </c>
      <c r="EG130">
        <v>0.00500059</v>
      </c>
      <c r="EH130">
        <v>0</v>
      </c>
      <c r="EI130">
        <v>0</v>
      </c>
      <c r="EJ130">
        <v>0</v>
      </c>
      <c r="EK130">
        <v>882</v>
      </c>
      <c r="EL130">
        <v>0.00500059</v>
      </c>
      <c r="EM130">
        <v>-10.5666666666667</v>
      </c>
      <c r="EN130">
        <v>-0.9</v>
      </c>
      <c r="EO130">
        <v>35.375</v>
      </c>
      <c r="EP130">
        <v>38.7913333333333</v>
      </c>
      <c r="EQ130">
        <v>36.854</v>
      </c>
      <c r="ER130">
        <v>38.8123333333333</v>
      </c>
      <c r="ES130">
        <v>37.9163333333333</v>
      </c>
      <c r="ET130">
        <v>0</v>
      </c>
      <c r="EU130">
        <v>0</v>
      </c>
      <c r="EV130">
        <v>0</v>
      </c>
      <c r="EW130">
        <v>1758670382.9</v>
      </c>
      <c r="EX130">
        <v>0</v>
      </c>
      <c r="EY130">
        <v>880.288</v>
      </c>
      <c r="EZ130">
        <v>12.25384649297</v>
      </c>
      <c r="FA130">
        <v>-10.0769231524928</v>
      </c>
      <c r="FB130">
        <v>-11.176</v>
      </c>
      <c r="FC130">
        <v>15</v>
      </c>
      <c r="FD130">
        <v>0</v>
      </c>
      <c r="FE130" t="s">
        <v>424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1.45080666666667</v>
      </c>
      <c r="FR130">
        <v>0.00134259740259861</v>
      </c>
      <c r="FS130">
        <v>0.0481473704304304</v>
      </c>
      <c r="FT130">
        <v>1</v>
      </c>
      <c r="FU130">
        <v>880.079411764706</v>
      </c>
      <c r="FV130">
        <v>10.339190419948</v>
      </c>
      <c r="FW130">
        <v>5.10649986100557</v>
      </c>
      <c r="FX130">
        <v>-1</v>
      </c>
      <c r="FY130">
        <v>0.135585523809524</v>
      </c>
      <c r="FZ130">
        <v>-0.0195381038961039</v>
      </c>
      <c r="GA130">
        <v>0.0045521999978979</v>
      </c>
      <c r="GB130">
        <v>1</v>
      </c>
      <c r="GC130">
        <v>2</v>
      </c>
      <c r="GD130">
        <v>2</v>
      </c>
      <c r="GE130" t="s">
        <v>425</v>
      </c>
      <c r="GF130">
        <v>3.1332</v>
      </c>
      <c r="GG130">
        <v>2.71138</v>
      </c>
      <c r="GH130">
        <v>0.0894104</v>
      </c>
      <c r="GI130">
        <v>0.0897004</v>
      </c>
      <c r="GJ130">
        <v>0.103232</v>
      </c>
      <c r="GK130">
        <v>0.10359</v>
      </c>
      <c r="GL130">
        <v>34320.6</v>
      </c>
      <c r="GM130">
        <v>36769.9</v>
      </c>
      <c r="GN130">
        <v>34098.5</v>
      </c>
      <c r="GO130">
        <v>36570.6</v>
      </c>
      <c r="GP130">
        <v>43181.8</v>
      </c>
      <c r="GQ130">
        <v>47059.2</v>
      </c>
      <c r="GR130">
        <v>53194.9</v>
      </c>
      <c r="GS130">
        <v>58451.7</v>
      </c>
      <c r="GT130">
        <v>1.95998</v>
      </c>
      <c r="GU130">
        <v>1.6835</v>
      </c>
      <c r="GV130">
        <v>0.100121</v>
      </c>
      <c r="GW130">
        <v>0</v>
      </c>
      <c r="GX130">
        <v>28.3697</v>
      </c>
      <c r="GY130">
        <v>999.9</v>
      </c>
      <c r="GZ130">
        <v>57.667</v>
      </c>
      <c r="HA130">
        <v>30.776</v>
      </c>
      <c r="HB130">
        <v>28.5066</v>
      </c>
      <c r="HC130">
        <v>54.0958</v>
      </c>
      <c r="HD130">
        <v>48.3534</v>
      </c>
      <c r="HE130">
        <v>1</v>
      </c>
      <c r="HF130">
        <v>0.0377642</v>
      </c>
      <c r="HG130">
        <v>-1.88417</v>
      </c>
      <c r="HH130">
        <v>20.1239</v>
      </c>
      <c r="HI130">
        <v>5.19872</v>
      </c>
      <c r="HJ130">
        <v>12.004</v>
      </c>
      <c r="HK130">
        <v>4.97415</v>
      </c>
      <c r="HL130">
        <v>3.294</v>
      </c>
      <c r="HM130">
        <v>9999</v>
      </c>
      <c r="HN130">
        <v>9999</v>
      </c>
      <c r="HO130">
        <v>9999</v>
      </c>
      <c r="HP130">
        <v>999.9</v>
      </c>
      <c r="HQ130">
        <v>1.86325</v>
      </c>
      <c r="HR130">
        <v>1.86813</v>
      </c>
      <c r="HS130">
        <v>1.86783</v>
      </c>
      <c r="HT130">
        <v>1.86905</v>
      </c>
      <c r="HU130">
        <v>1.86982</v>
      </c>
      <c r="HV130">
        <v>1.86588</v>
      </c>
      <c r="HW130">
        <v>1.867</v>
      </c>
      <c r="HX130">
        <v>1.86843</v>
      </c>
      <c r="HY130">
        <v>5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2.347</v>
      </c>
      <c r="IM130">
        <v>0.3716</v>
      </c>
      <c r="IN130">
        <v>0.906057038451913</v>
      </c>
      <c r="IO130">
        <v>0.0035345843924776</v>
      </c>
      <c r="IP130">
        <v>-2.64816659447492e-07</v>
      </c>
      <c r="IQ130">
        <v>8.34288589605837e-11</v>
      </c>
      <c r="IR130">
        <v>-0.0959386602361304</v>
      </c>
      <c r="IS130">
        <v>-0.0176560419405299</v>
      </c>
      <c r="IT130">
        <v>0.00209561082831985</v>
      </c>
      <c r="IU130">
        <v>-2.22236070504758e-05</v>
      </c>
      <c r="IV130">
        <v>5</v>
      </c>
      <c r="IW130">
        <v>2220</v>
      </c>
      <c r="IX130">
        <v>0</v>
      </c>
      <c r="IY130">
        <v>28</v>
      </c>
      <c r="IZ130">
        <v>29311173.1</v>
      </c>
      <c r="JA130">
        <v>29311173.1</v>
      </c>
      <c r="JB130">
        <v>0.957031</v>
      </c>
      <c r="JC130">
        <v>2.63062</v>
      </c>
      <c r="JD130">
        <v>1.54785</v>
      </c>
      <c r="JE130">
        <v>2.31323</v>
      </c>
      <c r="JF130">
        <v>1.64673</v>
      </c>
      <c r="JG130">
        <v>2.35596</v>
      </c>
      <c r="JH130">
        <v>34.3725</v>
      </c>
      <c r="JI130">
        <v>24.2276</v>
      </c>
      <c r="JJ130">
        <v>18</v>
      </c>
      <c r="JK130">
        <v>504.845</v>
      </c>
      <c r="JL130">
        <v>341.723</v>
      </c>
      <c r="JM130">
        <v>31.4323</v>
      </c>
      <c r="JN130">
        <v>27.8326</v>
      </c>
      <c r="JO130">
        <v>30</v>
      </c>
      <c r="JP130">
        <v>27.806</v>
      </c>
      <c r="JQ130">
        <v>27.7635</v>
      </c>
      <c r="JR130">
        <v>19.1985</v>
      </c>
      <c r="JS130">
        <v>20.9043</v>
      </c>
      <c r="JT130">
        <v>83.0011</v>
      </c>
      <c r="JU130">
        <v>31.4304</v>
      </c>
      <c r="JV130">
        <v>420</v>
      </c>
      <c r="JW130">
        <v>24.0476</v>
      </c>
      <c r="JX130">
        <v>96.6961</v>
      </c>
      <c r="JY130">
        <v>94.7022</v>
      </c>
    </row>
    <row r="131" spans="1:285">
      <c r="A131">
        <v>115</v>
      </c>
      <c r="B131">
        <v>1758670389.1</v>
      </c>
      <c r="C131">
        <v>1588.09999990463</v>
      </c>
      <c r="D131" t="s">
        <v>660</v>
      </c>
      <c r="E131" t="s">
        <v>661</v>
      </c>
      <c r="F131">
        <v>5</v>
      </c>
      <c r="G131" t="s">
        <v>419</v>
      </c>
      <c r="H131" t="s">
        <v>611</v>
      </c>
      <c r="I131" t="s">
        <v>421</v>
      </c>
      <c r="J131">
        <v>1758670386.1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5.52</v>
      </c>
      <c r="DB131">
        <v>0.5</v>
      </c>
      <c r="DC131" t="s">
        <v>423</v>
      </c>
      <c r="DD131">
        <v>2</v>
      </c>
      <c r="DE131">
        <v>1758670386.1</v>
      </c>
      <c r="DF131">
        <v>421.447</v>
      </c>
      <c r="DG131">
        <v>419.986666666667</v>
      </c>
      <c r="DH131">
        <v>24.1765</v>
      </c>
      <c r="DI131">
        <v>24.0566333333333</v>
      </c>
      <c r="DJ131">
        <v>419.1</v>
      </c>
      <c r="DK131">
        <v>23.805</v>
      </c>
      <c r="DL131">
        <v>499.993</v>
      </c>
      <c r="DM131">
        <v>90.1031333333333</v>
      </c>
      <c r="DN131">
        <v>0.0333437666666667</v>
      </c>
      <c r="DO131">
        <v>30.4363</v>
      </c>
      <c r="DP131">
        <v>30.0006</v>
      </c>
      <c r="DQ131">
        <v>999.9</v>
      </c>
      <c r="DR131">
        <v>0</v>
      </c>
      <c r="DS131">
        <v>0</v>
      </c>
      <c r="DT131">
        <v>9999.15</v>
      </c>
      <c r="DU131">
        <v>0</v>
      </c>
      <c r="DV131">
        <v>0.27582</v>
      </c>
      <c r="DW131">
        <v>1.46017666666667</v>
      </c>
      <c r="DX131">
        <v>431.888333333333</v>
      </c>
      <c r="DY131">
        <v>430.339666666667</v>
      </c>
      <c r="DZ131">
        <v>0.119849333333333</v>
      </c>
      <c r="EA131">
        <v>419.986666666667</v>
      </c>
      <c r="EB131">
        <v>24.0566333333333</v>
      </c>
      <c r="EC131">
        <v>2.17838</v>
      </c>
      <c r="ED131">
        <v>2.16758</v>
      </c>
      <c r="EE131">
        <v>18.8042</v>
      </c>
      <c r="EF131">
        <v>18.7247</v>
      </c>
      <c r="EG131">
        <v>0.00500059</v>
      </c>
      <c r="EH131">
        <v>0</v>
      </c>
      <c r="EI131">
        <v>0</v>
      </c>
      <c r="EJ131">
        <v>0</v>
      </c>
      <c r="EK131">
        <v>878.866666666667</v>
      </c>
      <c r="EL131">
        <v>0.00500059</v>
      </c>
      <c r="EM131">
        <v>-11.9333333333333</v>
      </c>
      <c r="EN131">
        <v>-0.8</v>
      </c>
      <c r="EO131">
        <v>35.3956666666667</v>
      </c>
      <c r="EP131">
        <v>38.833</v>
      </c>
      <c r="EQ131">
        <v>36.875</v>
      </c>
      <c r="ER131">
        <v>38.8746666666667</v>
      </c>
      <c r="ES131">
        <v>37.937</v>
      </c>
      <c r="ET131">
        <v>0</v>
      </c>
      <c r="EU131">
        <v>0</v>
      </c>
      <c r="EV131">
        <v>0</v>
      </c>
      <c r="EW131">
        <v>1758670385.3</v>
      </c>
      <c r="EX131">
        <v>0</v>
      </c>
      <c r="EY131">
        <v>879.568</v>
      </c>
      <c r="EZ131">
        <v>-17.7769226770441</v>
      </c>
      <c r="FA131">
        <v>-12.5615386301479</v>
      </c>
      <c r="FB131">
        <v>-12.092</v>
      </c>
      <c r="FC131">
        <v>15</v>
      </c>
      <c r="FD131">
        <v>0</v>
      </c>
      <c r="FE131" t="s">
        <v>424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1.44209619047619</v>
      </c>
      <c r="FR131">
        <v>0.083950129870133</v>
      </c>
      <c r="FS131">
        <v>0.0433522372110346</v>
      </c>
      <c r="FT131">
        <v>1</v>
      </c>
      <c r="FU131">
        <v>880.061764705882</v>
      </c>
      <c r="FV131">
        <v>8.46906047471206</v>
      </c>
      <c r="FW131">
        <v>5.28232428264203</v>
      </c>
      <c r="FX131">
        <v>-1</v>
      </c>
      <c r="FY131">
        <v>0.133540142857143</v>
      </c>
      <c r="FZ131">
        <v>-0.0454154805194803</v>
      </c>
      <c r="GA131">
        <v>0.00728262839316446</v>
      </c>
      <c r="GB131">
        <v>1</v>
      </c>
      <c r="GC131">
        <v>2</v>
      </c>
      <c r="GD131">
        <v>2</v>
      </c>
      <c r="GE131" t="s">
        <v>425</v>
      </c>
      <c r="GF131">
        <v>3.13312</v>
      </c>
      <c r="GG131">
        <v>2.7116</v>
      </c>
      <c r="GH131">
        <v>0.0894081</v>
      </c>
      <c r="GI131">
        <v>0.0896887</v>
      </c>
      <c r="GJ131">
        <v>0.103253</v>
      </c>
      <c r="GK131">
        <v>0.103598</v>
      </c>
      <c r="GL131">
        <v>34320.8</v>
      </c>
      <c r="GM131">
        <v>36770.3</v>
      </c>
      <c r="GN131">
        <v>34098.6</v>
      </c>
      <c r="GO131">
        <v>36570.5</v>
      </c>
      <c r="GP131">
        <v>43181.1</v>
      </c>
      <c r="GQ131">
        <v>47058.7</v>
      </c>
      <c r="GR131">
        <v>53195.3</v>
      </c>
      <c r="GS131">
        <v>58451.6</v>
      </c>
      <c r="GT131">
        <v>1.95995</v>
      </c>
      <c r="GU131">
        <v>1.68347</v>
      </c>
      <c r="GV131">
        <v>0.100262</v>
      </c>
      <c r="GW131">
        <v>0</v>
      </c>
      <c r="GX131">
        <v>28.3684</v>
      </c>
      <c r="GY131">
        <v>999.9</v>
      </c>
      <c r="GZ131">
        <v>57.667</v>
      </c>
      <c r="HA131">
        <v>30.796</v>
      </c>
      <c r="HB131">
        <v>28.542</v>
      </c>
      <c r="HC131">
        <v>54.5858</v>
      </c>
      <c r="HD131">
        <v>48.3574</v>
      </c>
      <c r="HE131">
        <v>1</v>
      </c>
      <c r="HF131">
        <v>0.0374238</v>
      </c>
      <c r="HG131">
        <v>-1.84392</v>
      </c>
      <c r="HH131">
        <v>20.1243</v>
      </c>
      <c r="HI131">
        <v>5.19872</v>
      </c>
      <c r="HJ131">
        <v>12.004</v>
      </c>
      <c r="HK131">
        <v>4.9741</v>
      </c>
      <c r="HL131">
        <v>3.294</v>
      </c>
      <c r="HM131">
        <v>9999</v>
      </c>
      <c r="HN131">
        <v>9999</v>
      </c>
      <c r="HO131">
        <v>9999</v>
      </c>
      <c r="HP131">
        <v>999.9</v>
      </c>
      <c r="HQ131">
        <v>1.86325</v>
      </c>
      <c r="HR131">
        <v>1.86813</v>
      </c>
      <c r="HS131">
        <v>1.86783</v>
      </c>
      <c r="HT131">
        <v>1.86905</v>
      </c>
      <c r="HU131">
        <v>1.86982</v>
      </c>
      <c r="HV131">
        <v>1.86587</v>
      </c>
      <c r="HW131">
        <v>1.867</v>
      </c>
      <c r="HX131">
        <v>1.86842</v>
      </c>
      <c r="HY131">
        <v>5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2.347</v>
      </c>
      <c r="IM131">
        <v>0.3719</v>
      </c>
      <c r="IN131">
        <v>0.906057038451913</v>
      </c>
      <c r="IO131">
        <v>0.0035345843924776</v>
      </c>
      <c r="IP131">
        <v>-2.64816659447492e-07</v>
      </c>
      <c r="IQ131">
        <v>8.34288589605837e-11</v>
      </c>
      <c r="IR131">
        <v>-0.0959386602361304</v>
      </c>
      <c r="IS131">
        <v>-0.0176560419405299</v>
      </c>
      <c r="IT131">
        <v>0.00209561082831985</v>
      </c>
      <c r="IU131">
        <v>-2.22236070504758e-05</v>
      </c>
      <c r="IV131">
        <v>5</v>
      </c>
      <c r="IW131">
        <v>2220</v>
      </c>
      <c r="IX131">
        <v>0</v>
      </c>
      <c r="IY131">
        <v>28</v>
      </c>
      <c r="IZ131">
        <v>29311173.2</v>
      </c>
      <c r="JA131">
        <v>29311173.2</v>
      </c>
      <c r="JB131">
        <v>0.958252</v>
      </c>
      <c r="JC131">
        <v>2.64526</v>
      </c>
      <c r="JD131">
        <v>1.54785</v>
      </c>
      <c r="JE131">
        <v>2.31323</v>
      </c>
      <c r="JF131">
        <v>1.64673</v>
      </c>
      <c r="JG131">
        <v>2.26318</v>
      </c>
      <c r="JH131">
        <v>34.3725</v>
      </c>
      <c r="JI131">
        <v>24.2101</v>
      </c>
      <c r="JJ131">
        <v>18</v>
      </c>
      <c r="JK131">
        <v>504.828</v>
      </c>
      <c r="JL131">
        <v>341.711</v>
      </c>
      <c r="JM131">
        <v>31.4394</v>
      </c>
      <c r="JN131">
        <v>27.8326</v>
      </c>
      <c r="JO131">
        <v>30</v>
      </c>
      <c r="JP131">
        <v>27.806</v>
      </c>
      <c r="JQ131">
        <v>27.7635</v>
      </c>
      <c r="JR131">
        <v>19.1995</v>
      </c>
      <c r="JS131">
        <v>20.9043</v>
      </c>
      <c r="JT131">
        <v>83.0011</v>
      </c>
      <c r="JU131">
        <v>31.4341</v>
      </c>
      <c r="JV131">
        <v>420</v>
      </c>
      <c r="JW131">
        <v>24.0422</v>
      </c>
      <c r="JX131">
        <v>96.6967</v>
      </c>
      <c r="JY131">
        <v>94.702</v>
      </c>
    </row>
    <row r="132" spans="1:285">
      <c r="A132">
        <v>116</v>
      </c>
      <c r="B132">
        <v>1758670391.1</v>
      </c>
      <c r="C132">
        <v>1590.09999990463</v>
      </c>
      <c r="D132" t="s">
        <v>662</v>
      </c>
      <c r="E132" t="s">
        <v>663</v>
      </c>
      <c r="F132">
        <v>5</v>
      </c>
      <c r="G132" t="s">
        <v>419</v>
      </c>
      <c r="H132" t="s">
        <v>611</v>
      </c>
      <c r="I132" t="s">
        <v>421</v>
      </c>
      <c r="J132">
        <v>1758670388.1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5.52</v>
      </c>
      <c r="DB132">
        <v>0.5</v>
      </c>
      <c r="DC132" t="s">
        <v>423</v>
      </c>
      <c r="DD132">
        <v>2</v>
      </c>
      <c r="DE132">
        <v>1758670388.1</v>
      </c>
      <c r="DF132">
        <v>421.435333333333</v>
      </c>
      <c r="DG132">
        <v>419.984333333333</v>
      </c>
      <c r="DH132">
        <v>24.1823333333333</v>
      </c>
      <c r="DI132">
        <v>24.0640333333333</v>
      </c>
      <c r="DJ132">
        <v>419.088333333333</v>
      </c>
      <c r="DK132">
        <v>23.8105666666667</v>
      </c>
      <c r="DL132">
        <v>500.008333333333</v>
      </c>
      <c r="DM132">
        <v>90.1024333333333</v>
      </c>
      <c r="DN132">
        <v>0.0334439</v>
      </c>
      <c r="DO132">
        <v>30.4382666666667</v>
      </c>
      <c r="DP132">
        <v>30.0012666666667</v>
      </c>
      <c r="DQ132">
        <v>999.9</v>
      </c>
      <c r="DR132">
        <v>0</v>
      </c>
      <c r="DS132">
        <v>0</v>
      </c>
      <c r="DT132">
        <v>9997.28333333333</v>
      </c>
      <c r="DU132">
        <v>0</v>
      </c>
      <c r="DV132">
        <v>0.27582</v>
      </c>
      <c r="DW132">
        <v>1.45089666666667</v>
      </c>
      <c r="DX132">
        <v>431.879</v>
      </c>
      <c r="DY132">
        <v>430.340333333333</v>
      </c>
      <c r="DZ132">
        <v>0.118286666666667</v>
      </c>
      <c r="EA132">
        <v>419.984333333333</v>
      </c>
      <c r="EB132">
        <v>24.0640333333333</v>
      </c>
      <c r="EC132">
        <v>2.17888666666667</v>
      </c>
      <c r="ED132">
        <v>2.16823</v>
      </c>
      <c r="EE132">
        <v>18.8079333333333</v>
      </c>
      <c r="EF132">
        <v>18.7294666666667</v>
      </c>
      <c r="EG132">
        <v>0.00500059</v>
      </c>
      <c r="EH132">
        <v>0</v>
      </c>
      <c r="EI132">
        <v>0</v>
      </c>
      <c r="EJ132">
        <v>0</v>
      </c>
      <c r="EK132">
        <v>874.7</v>
      </c>
      <c r="EL132">
        <v>0.00500059</v>
      </c>
      <c r="EM132">
        <v>-10.7333333333333</v>
      </c>
      <c r="EN132">
        <v>-0.666666666666667</v>
      </c>
      <c r="EO132">
        <v>35.4163333333333</v>
      </c>
      <c r="EP132">
        <v>38.8746666666667</v>
      </c>
      <c r="EQ132">
        <v>36.8956666666667</v>
      </c>
      <c r="ER132">
        <v>38.9373333333333</v>
      </c>
      <c r="ES132">
        <v>37.958</v>
      </c>
      <c r="ET132">
        <v>0</v>
      </c>
      <c r="EU132">
        <v>0</v>
      </c>
      <c r="EV132">
        <v>0</v>
      </c>
      <c r="EW132">
        <v>1758670387.1</v>
      </c>
      <c r="EX132">
        <v>0</v>
      </c>
      <c r="EY132">
        <v>878.923076923077</v>
      </c>
      <c r="EZ132">
        <v>-16.417093834804</v>
      </c>
      <c r="FA132">
        <v>-16.2700854821239</v>
      </c>
      <c r="FB132">
        <v>-11.9576923076923</v>
      </c>
      <c r="FC132">
        <v>15</v>
      </c>
      <c r="FD132">
        <v>0</v>
      </c>
      <c r="FE132" t="s">
        <v>424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1.43867380952381</v>
      </c>
      <c r="FR132">
        <v>0.241895844155846</v>
      </c>
      <c r="FS132">
        <v>0.0388365393088459</v>
      </c>
      <c r="FT132">
        <v>1</v>
      </c>
      <c r="FU132">
        <v>879.655882352941</v>
      </c>
      <c r="FV132">
        <v>-9.60580580790762</v>
      </c>
      <c r="FW132">
        <v>5.78716588040603</v>
      </c>
      <c r="FX132">
        <v>-1</v>
      </c>
      <c r="FY132">
        <v>0.131889619047619</v>
      </c>
      <c r="FZ132">
        <v>-0.0638855064935062</v>
      </c>
      <c r="GA132">
        <v>0.00847707148150199</v>
      </c>
      <c r="GB132">
        <v>1</v>
      </c>
      <c r="GC132">
        <v>2</v>
      </c>
      <c r="GD132">
        <v>2</v>
      </c>
      <c r="GE132" t="s">
        <v>425</v>
      </c>
      <c r="GF132">
        <v>3.13322</v>
      </c>
      <c r="GG132">
        <v>2.71153</v>
      </c>
      <c r="GH132">
        <v>0.0894031</v>
      </c>
      <c r="GI132">
        <v>0.0896892</v>
      </c>
      <c r="GJ132">
        <v>0.103272</v>
      </c>
      <c r="GK132">
        <v>0.103606</v>
      </c>
      <c r="GL132">
        <v>34320.9</v>
      </c>
      <c r="GM132">
        <v>36770.2</v>
      </c>
      <c r="GN132">
        <v>34098.6</v>
      </c>
      <c r="GO132">
        <v>36570.4</v>
      </c>
      <c r="GP132">
        <v>43180.4</v>
      </c>
      <c r="GQ132">
        <v>47058.4</v>
      </c>
      <c r="GR132">
        <v>53195.5</v>
      </c>
      <c r="GS132">
        <v>58451.8</v>
      </c>
      <c r="GT132">
        <v>1.95977</v>
      </c>
      <c r="GU132">
        <v>1.68347</v>
      </c>
      <c r="GV132">
        <v>0.100285</v>
      </c>
      <c r="GW132">
        <v>0</v>
      </c>
      <c r="GX132">
        <v>28.3681</v>
      </c>
      <c r="GY132">
        <v>999.9</v>
      </c>
      <c r="GZ132">
        <v>57.667</v>
      </c>
      <c r="HA132">
        <v>30.796</v>
      </c>
      <c r="HB132">
        <v>28.54</v>
      </c>
      <c r="HC132">
        <v>54.4158</v>
      </c>
      <c r="HD132">
        <v>48.133</v>
      </c>
      <c r="HE132">
        <v>1</v>
      </c>
      <c r="HF132">
        <v>0.0373399</v>
      </c>
      <c r="HG132">
        <v>-1.82055</v>
      </c>
      <c r="HH132">
        <v>20.1246</v>
      </c>
      <c r="HI132">
        <v>5.19902</v>
      </c>
      <c r="HJ132">
        <v>12.004</v>
      </c>
      <c r="HK132">
        <v>4.9742</v>
      </c>
      <c r="HL132">
        <v>3.294</v>
      </c>
      <c r="HM132">
        <v>9999</v>
      </c>
      <c r="HN132">
        <v>9999</v>
      </c>
      <c r="HO132">
        <v>9999</v>
      </c>
      <c r="HP132">
        <v>999.9</v>
      </c>
      <c r="HQ132">
        <v>1.86325</v>
      </c>
      <c r="HR132">
        <v>1.86813</v>
      </c>
      <c r="HS132">
        <v>1.86783</v>
      </c>
      <c r="HT132">
        <v>1.86905</v>
      </c>
      <c r="HU132">
        <v>1.86982</v>
      </c>
      <c r="HV132">
        <v>1.86586</v>
      </c>
      <c r="HW132">
        <v>1.86701</v>
      </c>
      <c r="HX132">
        <v>1.86842</v>
      </c>
      <c r="HY132">
        <v>5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2.347</v>
      </c>
      <c r="IM132">
        <v>0.3722</v>
      </c>
      <c r="IN132">
        <v>0.906057038451913</v>
      </c>
      <c r="IO132">
        <v>0.0035345843924776</v>
      </c>
      <c r="IP132">
        <v>-2.64816659447492e-07</v>
      </c>
      <c r="IQ132">
        <v>8.34288589605837e-11</v>
      </c>
      <c r="IR132">
        <v>-0.0959386602361304</v>
      </c>
      <c r="IS132">
        <v>-0.0176560419405299</v>
      </c>
      <c r="IT132">
        <v>0.00209561082831985</v>
      </c>
      <c r="IU132">
        <v>-2.22236070504758e-05</v>
      </c>
      <c r="IV132">
        <v>5</v>
      </c>
      <c r="IW132">
        <v>2220</v>
      </c>
      <c r="IX132">
        <v>0</v>
      </c>
      <c r="IY132">
        <v>28</v>
      </c>
      <c r="IZ132">
        <v>29311173.2</v>
      </c>
      <c r="JA132">
        <v>29311173.2</v>
      </c>
      <c r="JB132">
        <v>0.958252</v>
      </c>
      <c r="JC132">
        <v>2.6355</v>
      </c>
      <c r="JD132">
        <v>1.54785</v>
      </c>
      <c r="JE132">
        <v>2.31323</v>
      </c>
      <c r="JF132">
        <v>1.64673</v>
      </c>
      <c r="JG132">
        <v>2.34375</v>
      </c>
      <c r="JH132">
        <v>34.3725</v>
      </c>
      <c r="JI132">
        <v>24.2276</v>
      </c>
      <c r="JJ132">
        <v>18</v>
      </c>
      <c r="JK132">
        <v>504.713</v>
      </c>
      <c r="JL132">
        <v>341.711</v>
      </c>
      <c r="JM132">
        <v>31.4425</v>
      </c>
      <c r="JN132">
        <v>27.8326</v>
      </c>
      <c r="JO132">
        <v>30</v>
      </c>
      <c r="JP132">
        <v>27.806</v>
      </c>
      <c r="JQ132">
        <v>27.7635</v>
      </c>
      <c r="JR132">
        <v>19.2002</v>
      </c>
      <c r="JS132">
        <v>20.9043</v>
      </c>
      <c r="JT132">
        <v>83.0011</v>
      </c>
      <c r="JU132">
        <v>31.4341</v>
      </c>
      <c r="JV132">
        <v>420</v>
      </c>
      <c r="JW132">
        <v>24.0364</v>
      </c>
      <c r="JX132">
        <v>96.6969</v>
      </c>
      <c r="JY132">
        <v>94.7021</v>
      </c>
    </row>
    <row r="133" spans="1:285">
      <c r="A133">
        <v>117</v>
      </c>
      <c r="B133">
        <v>1758670393.1</v>
      </c>
      <c r="C133">
        <v>1592.09999990463</v>
      </c>
      <c r="D133" t="s">
        <v>664</v>
      </c>
      <c r="E133" t="s">
        <v>665</v>
      </c>
      <c r="F133">
        <v>5</v>
      </c>
      <c r="G133" t="s">
        <v>419</v>
      </c>
      <c r="H133" t="s">
        <v>611</v>
      </c>
      <c r="I133" t="s">
        <v>421</v>
      </c>
      <c r="J133">
        <v>1758670390.1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5.52</v>
      </c>
      <c r="DB133">
        <v>0.5</v>
      </c>
      <c r="DC133" t="s">
        <v>423</v>
      </c>
      <c r="DD133">
        <v>2</v>
      </c>
      <c r="DE133">
        <v>1758670390.1</v>
      </c>
      <c r="DF133">
        <v>421.424</v>
      </c>
      <c r="DG133">
        <v>419.989</v>
      </c>
      <c r="DH133">
        <v>24.1883</v>
      </c>
      <c r="DI133">
        <v>24.0675</v>
      </c>
      <c r="DJ133">
        <v>419.077</v>
      </c>
      <c r="DK133">
        <v>23.8162333333333</v>
      </c>
      <c r="DL133">
        <v>500.003</v>
      </c>
      <c r="DM133">
        <v>90.1021</v>
      </c>
      <c r="DN133">
        <v>0.0334958333333333</v>
      </c>
      <c r="DO133">
        <v>30.4402333333333</v>
      </c>
      <c r="DP133">
        <v>30.0015666666667</v>
      </c>
      <c r="DQ133">
        <v>999.9</v>
      </c>
      <c r="DR133">
        <v>0</v>
      </c>
      <c r="DS133">
        <v>0</v>
      </c>
      <c r="DT133">
        <v>9997.51666666667</v>
      </c>
      <c r="DU133">
        <v>0</v>
      </c>
      <c r="DV133">
        <v>0.27582</v>
      </c>
      <c r="DW133">
        <v>1.4347</v>
      </c>
      <c r="DX133">
        <v>431.87</v>
      </c>
      <c r="DY133">
        <v>430.346333333333</v>
      </c>
      <c r="DZ133">
        <v>0.120782333333333</v>
      </c>
      <c r="EA133">
        <v>419.989</v>
      </c>
      <c r="EB133">
        <v>24.0675</v>
      </c>
      <c r="EC133">
        <v>2.17941666666667</v>
      </c>
      <c r="ED133">
        <v>2.16853333333333</v>
      </c>
      <c r="EE133">
        <v>18.8118</v>
      </c>
      <c r="EF133">
        <v>18.7317</v>
      </c>
      <c r="EG133">
        <v>0.00500059</v>
      </c>
      <c r="EH133">
        <v>0</v>
      </c>
      <c r="EI133">
        <v>0</v>
      </c>
      <c r="EJ133">
        <v>0</v>
      </c>
      <c r="EK133">
        <v>875.166666666667</v>
      </c>
      <c r="EL133">
        <v>0.00500059</v>
      </c>
      <c r="EM133">
        <v>-10.2</v>
      </c>
      <c r="EN133">
        <v>0</v>
      </c>
      <c r="EO133">
        <v>35.437</v>
      </c>
      <c r="EP133">
        <v>38.9373333333333</v>
      </c>
      <c r="EQ133">
        <v>36.9163333333333</v>
      </c>
      <c r="ER133">
        <v>38.9996666666667</v>
      </c>
      <c r="ES133">
        <v>37.979</v>
      </c>
      <c r="ET133">
        <v>0</v>
      </c>
      <c r="EU133">
        <v>0</v>
      </c>
      <c r="EV133">
        <v>0</v>
      </c>
      <c r="EW133">
        <v>1758670388.9</v>
      </c>
      <c r="EX133">
        <v>0</v>
      </c>
      <c r="EY133">
        <v>878.828</v>
      </c>
      <c r="EZ133">
        <v>-15.3461538010773</v>
      </c>
      <c r="FA133">
        <v>-11.9153844615882</v>
      </c>
      <c r="FB133">
        <v>-11.564</v>
      </c>
      <c r="FC133">
        <v>15</v>
      </c>
      <c r="FD133">
        <v>0</v>
      </c>
      <c r="FE133" t="s">
        <v>424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1.44637142857143</v>
      </c>
      <c r="FR133">
        <v>0.181965974025974</v>
      </c>
      <c r="FS133">
        <v>0.0334094076123298</v>
      </c>
      <c r="FT133">
        <v>1</v>
      </c>
      <c r="FU133">
        <v>878.932352941177</v>
      </c>
      <c r="FV133">
        <v>-6.116119015167</v>
      </c>
      <c r="FW133">
        <v>5.55383919084677</v>
      </c>
      <c r="FX133">
        <v>-1</v>
      </c>
      <c r="FY133">
        <v>0.13058819047619</v>
      </c>
      <c r="FZ133">
        <v>-0.0710291688311687</v>
      </c>
      <c r="GA133">
        <v>0.00881796309283363</v>
      </c>
      <c r="GB133">
        <v>1</v>
      </c>
      <c r="GC133">
        <v>2</v>
      </c>
      <c r="GD133">
        <v>2</v>
      </c>
      <c r="GE133" t="s">
        <v>425</v>
      </c>
      <c r="GF133">
        <v>3.13319</v>
      </c>
      <c r="GG133">
        <v>2.71148</v>
      </c>
      <c r="GH133">
        <v>0.0894038</v>
      </c>
      <c r="GI133">
        <v>0.0896977</v>
      </c>
      <c r="GJ133">
        <v>0.103283</v>
      </c>
      <c r="GK133">
        <v>0.103611</v>
      </c>
      <c r="GL133">
        <v>34320.9</v>
      </c>
      <c r="GM133">
        <v>36770.1</v>
      </c>
      <c r="GN133">
        <v>34098.6</v>
      </c>
      <c r="GO133">
        <v>36570.6</v>
      </c>
      <c r="GP133">
        <v>43179.6</v>
      </c>
      <c r="GQ133">
        <v>47058.4</v>
      </c>
      <c r="GR133">
        <v>53195.3</v>
      </c>
      <c r="GS133">
        <v>58452.1</v>
      </c>
      <c r="GT133">
        <v>1.95998</v>
      </c>
      <c r="GU133">
        <v>1.68338</v>
      </c>
      <c r="GV133">
        <v>0.100277</v>
      </c>
      <c r="GW133">
        <v>0</v>
      </c>
      <c r="GX133">
        <v>28.3681</v>
      </c>
      <c r="GY133">
        <v>999.9</v>
      </c>
      <c r="GZ133">
        <v>57.667</v>
      </c>
      <c r="HA133">
        <v>30.796</v>
      </c>
      <c r="HB133">
        <v>28.5407</v>
      </c>
      <c r="HC133">
        <v>54.2758</v>
      </c>
      <c r="HD133">
        <v>48.4696</v>
      </c>
      <c r="HE133">
        <v>1</v>
      </c>
      <c r="HF133">
        <v>0.0374009</v>
      </c>
      <c r="HG133">
        <v>-1.80244</v>
      </c>
      <c r="HH133">
        <v>20.1248</v>
      </c>
      <c r="HI133">
        <v>5.19902</v>
      </c>
      <c r="HJ133">
        <v>12.004</v>
      </c>
      <c r="HK133">
        <v>4.9744</v>
      </c>
      <c r="HL133">
        <v>3.294</v>
      </c>
      <c r="HM133">
        <v>9999</v>
      </c>
      <c r="HN133">
        <v>9999</v>
      </c>
      <c r="HO133">
        <v>9999</v>
      </c>
      <c r="HP133">
        <v>999.9</v>
      </c>
      <c r="HQ133">
        <v>1.86325</v>
      </c>
      <c r="HR133">
        <v>1.86813</v>
      </c>
      <c r="HS133">
        <v>1.86783</v>
      </c>
      <c r="HT133">
        <v>1.86905</v>
      </c>
      <c r="HU133">
        <v>1.86981</v>
      </c>
      <c r="HV133">
        <v>1.86585</v>
      </c>
      <c r="HW133">
        <v>1.86702</v>
      </c>
      <c r="HX133">
        <v>1.86842</v>
      </c>
      <c r="HY133">
        <v>5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2.347</v>
      </c>
      <c r="IM133">
        <v>0.3723</v>
      </c>
      <c r="IN133">
        <v>0.906057038451913</v>
      </c>
      <c r="IO133">
        <v>0.0035345843924776</v>
      </c>
      <c r="IP133">
        <v>-2.64816659447492e-07</v>
      </c>
      <c r="IQ133">
        <v>8.34288589605837e-11</v>
      </c>
      <c r="IR133">
        <v>-0.0959386602361304</v>
      </c>
      <c r="IS133">
        <v>-0.0176560419405299</v>
      </c>
      <c r="IT133">
        <v>0.00209561082831985</v>
      </c>
      <c r="IU133">
        <v>-2.22236070504758e-05</v>
      </c>
      <c r="IV133">
        <v>5</v>
      </c>
      <c r="IW133">
        <v>2220</v>
      </c>
      <c r="IX133">
        <v>0</v>
      </c>
      <c r="IY133">
        <v>28</v>
      </c>
      <c r="IZ133">
        <v>29311173.2</v>
      </c>
      <c r="JA133">
        <v>29311173.2</v>
      </c>
      <c r="JB133">
        <v>0.958252</v>
      </c>
      <c r="JC133">
        <v>2.64282</v>
      </c>
      <c r="JD133">
        <v>1.54785</v>
      </c>
      <c r="JE133">
        <v>2.31323</v>
      </c>
      <c r="JF133">
        <v>1.64673</v>
      </c>
      <c r="JG133">
        <v>2.2168</v>
      </c>
      <c r="JH133">
        <v>34.3725</v>
      </c>
      <c r="JI133">
        <v>24.2188</v>
      </c>
      <c r="JJ133">
        <v>18</v>
      </c>
      <c r="JK133">
        <v>504.845</v>
      </c>
      <c r="JL133">
        <v>341.663</v>
      </c>
      <c r="JM133">
        <v>31.4442</v>
      </c>
      <c r="JN133">
        <v>27.8326</v>
      </c>
      <c r="JO133">
        <v>30.0001</v>
      </c>
      <c r="JP133">
        <v>27.806</v>
      </c>
      <c r="JQ133">
        <v>27.7635</v>
      </c>
      <c r="JR133">
        <v>19.1996</v>
      </c>
      <c r="JS133">
        <v>20.9043</v>
      </c>
      <c r="JT133">
        <v>83.0011</v>
      </c>
      <c r="JU133">
        <v>31.4341</v>
      </c>
      <c r="JV133">
        <v>420</v>
      </c>
      <c r="JW133">
        <v>24.0313</v>
      </c>
      <c r="JX133">
        <v>96.6967</v>
      </c>
      <c r="JY133">
        <v>94.7026</v>
      </c>
    </row>
    <row r="134" spans="1:285">
      <c r="A134">
        <v>118</v>
      </c>
      <c r="B134">
        <v>1758670395.1</v>
      </c>
      <c r="C134">
        <v>1594.09999990463</v>
      </c>
      <c r="D134" t="s">
        <v>666</v>
      </c>
      <c r="E134" t="s">
        <v>667</v>
      </c>
      <c r="F134">
        <v>5</v>
      </c>
      <c r="G134" t="s">
        <v>419</v>
      </c>
      <c r="H134" t="s">
        <v>611</v>
      </c>
      <c r="I134" t="s">
        <v>421</v>
      </c>
      <c r="J134">
        <v>1758670392.1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5.52</v>
      </c>
      <c r="DB134">
        <v>0.5</v>
      </c>
      <c r="DC134" t="s">
        <v>423</v>
      </c>
      <c r="DD134">
        <v>2</v>
      </c>
      <c r="DE134">
        <v>1758670392.1</v>
      </c>
      <c r="DF134">
        <v>421.428666666667</v>
      </c>
      <c r="DG134">
        <v>419.995</v>
      </c>
      <c r="DH134">
        <v>24.1934333333333</v>
      </c>
      <c r="DI134">
        <v>24.0693</v>
      </c>
      <c r="DJ134">
        <v>419.081666666667</v>
      </c>
      <c r="DK134">
        <v>23.8211666666667</v>
      </c>
      <c r="DL134">
        <v>500.027666666667</v>
      </c>
      <c r="DM134">
        <v>90.1021333333333</v>
      </c>
      <c r="DN134">
        <v>0.0334102666666667</v>
      </c>
      <c r="DO134">
        <v>30.4422333333333</v>
      </c>
      <c r="DP134">
        <v>30.0027666666667</v>
      </c>
      <c r="DQ134">
        <v>999.9</v>
      </c>
      <c r="DR134">
        <v>0</v>
      </c>
      <c r="DS134">
        <v>0</v>
      </c>
      <c r="DT134">
        <v>10002.9333333333</v>
      </c>
      <c r="DU134">
        <v>0</v>
      </c>
      <c r="DV134">
        <v>0.27582</v>
      </c>
      <c r="DW134">
        <v>1.43346</v>
      </c>
      <c r="DX134">
        <v>431.877</v>
      </c>
      <c r="DY134">
        <v>430.353</v>
      </c>
      <c r="DZ134">
        <v>0.124145666666667</v>
      </c>
      <c r="EA134">
        <v>419.995</v>
      </c>
      <c r="EB134">
        <v>24.0693</v>
      </c>
      <c r="EC134">
        <v>2.17988</v>
      </c>
      <c r="ED134">
        <v>2.16869666666667</v>
      </c>
      <c r="EE134">
        <v>18.8152</v>
      </c>
      <c r="EF134">
        <v>18.7329</v>
      </c>
      <c r="EG134">
        <v>0.00500059</v>
      </c>
      <c r="EH134">
        <v>0</v>
      </c>
      <c r="EI134">
        <v>0</v>
      </c>
      <c r="EJ134">
        <v>0</v>
      </c>
      <c r="EK134">
        <v>882.566666666667</v>
      </c>
      <c r="EL134">
        <v>0.00500059</v>
      </c>
      <c r="EM134">
        <v>-15.6666666666667</v>
      </c>
      <c r="EN134">
        <v>-0.566666666666667</v>
      </c>
      <c r="EO134">
        <v>35.437</v>
      </c>
      <c r="EP134">
        <v>38.979</v>
      </c>
      <c r="EQ134">
        <v>36.958</v>
      </c>
      <c r="ER134">
        <v>39.0623333333333</v>
      </c>
      <c r="ES134">
        <v>38.0206666666667</v>
      </c>
      <c r="ET134">
        <v>0</v>
      </c>
      <c r="EU134">
        <v>0</v>
      </c>
      <c r="EV134">
        <v>0</v>
      </c>
      <c r="EW134">
        <v>1758670391.3</v>
      </c>
      <c r="EX134">
        <v>0</v>
      </c>
      <c r="EY134">
        <v>879.816</v>
      </c>
      <c r="EZ134">
        <v>-4.70000014641099</v>
      </c>
      <c r="FA134">
        <v>-3.72307670581975</v>
      </c>
      <c r="FB134">
        <v>-13.332</v>
      </c>
      <c r="FC134">
        <v>15</v>
      </c>
      <c r="FD134">
        <v>0</v>
      </c>
      <c r="FE134" t="s">
        <v>424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1.44659714285714</v>
      </c>
      <c r="FR134">
        <v>-0.00868753246752875</v>
      </c>
      <c r="FS134">
        <v>0.032389170021689</v>
      </c>
      <c r="FT134">
        <v>1</v>
      </c>
      <c r="FU134">
        <v>879.314705882353</v>
      </c>
      <c r="FV134">
        <v>-12.799083147858</v>
      </c>
      <c r="FW134">
        <v>5.55566125428093</v>
      </c>
      <c r="FX134">
        <v>-1</v>
      </c>
      <c r="FY134">
        <v>0.129467238095238</v>
      </c>
      <c r="FZ134">
        <v>-0.0689572207792209</v>
      </c>
      <c r="GA134">
        <v>0.00874082492513619</v>
      </c>
      <c r="GB134">
        <v>1</v>
      </c>
      <c r="GC134">
        <v>2</v>
      </c>
      <c r="GD134">
        <v>2</v>
      </c>
      <c r="GE134" t="s">
        <v>425</v>
      </c>
      <c r="GF134">
        <v>3.13328</v>
      </c>
      <c r="GG134">
        <v>2.7114</v>
      </c>
      <c r="GH134">
        <v>0.0894077</v>
      </c>
      <c r="GI134">
        <v>0.0896933</v>
      </c>
      <c r="GJ134">
        <v>0.103294</v>
      </c>
      <c r="GK134">
        <v>0.103608</v>
      </c>
      <c r="GL134">
        <v>34320.8</v>
      </c>
      <c r="GM134">
        <v>36770.1</v>
      </c>
      <c r="GN134">
        <v>34098.6</v>
      </c>
      <c r="GO134">
        <v>36570.5</v>
      </c>
      <c r="GP134">
        <v>43179.1</v>
      </c>
      <c r="GQ134">
        <v>47058.4</v>
      </c>
      <c r="GR134">
        <v>53195.3</v>
      </c>
      <c r="GS134">
        <v>58451.9</v>
      </c>
      <c r="GT134">
        <v>1.9603</v>
      </c>
      <c r="GU134">
        <v>1.68338</v>
      </c>
      <c r="GV134">
        <v>0.10056</v>
      </c>
      <c r="GW134">
        <v>0</v>
      </c>
      <c r="GX134">
        <v>28.3681</v>
      </c>
      <c r="GY134">
        <v>999.9</v>
      </c>
      <c r="GZ134">
        <v>57.691</v>
      </c>
      <c r="HA134">
        <v>30.776</v>
      </c>
      <c r="HB134">
        <v>28.5203</v>
      </c>
      <c r="HC134">
        <v>54.5558</v>
      </c>
      <c r="HD134">
        <v>48.0929</v>
      </c>
      <c r="HE134">
        <v>1</v>
      </c>
      <c r="HF134">
        <v>0.0374314</v>
      </c>
      <c r="HG134">
        <v>-1.77703</v>
      </c>
      <c r="HH134">
        <v>20.1251</v>
      </c>
      <c r="HI134">
        <v>5.19887</v>
      </c>
      <c r="HJ134">
        <v>12.004</v>
      </c>
      <c r="HK134">
        <v>4.975</v>
      </c>
      <c r="HL134">
        <v>3.294</v>
      </c>
      <c r="HM134">
        <v>9999</v>
      </c>
      <c r="HN134">
        <v>9999</v>
      </c>
      <c r="HO134">
        <v>9999</v>
      </c>
      <c r="HP134">
        <v>999.9</v>
      </c>
      <c r="HQ134">
        <v>1.86325</v>
      </c>
      <c r="HR134">
        <v>1.86813</v>
      </c>
      <c r="HS134">
        <v>1.86783</v>
      </c>
      <c r="HT134">
        <v>1.86905</v>
      </c>
      <c r="HU134">
        <v>1.86982</v>
      </c>
      <c r="HV134">
        <v>1.86585</v>
      </c>
      <c r="HW134">
        <v>1.86699</v>
      </c>
      <c r="HX134">
        <v>1.86842</v>
      </c>
      <c r="HY134">
        <v>5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2.347</v>
      </c>
      <c r="IM134">
        <v>0.3725</v>
      </c>
      <c r="IN134">
        <v>0.906057038451913</v>
      </c>
      <c r="IO134">
        <v>0.0035345843924776</v>
      </c>
      <c r="IP134">
        <v>-2.64816659447492e-07</v>
      </c>
      <c r="IQ134">
        <v>8.34288589605837e-11</v>
      </c>
      <c r="IR134">
        <v>-0.0959386602361304</v>
      </c>
      <c r="IS134">
        <v>-0.0176560419405299</v>
      </c>
      <c r="IT134">
        <v>0.00209561082831985</v>
      </c>
      <c r="IU134">
        <v>-2.22236070504758e-05</v>
      </c>
      <c r="IV134">
        <v>5</v>
      </c>
      <c r="IW134">
        <v>2220</v>
      </c>
      <c r="IX134">
        <v>0</v>
      </c>
      <c r="IY134">
        <v>28</v>
      </c>
      <c r="IZ134">
        <v>29311173.3</v>
      </c>
      <c r="JA134">
        <v>29311173.3</v>
      </c>
      <c r="JB134">
        <v>0.958252</v>
      </c>
      <c r="JC134">
        <v>2.64038</v>
      </c>
      <c r="JD134">
        <v>1.54785</v>
      </c>
      <c r="JE134">
        <v>2.31323</v>
      </c>
      <c r="JF134">
        <v>1.64673</v>
      </c>
      <c r="JG134">
        <v>2.33032</v>
      </c>
      <c r="JH134">
        <v>34.3725</v>
      </c>
      <c r="JI134">
        <v>24.2188</v>
      </c>
      <c r="JJ134">
        <v>18</v>
      </c>
      <c r="JK134">
        <v>505.059</v>
      </c>
      <c r="JL134">
        <v>341.663</v>
      </c>
      <c r="JM134">
        <v>31.4449</v>
      </c>
      <c r="JN134">
        <v>27.8326</v>
      </c>
      <c r="JO134">
        <v>30.0001</v>
      </c>
      <c r="JP134">
        <v>27.806</v>
      </c>
      <c r="JQ134">
        <v>27.7635</v>
      </c>
      <c r="JR134">
        <v>19.2012</v>
      </c>
      <c r="JS134">
        <v>20.9043</v>
      </c>
      <c r="JT134">
        <v>83.0011</v>
      </c>
      <c r="JU134">
        <v>31.4315</v>
      </c>
      <c r="JV134">
        <v>420</v>
      </c>
      <c r="JW134">
        <v>24.0266</v>
      </c>
      <c r="JX134">
        <v>96.6967</v>
      </c>
      <c r="JY134">
        <v>94.7022</v>
      </c>
    </row>
    <row r="135" spans="1:285">
      <c r="A135">
        <v>119</v>
      </c>
      <c r="B135">
        <v>1758670397.1</v>
      </c>
      <c r="C135">
        <v>1596.09999990463</v>
      </c>
      <c r="D135" t="s">
        <v>668</v>
      </c>
      <c r="E135" t="s">
        <v>669</v>
      </c>
      <c r="F135">
        <v>5</v>
      </c>
      <c r="G135" t="s">
        <v>419</v>
      </c>
      <c r="H135" t="s">
        <v>611</v>
      </c>
      <c r="I135" t="s">
        <v>421</v>
      </c>
      <c r="J135">
        <v>1758670394.1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5.52</v>
      </c>
      <c r="DB135">
        <v>0.5</v>
      </c>
      <c r="DC135" t="s">
        <v>423</v>
      </c>
      <c r="DD135">
        <v>2</v>
      </c>
      <c r="DE135">
        <v>1758670394.1</v>
      </c>
      <c r="DF135">
        <v>421.438333333333</v>
      </c>
      <c r="DG135">
        <v>420.004666666667</v>
      </c>
      <c r="DH135">
        <v>24.1975</v>
      </c>
      <c r="DI135">
        <v>24.0698</v>
      </c>
      <c r="DJ135">
        <v>419.091333333333</v>
      </c>
      <c r="DK135">
        <v>23.8251</v>
      </c>
      <c r="DL135">
        <v>500.056666666667</v>
      </c>
      <c r="DM135">
        <v>90.1021333333333</v>
      </c>
      <c r="DN135">
        <v>0.0333987333333333</v>
      </c>
      <c r="DO135">
        <v>30.444</v>
      </c>
      <c r="DP135">
        <v>30.005</v>
      </c>
      <c r="DQ135">
        <v>999.9</v>
      </c>
      <c r="DR135">
        <v>0</v>
      </c>
      <c r="DS135">
        <v>0</v>
      </c>
      <c r="DT135">
        <v>9997.93333333333</v>
      </c>
      <c r="DU135">
        <v>0</v>
      </c>
      <c r="DV135">
        <v>0.27582</v>
      </c>
      <c r="DW135">
        <v>1.43351333333333</v>
      </c>
      <c r="DX135">
        <v>431.889</v>
      </c>
      <c r="DY135">
        <v>430.363333333333</v>
      </c>
      <c r="DZ135">
        <v>0.127727</v>
      </c>
      <c r="EA135">
        <v>420.004666666667</v>
      </c>
      <c r="EB135">
        <v>24.0698</v>
      </c>
      <c r="EC135">
        <v>2.18024666666667</v>
      </c>
      <c r="ED135">
        <v>2.16874</v>
      </c>
      <c r="EE135">
        <v>18.8179</v>
      </c>
      <c r="EF135">
        <v>18.7332333333333</v>
      </c>
      <c r="EG135">
        <v>0.00500059</v>
      </c>
      <c r="EH135">
        <v>0</v>
      </c>
      <c r="EI135">
        <v>0</v>
      </c>
      <c r="EJ135">
        <v>0</v>
      </c>
      <c r="EK135">
        <v>884.6</v>
      </c>
      <c r="EL135">
        <v>0.00500059</v>
      </c>
      <c r="EM135">
        <v>-17</v>
      </c>
      <c r="EN135">
        <v>-0.433333333333333</v>
      </c>
      <c r="EO135">
        <v>35.437</v>
      </c>
      <c r="EP135">
        <v>39.0206666666667</v>
      </c>
      <c r="EQ135">
        <v>36.979</v>
      </c>
      <c r="ER135">
        <v>39.1246666666667</v>
      </c>
      <c r="ES135">
        <v>38.0413333333333</v>
      </c>
      <c r="ET135">
        <v>0</v>
      </c>
      <c r="EU135">
        <v>0</v>
      </c>
      <c r="EV135">
        <v>0</v>
      </c>
      <c r="EW135">
        <v>1758670393.1</v>
      </c>
      <c r="EX135">
        <v>0</v>
      </c>
      <c r="EY135">
        <v>878.569230769231</v>
      </c>
      <c r="EZ135">
        <v>-9.12820527199757</v>
      </c>
      <c r="FA135">
        <v>-0.321367219903575</v>
      </c>
      <c r="FB135">
        <v>-12.3615384615385</v>
      </c>
      <c r="FC135">
        <v>15</v>
      </c>
      <c r="FD135">
        <v>0</v>
      </c>
      <c r="FE135" t="s">
        <v>424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1.45018666666667</v>
      </c>
      <c r="FR135">
        <v>-0.0583425974025942</v>
      </c>
      <c r="FS135">
        <v>0.0295851039309172</v>
      </c>
      <c r="FT135">
        <v>1</v>
      </c>
      <c r="FU135">
        <v>879.402941176471</v>
      </c>
      <c r="FV135">
        <v>3.83651642622094</v>
      </c>
      <c r="FW135">
        <v>5.60774072647473</v>
      </c>
      <c r="FX135">
        <v>-1</v>
      </c>
      <c r="FY135">
        <v>0.128646523809524</v>
      </c>
      <c r="FZ135">
        <v>-0.0559127532467533</v>
      </c>
      <c r="GA135">
        <v>0.00836780543921049</v>
      </c>
      <c r="GB135">
        <v>1</v>
      </c>
      <c r="GC135">
        <v>2</v>
      </c>
      <c r="GD135">
        <v>2</v>
      </c>
      <c r="GE135" t="s">
        <v>425</v>
      </c>
      <c r="GF135">
        <v>3.13313</v>
      </c>
      <c r="GG135">
        <v>2.71144</v>
      </c>
      <c r="GH135">
        <v>0.0894081</v>
      </c>
      <c r="GI135">
        <v>0.0896929</v>
      </c>
      <c r="GJ135">
        <v>0.103303</v>
      </c>
      <c r="GK135">
        <v>0.103606</v>
      </c>
      <c r="GL135">
        <v>34320.7</v>
      </c>
      <c r="GM135">
        <v>36770.1</v>
      </c>
      <c r="GN135">
        <v>34098.5</v>
      </c>
      <c r="GO135">
        <v>36570.4</v>
      </c>
      <c r="GP135">
        <v>43178.5</v>
      </c>
      <c r="GQ135">
        <v>47058.5</v>
      </c>
      <c r="GR135">
        <v>53195.2</v>
      </c>
      <c r="GS135">
        <v>58451.9</v>
      </c>
      <c r="GT135">
        <v>1.96003</v>
      </c>
      <c r="GU135">
        <v>1.68362</v>
      </c>
      <c r="GV135">
        <v>0.100657</v>
      </c>
      <c r="GW135">
        <v>0</v>
      </c>
      <c r="GX135">
        <v>28.3681</v>
      </c>
      <c r="GY135">
        <v>999.9</v>
      </c>
      <c r="GZ135">
        <v>57.667</v>
      </c>
      <c r="HA135">
        <v>30.796</v>
      </c>
      <c r="HB135">
        <v>28.539</v>
      </c>
      <c r="HC135">
        <v>54.5358</v>
      </c>
      <c r="HD135">
        <v>48.4335</v>
      </c>
      <c r="HE135">
        <v>1</v>
      </c>
      <c r="HF135">
        <v>0.0374009</v>
      </c>
      <c r="HG135">
        <v>-1.75574</v>
      </c>
      <c r="HH135">
        <v>20.1253</v>
      </c>
      <c r="HI135">
        <v>5.19902</v>
      </c>
      <c r="HJ135">
        <v>12.004</v>
      </c>
      <c r="HK135">
        <v>4.97555</v>
      </c>
      <c r="HL135">
        <v>3.294</v>
      </c>
      <c r="HM135">
        <v>9999</v>
      </c>
      <c r="HN135">
        <v>9999</v>
      </c>
      <c r="HO135">
        <v>9999</v>
      </c>
      <c r="HP135">
        <v>999.9</v>
      </c>
      <c r="HQ135">
        <v>1.86325</v>
      </c>
      <c r="HR135">
        <v>1.86813</v>
      </c>
      <c r="HS135">
        <v>1.86783</v>
      </c>
      <c r="HT135">
        <v>1.86905</v>
      </c>
      <c r="HU135">
        <v>1.86983</v>
      </c>
      <c r="HV135">
        <v>1.86586</v>
      </c>
      <c r="HW135">
        <v>1.86699</v>
      </c>
      <c r="HX135">
        <v>1.86843</v>
      </c>
      <c r="HY135">
        <v>5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2.347</v>
      </c>
      <c r="IM135">
        <v>0.3726</v>
      </c>
      <c r="IN135">
        <v>0.906057038451913</v>
      </c>
      <c r="IO135">
        <v>0.0035345843924776</v>
      </c>
      <c r="IP135">
        <v>-2.64816659447492e-07</v>
      </c>
      <c r="IQ135">
        <v>8.34288589605837e-11</v>
      </c>
      <c r="IR135">
        <v>-0.0959386602361304</v>
      </c>
      <c r="IS135">
        <v>-0.0176560419405299</v>
      </c>
      <c r="IT135">
        <v>0.00209561082831985</v>
      </c>
      <c r="IU135">
        <v>-2.22236070504758e-05</v>
      </c>
      <c r="IV135">
        <v>5</v>
      </c>
      <c r="IW135">
        <v>2220</v>
      </c>
      <c r="IX135">
        <v>0</v>
      </c>
      <c r="IY135">
        <v>28</v>
      </c>
      <c r="IZ135">
        <v>29311173.3</v>
      </c>
      <c r="JA135">
        <v>29311173.3</v>
      </c>
      <c r="JB135">
        <v>0.958252</v>
      </c>
      <c r="JC135">
        <v>2.63428</v>
      </c>
      <c r="JD135">
        <v>1.54785</v>
      </c>
      <c r="JE135">
        <v>2.31323</v>
      </c>
      <c r="JF135">
        <v>1.64673</v>
      </c>
      <c r="JG135">
        <v>2.33887</v>
      </c>
      <c r="JH135">
        <v>34.3725</v>
      </c>
      <c r="JI135">
        <v>24.2276</v>
      </c>
      <c r="JJ135">
        <v>18</v>
      </c>
      <c r="JK135">
        <v>504.878</v>
      </c>
      <c r="JL135">
        <v>341.784</v>
      </c>
      <c r="JM135">
        <v>31.4438</v>
      </c>
      <c r="JN135">
        <v>27.8326</v>
      </c>
      <c r="JO135">
        <v>30.0001</v>
      </c>
      <c r="JP135">
        <v>27.806</v>
      </c>
      <c r="JQ135">
        <v>27.7635</v>
      </c>
      <c r="JR135">
        <v>19.2003</v>
      </c>
      <c r="JS135">
        <v>20.9043</v>
      </c>
      <c r="JT135">
        <v>83.0011</v>
      </c>
      <c r="JU135">
        <v>31.4315</v>
      </c>
      <c r="JV135">
        <v>420</v>
      </c>
      <c r="JW135">
        <v>24.0225</v>
      </c>
      <c r="JX135">
        <v>96.6965</v>
      </c>
      <c r="JY135">
        <v>94.7022</v>
      </c>
    </row>
    <row r="136" spans="1:285">
      <c r="A136">
        <v>120</v>
      </c>
      <c r="B136">
        <v>1758670706.1</v>
      </c>
      <c r="C136">
        <v>1905.09999990463</v>
      </c>
      <c r="D136" t="s">
        <v>670</v>
      </c>
      <c r="E136" t="s">
        <v>671</v>
      </c>
      <c r="F136">
        <v>5</v>
      </c>
      <c r="G136" t="s">
        <v>419</v>
      </c>
      <c r="H136" t="s">
        <v>672</v>
      </c>
      <c r="I136" t="s">
        <v>421</v>
      </c>
      <c r="J136">
        <v>1758670702.6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3.21</v>
      </c>
      <c r="DB136">
        <v>0.5</v>
      </c>
      <c r="DC136" t="s">
        <v>423</v>
      </c>
      <c r="DD136">
        <v>2</v>
      </c>
      <c r="DE136">
        <v>1758670702.6</v>
      </c>
      <c r="DF136">
        <v>420.6735</v>
      </c>
      <c r="DG136">
        <v>420.002666666667</v>
      </c>
      <c r="DH136">
        <v>24.3538166666667</v>
      </c>
      <c r="DI136">
        <v>24.3062666666667</v>
      </c>
      <c r="DJ136">
        <v>418.329333333333</v>
      </c>
      <c r="DK136">
        <v>23.9747666666667</v>
      </c>
      <c r="DL136">
        <v>500.028166666667</v>
      </c>
      <c r="DM136">
        <v>90.1047166666667</v>
      </c>
      <c r="DN136">
        <v>0.0328265666666667</v>
      </c>
      <c r="DO136">
        <v>30.50335</v>
      </c>
      <c r="DP136">
        <v>29.9926</v>
      </c>
      <c r="DQ136">
        <v>999.9</v>
      </c>
      <c r="DR136">
        <v>0</v>
      </c>
      <c r="DS136">
        <v>0</v>
      </c>
      <c r="DT136">
        <v>10009.8</v>
      </c>
      <c r="DU136">
        <v>0</v>
      </c>
      <c r="DV136">
        <v>0.27582</v>
      </c>
      <c r="DW136">
        <v>0.670822333333333</v>
      </c>
      <c r="DX136">
        <v>431.1745</v>
      </c>
      <c r="DY136">
        <v>430.465833333333</v>
      </c>
      <c r="DZ136">
        <v>0.0475613166666667</v>
      </c>
      <c r="EA136">
        <v>420.002666666667</v>
      </c>
      <c r="EB136">
        <v>24.3062666666667</v>
      </c>
      <c r="EC136">
        <v>2.19439666666667</v>
      </c>
      <c r="ED136">
        <v>2.19011</v>
      </c>
      <c r="EE136">
        <v>18.92145</v>
      </c>
      <c r="EF136">
        <v>18.89015</v>
      </c>
      <c r="EG136">
        <v>0.00500059</v>
      </c>
      <c r="EH136">
        <v>0</v>
      </c>
      <c r="EI136">
        <v>0</v>
      </c>
      <c r="EJ136">
        <v>0</v>
      </c>
      <c r="EK136">
        <v>280.15</v>
      </c>
      <c r="EL136">
        <v>0.00500059</v>
      </c>
      <c r="EM136">
        <v>-10.5833333333333</v>
      </c>
      <c r="EN136">
        <v>-0.966666666666667</v>
      </c>
      <c r="EO136">
        <v>35.375</v>
      </c>
      <c r="EP136">
        <v>38.1663333333333</v>
      </c>
      <c r="EQ136">
        <v>36.562</v>
      </c>
      <c r="ER136">
        <v>38.104</v>
      </c>
      <c r="ES136">
        <v>37.562</v>
      </c>
      <c r="ET136">
        <v>0</v>
      </c>
      <c r="EU136">
        <v>0</v>
      </c>
      <c r="EV136">
        <v>0</v>
      </c>
      <c r="EW136">
        <v>1758670702.1</v>
      </c>
      <c r="EX136">
        <v>0</v>
      </c>
      <c r="EY136">
        <v>283.924</v>
      </c>
      <c r="EZ136">
        <v>-27.2615388352485</v>
      </c>
      <c r="FA136">
        <v>4.80769291170953</v>
      </c>
      <c r="FB136">
        <v>-11.432</v>
      </c>
      <c r="FC136">
        <v>15</v>
      </c>
      <c r="FD136">
        <v>0</v>
      </c>
      <c r="FE136" t="s">
        <v>424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0.6955795</v>
      </c>
      <c r="FR136">
        <v>-0.0867370827067661</v>
      </c>
      <c r="FS136">
        <v>0.0481655997113085</v>
      </c>
      <c r="FT136">
        <v>1</v>
      </c>
      <c r="FU136">
        <v>284.238235294118</v>
      </c>
      <c r="FV136">
        <v>2.50114589949669</v>
      </c>
      <c r="FW136">
        <v>5.96815148768284</v>
      </c>
      <c r="FX136">
        <v>-1</v>
      </c>
      <c r="FY136">
        <v>0.071187775</v>
      </c>
      <c r="FZ136">
        <v>-0.172650293233083</v>
      </c>
      <c r="GA136">
        <v>0.0177738246989182</v>
      </c>
      <c r="GB136">
        <v>0</v>
      </c>
      <c r="GC136">
        <v>1</v>
      </c>
      <c r="GD136">
        <v>2</v>
      </c>
      <c r="GE136" t="s">
        <v>433</v>
      </c>
      <c r="GF136">
        <v>3.13322</v>
      </c>
      <c r="GG136">
        <v>2.71084</v>
      </c>
      <c r="GH136">
        <v>0.0892843</v>
      </c>
      <c r="GI136">
        <v>0.0896983</v>
      </c>
      <c r="GJ136">
        <v>0.103762</v>
      </c>
      <c r="GK136">
        <v>0.104325</v>
      </c>
      <c r="GL136">
        <v>34324.6</v>
      </c>
      <c r="GM136">
        <v>36768.7</v>
      </c>
      <c r="GN136">
        <v>34097.9</v>
      </c>
      <c r="GO136">
        <v>36569.3</v>
      </c>
      <c r="GP136">
        <v>43155</v>
      </c>
      <c r="GQ136">
        <v>47018.7</v>
      </c>
      <c r="GR136">
        <v>53194</v>
      </c>
      <c r="GS136">
        <v>58450.1</v>
      </c>
      <c r="GT136">
        <v>1.95505</v>
      </c>
      <c r="GU136">
        <v>1.6844</v>
      </c>
      <c r="GV136">
        <v>0.0857636</v>
      </c>
      <c r="GW136">
        <v>0</v>
      </c>
      <c r="GX136">
        <v>28.5967</v>
      </c>
      <c r="GY136">
        <v>999.9</v>
      </c>
      <c r="GZ136">
        <v>58.198</v>
      </c>
      <c r="HA136">
        <v>30.726</v>
      </c>
      <c r="HB136">
        <v>28.6838</v>
      </c>
      <c r="HC136">
        <v>54.2358</v>
      </c>
      <c r="HD136">
        <v>48.3413</v>
      </c>
      <c r="HE136">
        <v>1</v>
      </c>
      <c r="HF136">
        <v>0.0380335</v>
      </c>
      <c r="HG136">
        <v>-1.78452</v>
      </c>
      <c r="HH136">
        <v>20.1232</v>
      </c>
      <c r="HI136">
        <v>5.19842</v>
      </c>
      <c r="HJ136">
        <v>12.004</v>
      </c>
      <c r="HK136">
        <v>4.97555</v>
      </c>
      <c r="HL136">
        <v>3.294</v>
      </c>
      <c r="HM136">
        <v>9999</v>
      </c>
      <c r="HN136">
        <v>9999</v>
      </c>
      <c r="HO136">
        <v>9999</v>
      </c>
      <c r="HP136">
        <v>999.9</v>
      </c>
      <c r="HQ136">
        <v>1.86325</v>
      </c>
      <c r="HR136">
        <v>1.86813</v>
      </c>
      <c r="HS136">
        <v>1.86783</v>
      </c>
      <c r="HT136">
        <v>1.86905</v>
      </c>
      <c r="HU136">
        <v>1.86981</v>
      </c>
      <c r="HV136">
        <v>1.86584</v>
      </c>
      <c r="HW136">
        <v>1.86699</v>
      </c>
      <c r="HX136">
        <v>1.86842</v>
      </c>
      <c r="HY136">
        <v>5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2.345</v>
      </c>
      <c r="IM136">
        <v>0.3791</v>
      </c>
      <c r="IN136">
        <v>0.906057038451913</v>
      </c>
      <c r="IO136">
        <v>0.0035345843924776</v>
      </c>
      <c r="IP136">
        <v>-2.64816659447492e-07</v>
      </c>
      <c r="IQ136">
        <v>8.34288589605837e-11</v>
      </c>
      <c r="IR136">
        <v>-0.0959386602361304</v>
      </c>
      <c r="IS136">
        <v>-0.0176560419405299</v>
      </c>
      <c r="IT136">
        <v>0.00209561082831985</v>
      </c>
      <c r="IU136">
        <v>-2.22236070504758e-05</v>
      </c>
      <c r="IV136">
        <v>5</v>
      </c>
      <c r="IW136">
        <v>2220</v>
      </c>
      <c r="IX136">
        <v>0</v>
      </c>
      <c r="IY136">
        <v>28</v>
      </c>
      <c r="IZ136">
        <v>29311178.4</v>
      </c>
      <c r="JA136">
        <v>29311178.4</v>
      </c>
      <c r="JB136">
        <v>0.958252</v>
      </c>
      <c r="JC136">
        <v>2.63306</v>
      </c>
      <c r="JD136">
        <v>1.54785</v>
      </c>
      <c r="JE136">
        <v>2.31445</v>
      </c>
      <c r="JF136">
        <v>1.64673</v>
      </c>
      <c r="JG136">
        <v>2.33154</v>
      </c>
      <c r="JH136">
        <v>34.3497</v>
      </c>
      <c r="JI136">
        <v>24.2188</v>
      </c>
      <c r="JJ136">
        <v>18</v>
      </c>
      <c r="JK136">
        <v>501.672</v>
      </c>
      <c r="JL136">
        <v>342.186</v>
      </c>
      <c r="JM136">
        <v>31.5724</v>
      </c>
      <c r="JN136">
        <v>27.8468</v>
      </c>
      <c r="JO136">
        <v>30.0001</v>
      </c>
      <c r="JP136">
        <v>27.813</v>
      </c>
      <c r="JQ136">
        <v>27.7682</v>
      </c>
      <c r="JR136">
        <v>19.2103</v>
      </c>
      <c r="JS136">
        <v>20.5557</v>
      </c>
      <c r="JT136">
        <v>86.3595</v>
      </c>
      <c r="JU136">
        <v>31.576</v>
      </c>
      <c r="JV136">
        <v>420</v>
      </c>
      <c r="JW136">
        <v>24.2923</v>
      </c>
      <c r="JX136">
        <v>96.6945</v>
      </c>
      <c r="JY136">
        <v>94.6993</v>
      </c>
    </row>
    <row r="137" spans="1:285">
      <c r="A137">
        <v>121</v>
      </c>
      <c r="B137">
        <v>1758670708.1</v>
      </c>
      <c r="C137">
        <v>1907.09999990463</v>
      </c>
      <c r="D137" t="s">
        <v>673</v>
      </c>
      <c r="E137" t="s">
        <v>674</v>
      </c>
      <c r="F137">
        <v>5</v>
      </c>
      <c r="G137" t="s">
        <v>419</v>
      </c>
      <c r="H137" t="s">
        <v>672</v>
      </c>
      <c r="I137" t="s">
        <v>421</v>
      </c>
      <c r="J137">
        <v>1758670704.85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3.21</v>
      </c>
      <c r="DB137">
        <v>0.5</v>
      </c>
      <c r="DC137" t="s">
        <v>423</v>
      </c>
      <c r="DD137">
        <v>2</v>
      </c>
      <c r="DE137">
        <v>1758670704.85</v>
      </c>
      <c r="DF137">
        <v>420.6705</v>
      </c>
      <c r="DG137">
        <v>419.993</v>
      </c>
      <c r="DH137">
        <v>24.3544</v>
      </c>
      <c r="DI137">
        <v>24.30605</v>
      </c>
      <c r="DJ137">
        <v>418.32625</v>
      </c>
      <c r="DK137">
        <v>23.975325</v>
      </c>
      <c r="DL137">
        <v>500.03725</v>
      </c>
      <c r="DM137">
        <v>90.10535</v>
      </c>
      <c r="DN137">
        <v>0.03277325</v>
      </c>
      <c r="DO137">
        <v>30.504775</v>
      </c>
      <c r="DP137">
        <v>29.993925</v>
      </c>
      <c r="DQ137">
        <v>999.9</v>
      </c>
      <c r="DR137">
        <v>0</v>
      </c>
      <c r="DS137">
        <v>0</v>
      </c>
      <c r="DT137">
        <v>10006.9</v>
      </c>
      <c r="DU137">
        <v>0</v>
      </c>
      <c r="DV137">
        <v>0.27582</v>
      </c>
      <c r="DW137">
        <v>0.67736075</v>
      </c>
      <c r="DX137">
        <v>431.17175</v>
      </c>
      <c r="DY137">
        <v>430.456</v>
      </c>
      <c r="DZ137">
        <v>0.0483675</v>
      </c>
      <c r="EA137">
        <v>419.993</v>
      </c>
      <c r="EB137">
        <v>24.30605</v>
      </c>
      <c r="EC137">
        <v>2.194465</v>
      </c>
      <c r="ED137">
        <v>2.190105</v>
      </c>
      <c r="EE137">
        <v>18.921925</v>
      </c>
      <c r="EF137">
        <v>18.8901</v>
      </c>
      <c r="EG137">
        <v>0.00500059</v>
      </c>
      <c r="EH137">
        <v>0</v>
      </c>
      <c r="EI137">
        <v>0</v>
      </c>
      <c r="EJ137">
        <v>0</v>
      </c>
      <c r="EK137">
        <v>282.25</v>
      </c>
      <c r="EL137">
        <v>0.00500059</v>
      </c>
      <c r="EM137">
        <v>-11.9</v>
      </c>
      <c r="EN137">
        <v>-1.475</v>
      </c>
      <c r="EO137">
        <v>35.375</v>
      </c>
      <c r="EP137">
        <v>38.1405</v>
      </c>
      <c r="EQ137">
        <v>36.562</v>
      </c>
      <c r="ER137">
        <v>38.07775</v>
      </c>
      <c r="ES137">
        <v>37.562</v>
      </c>
      <c r="ET137">
        <v>0</v>
      </c>
      <c r="EU137">
        <v>0</v>
      </c>
      <c r="EV137">
        <v>0</v>
      </c>
      <c r="EW137">
        <v>1758670703.9</v>
      </c>
      <c r="EX137">
        <v>0</v>
      </c>
      <c r="EY137">
        <v>284.05</v>
      </c>
      <c r="EZ137">
        <v>-7.1555558256276</v>
      </c>
      <c r="FA137">
        <v>-13.5008541814021</v>
      </c>
      <c r="FB137">
        <v>-11.4961538461538</v>
      </c>
      <c r="FC137">
        <v>15</v>
      </c>
      <c r="FD137">
        <v>0</v>
      </c>
      <c r="FE137" t="s">
        <v>424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0.68585055</v>
      </c>
      <c r="FR137">
        <v>0.0387325263157879</v>
      </c>
      <c r="FS137">
        <v>0.040252879041722</v>
      </c>
      <c r="FT137">
        <v>1</v>
      </c>
      <c r="FU137">
        <v>284.517647058824</v>
      </c>
      <c r="FV137">
        <v>-19.8319329220344</v>
      </c>
      <c r="FW137">
        <v>5.90156861442165</v>
      </c>
      <c r="FX137">
        <v>-1</v>
      </c>
      <c r="FY137">
        <v>0.06780109</v>
      </c>
      <c r="FZ137">
        <v>-0.183583606015038</v>
      </c>
      <c r="GA137">
        <v>0.0182353032495733</v>
      </c>
      <c r="GB137">
        <v>0</v>
      </c>
      <c r="GC137">
        <v>1</v>
      </c>
      <c r="GD137">
        <v>2</v>
      </c>
      <c r="GE137" t="s">
        <v>433</v>
      </c>
      <c r="GF137">
        <v>3.1333</v>
      </c>
      <c r="GG137">
        <v>2.7105</v>
      </c>
      <c r="GH137">
        <v>0.0892846</v>
      </c>
      <c r="GI137">
        <v>0.0896903</v>
      </c>
      <c r="GJ137">
        <v>0.103763</v>
      </c>
      <c r="GK137">
        <v>0.104324</v>
      </c>
      <c r="GL137">
        <v>34324.5</v>
      </c>
      <c r="GM137">
        <v>36769</v>
      </c>
      <c r="GN137">
        <v>34097.8</v>
      </c>
      <c r="GO137">
        <v>36569.3</v>
      </c>
      <c r="GP137">
        <v>43154.9</v>
      </c>
      <c r="GQ137">
        <v>47018.7</v>
      </c>
      <c r="GR137">
        <v>53194</v>
      </c>
      <c r="GS137">
        <v>58450</v>
      </c>
      <c r="GT137">
        <v>1.95518</v>
      </c>
      <c r="GU137">
        <v>1.6844</v>
      </c>
      <c r="GV137">
        <v>0.0858903</v>
      </c>
      <c r="GW137">
        <v>0</v>
      </c>
      <c r="GX137">
        <v>28.5971</v>
      </c>
      <c r="GY137">
        <v>999.9</v>
      </c>
      <c r="GZ137">
        <v>58.247</v>
      </c>
      <c r="HA137">
        <v>30.706</v>
      </c>
      <c r="HB137">
        <v>28.6767</v>
      </c>
      <c r="HC137">
        <v>53.8858</v>
      </c>
      <c r="HD137">
        <v>47.9407</v>
      </c>
      <c r="HE137">
        <v>1</v>
      </c>
      <c r="HF137">
        <v>0.0382876</v>
      </c>
      <c r="HG137">
        <v>-1.78695</v>
      </c>
      <c r="HH137">
        <v>20.1231</v>
      </c>
      <c r="HI137">
        <v>5.19842</v>
      </c>
      <c r="HJ137">
        <v>12.004</v>
      </c>
      <c r="HK137">
        <v>4.9754</v>
      </c>
      <c r="HL137">
        <v>3.294</v>
      </c>
      <c r="HM137">
        <v>9999</v>
      </c>
      <c r="HN137">
        <v>9999</v>
      </c>
      <c r="HO137">
        <v>9999</v>
      </c>
      <c r="HP137">
        <v>999.9</v>
      </c>
      <c r="HQ137">
        <v>1.86325</v>
      </c>
      <c r="HR137">
        <v>1.86813</v>
      </c>
      <c r="HS137">
        <v>1.86783</v>
      </c>
      <c r="HT137">
        <v>1.86905</v>
      </c>
      <c r="HU137">
        <v>1.86981</v>
      </c>
      <c r="HV137">
        <v>1.86584</v>
      </c>
      <c r="HW137">
        <v>1.86701</v>
      </c>
      <c r="HX137">
        <v>1.86842</v>
      </c>
      <c r="HY137">
        <v>5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2.344</v>
      </c>
      <c r="IM137">
        <v>0.379</v>
      </c>
      <c r="IN137">
        <v>0.906057038451913</v>
      </c>
      <c r="IO137">
        <v>0.0035345843924776</v>
      </c>
      <c r="IP137">
        <v>-2.64816659447492e-07</v>
      </c>
      <c r="IQ137">
        <v>8.34288589605837e-11</v>
      </c>
      <c r="IR137">
        <v>-0.0959386602361304</v>
      </c>
      <c r="IS137">
        <v>-0.0176560419405299</v>
      </c>
      <c r="IT137">
        <v>0.00209561082831985</v>
      </c>
      <c r="IU137">
        <v>-2.22236070504758e-05</v>
      </c>
      <c r="IV137">
        <v>5</v>
      </c>
      <c r="IW137">
        <v>2220</v>
      </c>
      <c r="IX137">
        <v>0</v>
      </c>
      <c r="IY137">
        <v>28</v>
      </c>
      <c r="IZ137">
        <v>29311178.5</v>
      </c>
      <c r="JA137">
        <v>29311178.5</v>
      </c>
      <c r="JB137">
        <v>0.958252</v>
      </c>
      <c r="JC137">
        <v>2.64038</v>
      </c>
      <c r="JD137">
        <v>1.54785</v>
      </c>
      <c r="JE137">
        <v>2.31323</v>
      </c>
      <c r="JF137">
        <v>1.64673</v>
      </c>
      <c r="JG137">
        <v>2.28394</v>
      </c>
      <c r="JH137">
        <v>34.3497</v>
      </c>
      <c r="JI137">
        <v>24.2101</v>
      </c>
      <c r="JJ137">
        <v>18</v>
      </c>
      <c r="JK137">
        <v>501.754</v>
      </c>
      <c r="JL137">
        <v>342.186</v>
      </c>
      <c r="JM137">
        <v>31.5739</v>
      </c>
      <c r="JN137">
        <v>27.8468</v>
      </c>
      <c r="JO137">
        <v>30.0002</v>
      </c>
      <c r="JP137">
        <v>27.813</v>
      </c>
      <c r="JQ137">
        <v>27.7682</v>
      </c>
      <c r="JR137">
        <v>19.2125</v>
      </c>
      <c r="JS137">
        <v>20.5557</v>
      </c>
      <c r="JT137">
        <v>86.3595</v>
      </c>
      <c r="JU137">
        <v>31.576</v>
      </c>
      <c r="JV137">
        <v>420</v>
      </c>
      <c r="JW137">
        <v>24.2923</v>
      </c>
      <c r="JX137">
        <v>96.6944</v>
      </c>
      <c r="JY137">
        <v>94.6992</v>
      </c>
    </row>
    <row r="138" spans="1:285">
      <c r="A138">
        <v>122</v>
      </c>
      <c r="B138">
        <v>1758670711.1</v>
      </c>
      <c r="C138">
        <v>1910.09999990463</v>
      </c>
      <c r="D138" t="s">
        <v>675</v>
      </c>
      <c r="E138" t="s">
        <v>676</v>
      </c>
      <c r="F138">
        <v>5</v>
      </c>
      <c r="G138" t="s">
        <v>419</v>
      </c>
      <c r="H138" t="s">
        <v>672</v>
      </c>
      <c r="I138" t="s">
        <v>421</v>
      </c>
      <c r="J138">
        <v>1758670707.85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3.21</v>
      </c>
      <c r="DB138">
        <v>0.5</v>
      </c>
      <c r="DC138" t="s">
        <v>423</v>
      </c>
      <c r="DD138">
        <v>2</v>
      </c>
      <c r="DE138">
        <v>1758670707.85</v>
      </c>
      <c r="DF138">
        <v>420.66575</v>
      </c>
      <c r="DG138">
        <v>419.95425</v>
      </c>
      <c r="DH138">
        <v>24.35465</v>
      </c>
      <c r="DI138">
        <v>24.304375</v>
      </c>
      <c r="DJ138">
        <v>418.3215</v>
      </c>
      <c r="DK138">
        <v>23.97555</v>
      </c>
      <c r="DL138">
        <v>500.04975</v>
      </c>
      <c r="DM138">
        <v>90.1062</v>
      </c>
      <c r="DN138">
        <v>0.032520275</v>
      </c>
      <c r="DO138">
        <v>30.5051</v>
      </c>
      <c r="DP138">
        <v>29.99685</v>
      </c>
      <c r="DQ138">
        <v>999.9</v>
      </c>
      <c r="DR138">
        <v>0</v>
      </c>
      <c r="DS138">
        <v>0</v>
      </c>
      <c r="DT138">
        <v>10005.325</v>
      </c>
      <c r="DU138">
        <v>0</v>
      </c>
      <c r="DV138">
        <v>0.27582</v>
      </c>
      <c r="DW138">
        <v>0.711342</v>
      </c>
      <c r="DX138">
        <v>431.167</v>
      </c>
      <c r="DY138">
        <v>430.4155</v>
      </c>
      <c r="DZ138">
        <v>0.050300625</v>
      </c>
      <c r="EA138">
        <v>419.95425</v>
      </c>
      <c r="EB138">
        <v>24.304375</v>
      </c>
      <c r="EC138">
        <v>2.194505</v>
      </c>
      <c r="ED138">
        <v>2.1899725</v>
      </c>
      <c r="EE138">
        <v>18.922225</v>
      </c>
      <c r="EF138">
        <v>18.889125</v>
      </c>
      <c r="EG138">
        <v>0.00500059</v>
      </c>
      <c r="EH138">
        <v>0</v>
      </c>
      <c r="EI138">
        <v>0</v>
      </c>
      <c r="EJ138">
        <v>0</v>
      </c>
      <c r="EK138">
        <v>280.275</v>
      </c>
      <c r="EL138">
        <v>0.00500059</v>
      </c>
      <c r="EM138">
        <v>-5.3</v>
      </c>
      <c r="EN138">
        <v>0.1</v>
      </c>
      <c r="EO138">
        <v>35.3435</v>
      </c>
      <c r="EP138">
        <v>38.125</v>
      </c>
      <c r="EQ138">
        <v>36.531</v>
      </c>
      <c r="ER138">
        <v>38.062</v>
      </c>
      <c r="ES138">
        <v>37.562</v>
      </c>
      <c r="ET138">
        <v>0</v>
      </c>
      <c r="EU138">
        <v>0</v>
      </c>
      <c r="EV138">
        <v>0</v>
      </c>
      <c r="EW138">
        <v>1758670706.9</v>
      </c>
      <c r="EX138">
        <v>0</v>
      </c>
      <c r="EY138">
        <v>283.612</v>
      </c>
      <c r="EZ138">
        <v>2.43076897942003</v>
      </c>
      <c r="FA138">
        <v>29.3384620411626</v>
      </c>
      <c r="FB138">
        <v>-11.612</v>
      </c>
      <c r="FC138">
        <v>15</v>
      </c>
      <c r="FD138">
        <v>0</v>
      </c>
      <c r="FE138" t="s">
        <v>424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0.68958895</v>
      </c>
      <c r="FR138">
        <v>0.083790270676693</v>
      </c>
      <c r="FS138">
        <v>0.041080510760548</v>
      </c>
      <c r="FT138">
        <v>1</v>
      </c>
      <c r="FU138">
        <v>284.202941176471</v>
      </c>
      <c r="FV138">
        <v>-3.60733394067774</v>
      </c>
      <c r="FW138">
        <v>5.57317552811035</v>
      </c>
      <c r="FX138">
        <v>-1</v>
      </c>
      <c r="FY138">
        <v>0.063347245</v>
      </c>
      <c r="FZ138">
        <v>-0.156239021052632</v>
      </c>
      <c r="GA138">
        <v>0.0162784452501298</v>
      </c>
      <c r="GB138">
        <v>0</v>
      </c>
      <c r="GC138">
        <v>1</v>
      </c>
      <c r="GD138">
        <v>2</v>
      </c>
      <c r="GE138" t="s">
        <v>433</v>
      </c>
      <c r="GF138">
        <v>3.13324</v>
      </c>
      <c r="GG138">
        <v>2.71037</v>
      </c>
      <c r="GH138">
        <v>0.0892883</v>
      </c>
      <c r="GI138">
        <v>0.0897068</v>
      </c>
      <c r="GJ138">
        <v>0.103758</v>
      </c>
      <c r="GK138">
        <v>0.104322</v>
      </c>
      <c r="GL138">
        <v>34324.5</v>
      </c>
      <c r="GM138">
        <v>36768.2</v>
      </c>
      <c r="GN138">
        <v>34097.9</v>
      </c>
      <c r="GO138">
        <v>36569.2</v>
      </c>
      <c r="GP138">
        <v>43155.2</v>
      </c>
      <c r="GQ138">
        <v>47018.6</v>
      </c>
      <c r="GR138">
        <v>53194</v>
      </c>
      <c r="GS138">
        <v>58449.7</v>
      </c>
      <c r="GT138">
        <v>1.95515</v>
      </c>
      <c r="GU138">
        <v>1.6844</v>
      </c>
      <c r="GV138">
        <v>0.0860468</v>
      </c>
      <c r="GW138">
        <v>0</v>
      </c>
      <c r="GX138">
        <v>28.5986</v>
      </c>
      <c r="GY138">
        <v>999.9</v>
      </c>
      <c r="GZ138">
        <v>58.222</v>
      </c>
      <c r="HA138">
        <v>30.726</v>
      </c>
      <c r="HB138">
        <v>28.6974</v>
      </c>
      <c r="HC138">
        <v>54.4858</v>
      </c>
      <c r="HD138">
        <v>48.2652</v>
      </c>
      <c r="HE138">
        <v>1</v>
      </c>
      <c r="HF138">
        <v>0.0382215</v>
      </c>
      <c r="HG138">
        <v>-1.78657</v>
      </c>
      <c r="HH138">
        <v>20.1232</v>
      </c>
      <c r="HI138">
        <v>5.19872</v>
      </c>
      <c r="HJ138">
        <v>12.004</v>
      </c>
      <c r="HK138">
        <v>4.9756</v>
      </c>
      <c r="HL138">
        <v>3.294</v>
      </c>
      <c r="HM138">
        <v>9999</v>
      </c>
      <c r="HN138">
        <v>9999</v>
      </c>
      <c r="HO138">
        <v>9999</v>
      </c>
      <c r="HP138">
        <v>999.9</v>
      </c>
      <c r="HQ138">
        <v>1.86325</v>
      </c>
      <c r="HR138">
        <v>1.86812</v>
      </c>
      <c r="HS138">
        <v>1.86783</v>
      </c>
      <c r="HT138">
        <v>1.86905</v>
      </c>
      <c r="HU138">
        <v>1.86981</v>
      </c>
      <c r="HV138">
        <v>1.86584</v>
      </c>
      <c r="HW138">
        <v>1.86698</v>
      </c>
      <c r="HX138">
        <v>1.86838</v>
      </c>
      <c r="HY138">
        <v>5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2.345</v>
      </c>
      <c r="IM138">
        <v>0.379</v>
      </c>
      <c r="IN138">
        <v>0.906057038451913</v>
      </c>
      <c r="IO138">
        <v>0.0035345843924776</v>
      </c>
      <c r="IP138">
        <v>-2.64816659447492e-07</v>
      </c>
      <c r="IQ138">
        <v>8.34288589605837e-11</v>
      </c>
      <c r="IR138">
        <v>-0.0959386602361304</v>
      </c>
      <c r="IS138">
        <v>-0.0176560419405299</v>
      </c>
      <c r="IT138">
        <v>0.00209561082831985</v>
      </c>
      <c r="IU138">
        <v>-2.22236070504758e-05</v>
      </c>
      <c r="IV138">
        <v>5</v>
      </c>
      <c r="IW138">
        <v>2220</v>
      </c>
      <c r="IX138">
        <v>0</v>
      </c>
      <c r="IY138">
        <v>28</v>
      </c>
      <c r="IZ138">
        <v>29311178.5</v>
      </c>
      <c r="JA138">
        <v>29311178.5</v>
      </c>
      <c r="JB138">
        <v>0.958252</v>
      </c>
      <c r="JC138">
        <v>2.6355</v>
      </c>
      <c r="JD138">
        <v>1.54785</v>
      </c>
      <c r="JE138">
        <v>2.31323</v>
      </c>
      <c r="JF138">
        <v>1.64551</v>
      </c>
      <c r="JG138">
        <v>2.25464</v>
      </c>
      <c r="JH138">
        <v>34.3497</v>
      </c>
      <c r="JI138">
        <v>24.2188</v>
      </c>
      <c r="JJ138">
        <v>18</v>
      </c>
      <c r="JK138">
        <v>501.737</v>
      </c>
      <c r="JL138">
        <v>342.186</v>
      </c>
      <c r="JM138">
        <v>31.5765</v>
      </c>
      <c r="JN138">
        <v>27.8465</v>
      </c>
      <c r="JO138">
        <v>30</v>
      </c>
      <c r="JP138">
        <v>27.813</v>
      </c>
      <c r="JQ138">
        <v>27.7682</v>
      </c>
      <c r="JR138">
        <v>19.21</v>
      </c>
      <c r="JS138">
        <v>20.5557</v>
      </c>
      <c r="JT138">
        <v>86.3595</v>
      </c>
      <c r="JU138">
        <v>31.5773</v>
      </c>
      <c r="JV138">
        <v>420</v>
      </c>
      <c r="JW138">
        <v>24.2923</v>
      </c>
      <c r="JX138">
        <v>96.6945</v>
      </c>
      <c r="JY138">
        <v>94.6988</v>
      </c>
    </row>
    <row r="139" spans="1:285">
      <c r="A139">
        <v>123</v>
      </c>
      <c r="B139">
        <v>1758670713.1</v>
      </c>
      <c r="C139">
        <v>1912.09999990463</v>
      </c>
      <c r="D139" t="s">
        <v>677</v>
      </c>
      <c r="E139" t="s">
        <v>678</v>
      </c>
      <c r="F139">
        <v>5</v>
      </c>
      <c r="G139" t="s">
        <v>419</v>
      </c>
      <c r="H139" t="s">
        <v>672</v>
      </c>
      <c r="I139" t="s">
        <v>421</v>
      </c>
      <c r="J139">
        <v>1758670710.43333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3.21</v>
      </c>
      <c r="DB139">
        <v>0.5</v>
      </c>
      <c r="DC139" t="s">
        <v>423</v>
      </c>
      <c r="DD139">
        <v>2</v>
      </c>
      <c r="DE139">
        <v>1758670710.43333</v>
      </c>
      <c r="DF139">
        <v>420.674333333333</v>
      </c>
      <c r="DG139">
        <v>419.971333333333</v>
      </c>
      <c r="DH139">
        <v>24.3537666666667</v>
      </c>
      <c r="DI139">
        <v>24.3036333333333</v>
      </c>
      <c r="DJ139">
        <v>418.33</v>
      </c>
      <c r="DK139">
        <v>23.9747</v>
      </c>
      <c r="DL139">
        <v>500.037</v>
      </c>
      <c r="DM139">
        <v>90.1067</v>
      </c>
      <c r="DN139">
        <v>0.0325897</v>
      </c>
      <c r="DO139">
        <v>30.5058</v>
      </c>
      <c r="DP139">
        <v>30.0003666666667</v>
      </c>
      <c r="DQ139">
        <v>999.9</v>
      </c>
      <c r="DR139">
        <v>0</v>
      </c>
      <c r="DS139">
        <v>0</v>
      </c>
      <c r="DT139">
        <v>9980.83333333333</v>
      </c>
      <c r="DU139">
        <v>0</v>
      </c>
      <c r="DV139">
        <v>0.27582</v>
      </c>
      <c r="DW139">
        <v>0.702769</v>
      </c>
      <c r="DX139">
        <v>431.175</v>
      </c>
      <c r="DY139">
        <v>430.432666666667</v>
      </c>
      <c r="DZ139">
        <v>0.0501499333333333</v>
      </c>
      <c r="EA139">
        <v>419.971333333333</v>
      </c>
      <c r="EB139">
        <v>24.3036333333333</v>
      </c>
      <c r="EC139">
        <v>2.19443666666667</v>
      </c>
      <c r="ED139">
        <v>2.18992</v>
      </c>
      <c r="EE139">
        <v>18.9217333333333</v>
      </c>
      <c r="EF139">
        <v>18.8887333333333</v>
      </c>
      <c r="EG139">
        <v>0.00500059</v>
      </c>
      <c r="EH139">
        <v>0</v>
      </c>
      <c r="EI139">
        <v>0</v>
      </c>
      <c r="EJ139">
        <v>0</v>
      </c>
      <c r="EK139">
        <v>282.666666666667</v>
      </c>
      <c r="EL139">
        <v>0.00500059</v>
      </c>
      <c r="EM139">
        <v>-6.93333333333333</v>
      </c>
      <c r="EN139">
        <v>-0.0666666666666667</v>
      </c>
      <c r="EO139">
        <v>35.312</v>
      </c>
      <c r="EP139">
        <v>38.125</v>
      </c>
      <c r="EQ139">
        <v>36.5</v>
      </c>
      <c r="ER139">
        <v>38.062</v>
      </c>
      <c r="ES139">
        <v>37.5413333333333</v>
      </c>
      <c r="ET139">
        <v>0</v>
      </c>
      <c r="EU139">
        <v>0</v>
      </c>
      <c r="EV139">
        <v>0</v>
      </c>
      <c r="EW139">
        <v>1758670709.3</v>
      </c>
      <c r="EX139">
        <v>0</v>
      </c>
      <c r="EY139">
        <v>283.664</v>
      </c>
      <c r="EZ139">
        <v>13.2923075752151</v>
      </c>
      <c r="FA139">
        <v>2.10000044841034</v>
      </c>
      <c r="FB139">
        <v>-10.988</v>
      </c>
      <c r="FC139">
        <v>15</v>
      </c>
      <c r="FD139">
        <v>0</v>
      </c>
      <c r="FE139" t="s">
        <v>424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0.699920714285714</v>
      </c>
      <c r="FR139">
        <v>-0.0716738961038951</v>
      </c>
      <c r="FS139">
        <v>0.0308627458290549</v>
      </c>
      <c r="FT139">
        <v>1</v>
      </c>
      <c r="FU139">
        <v>284.367647058824</v>
      </c>
      <c r="FV139">
        <v>-11.436210947531</v>
      </c>
      <c r="FW139">
        <v>5.42931696431162</v>
      </c>
      <c r="FX139">
        <v>-1</v>
      </c>
      <c r="FY139">
        <v>0.0587754047619048</v>
      </c>
      <c r="FZ139">
        <v>-0.111434205194805</v>
      </c>
      <c r="GA139">
        <v>0.0133688354867536</v>
      </c>
      <c r="GB139">
        <v>0</v>
      </c>
      <c r="GC139">
        <v>1</v>
      </c>
      <c r="GD139">
        <v>2</v>
      </c>
      <c r="GE139" t="s">
        <v>433</v>
      </c>
      <c r="GF139">
        <v>3.13322</v>
      </c>
      <c r="GG139">
        <v>2.7106</v>
      </c>
      <c r="GH139">
        <v>0.0892878</v>
      </c>
      <c r="GI139">
        <v>0.0897107</v>
      </c>
      <c r="GJ139">
        <v>0.103758</v>
      </c>
      <c r="GK139">
        <v>0.104321</v>
      </c>
      <c r="GL139">
        <v>34324.7</v>
      </c>
      <c r="GM139">
        <v>36767.9</v>
      </c>
      <c r="GN139">
        <v>34098.1</v>
      </c>
      <c r="GO139">
        <v>36569</v>
      </c>
      <c r="GP139">
        <v>43155.4</v>
      </c>
      <c r="GQ139">
        <v>47018.5</v>
      </c>
      <c r="GR139">
        <v>53194.4</v>
      </c>
      <c r="GS139">
        <v>58449.6</v>
      </c>
      <c r="GT139">
        <v>1.9549</v>
      </c>
      <c r="GU139">
        <v>1.68463</v>
      </c>
      <c r="GV139">
        <v>0.0864193</v>
      </c>
      <c r="GW139">
        <v>0</v>
      </c>
      <c r="GX139">
        <v>28.6004</v>
      </c>
      <c r="GY139">
        <v>999.9</v>
      </c>
      <c r="GZ139">
        <v>58.247</v>
      </c>
      <c r="HA139">
        <v>30.706</v>
      </c>
      <c r="HB139">
        <v>28.6763</v>
      </c>
      <c r="HC139">
        <v>54.4658</v>
      </c>
      <c r="HD139">
        <v>47.9968</v>
      </c>
      <c r="HE139">
        <v>1</v>
      </c>
      <c r="HF139">
        <v>0.0379167</v>
      </c>
      <c r="HG139">
        <v>-1.78091</v>
      </c>
      <c r="HH139">
        <v>20.1232</v>
      </c>
      <c r="HI139">
        <v>5.19857</v>
      </c>
      <c r="HJ139">
        <v>12.004</v>
      </c>
      <c r="HK139">
        <v>4.97555</v>
      </c>
      <c r="HL139">
        <v>3.29398</v>
      </c>
      <c r="HM139">
        <v>9999</v>
      </c>
      <c r="HN139">
        <v>9999</v>
      </c>
      <c r="HO139">
        <v>9999</v>
      </c>
      <c r="HP139">
        <v>999.9</v>
      </c>
      <c r="HQ139">
        <v>1.86325</v>
      </c>
      <c r="HR139">
        <v>1.86812</v>
      </c>
      <c r="HS139">
        <v>1.86783</v>
      </c>
      <c r="HT139">
        <v>1.86905</v>
      </c>
      <c r="HU139">
        <v>1.86981</v>
      </c>
      <c r="HV139">
        <v>1.86585</v>
      </c>
      <c r="HW139">
        <v>1.867</v>
      </c>
      <c r="HX139">
        <v>1.86838</v>
      </c>
      <c r="HY139">
        <v>5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2.344</v>
      </c>
      <c r="IM139">
        <v>0.379</v>
      </c>
      <c r="IN139">
        <v>0.906057038451913</v>
      </c>
      <c r="IO139">
        <v>0.0035345843924776</v>
      </c>
      <c r="IP139">
        <v>-2.64816659447492e-07</v>
      </c>
      <c r="IQ139">
        <v>8.34288589605837e-11</v>
      </c>
      <c r="IR139">
        <v>-0.0959386602361304</v>
      </c>
      <c r="IS139">
        <v>-0.0176560419405299</v>
      </c>
      <c r="IT139">
        <v>0.00209561082831985</v>
      </c>
      <c r="IU139">
        <v>-2.22236070504758e-05</v>
      </c>
      <c r="IV139">
        <v>5</v>
      </c>
      <c r="IW139">
        <v>2220</v>
      </c>
      <c r="IX139">
        <v>0</v>
      </c>
      <c r="IY139">
        <v>28</v>
      </c>
      <c r="IZ139">
        <v>29311178.6</v>
      </c>
      <c r="JA139">
        <v>29311178.6</v>
      </c>
      <c r="JB139">
        <v>0.958252</v>
      </c>
      <c r="JC139">
        <v>2.63672</v>
      </c>
      <c r="JD139">
        <v>1.54785</v>
      </c>
      <c r="JE139">
        <v>2.31323</v>
      </c>
      <c r="JF139">
        <v>1.64673</v>
      </c>
      <c r="JG139">
        <v>2.33521</v>
      </c>
      <c r="JH139">
        <v>34.3497</v>
      </c>
      <c r="JI139">
        <v>24.2188</v>
      </c>
      <c r="JJ139">
        <v>18</v>
      </c>
      <c r="JK139">
        <v>501.574</v>
      </c>
      <c r="JL139">
        <v>342.295</v>
      </c>
      <c r="JM139">
        <v>31.578</v>
      </c>
      <c r="JN139">
        <v>27.8459</v>
      </c>
      <c r="JO139">
        <v>30</v>
      </c>
      <c r="JP139">
        <v>27.813</v>
      </c>
      <c r="JQ139">
        <v>27.7682</v>
      </c>
      <c r="JR139">
        <v>19.211</v>
      </c>
      <c r="JS139">
        <v>20.5557</v>
      </c>
      <c r="JT139">
        <v>86.3595</v>
      </c>
      <c r="JU139">
        <v>31.5773</v>
      </c>
      <c r="JV139">
        <v>420</v>
      </c>
      <c r="JW139">
        <v>24.2923</v>
      </c>
      <c r="JX139">
        <v>96.6951</v>
      </c>
      <c r="JY139">
        <v>94.6986</v>
      </c>
    </row>
    <row r="140" spans="1:285">
      <c r="A140">
        <v>124</v>
      </c>
      <c r="B140">
        <v>1758670715.1</v>
      </c>
      <c r="C140">
        <v>1914.09999990463</v>
      </c>
      <c r="D140" t="s">
        <v>679</v>
      </c>
      <c r="E140" t="s">
        <v>680</v>
      </c>
      <c r="F140">
        <v>5</v>
      </c>
      <c r="G140" t="s">
        <v>419</v>
      </c>
      <c r="H140" t="s">
        <v>672</v>
      </c>
      <c r="I140" t="s">
        <v>421</v>
      </c>
      <c r="J140">
        <v>1758670711.35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3.21</v>
      </c>
      <c r="DB140">
        <v>0.5</v>
      </c>
      <c r="DC140" t="s">
        <v>423</v>
      </c>
      <c r="DD140">
        <v>2</v>
      </c>
      <c r="DE140">
        <v>1758670711.35</v>
      </c>
      <c r="DF140">
        <v>420.67425</v>
      </c>
      <c r="DG140">
        <v>419.97725</v>
      </c>
      <c r="DH140">
        <v>24.3536</v>
      </c>
      <c r="DI140">
        <v>24.303175</v>
      </c>
      <c r="DJ140">
        <v>418.32975</v>
      </c>
      <c r="DK140">
        <v>23.974525</v>
      </c>
      <c r="DL140">
        <v>500.0185</v>
      </c>
      <c r="DM140">
        <v>90.1073</v>
      </c>
      <c r="DN140">
        <v>0.03263375</v>
      </c>
      <c r="DO140">
        <v>30.506075</v>
      </c>
      <c r="DP140">
        <v>30.002275</v>
      </c>
      <c r="DQ140">
        <v>999.9</v>
      </c>
      <c r="DR140">
        <v>0</v>
      </c>
      <c r="DS140">
        <v>0</v>
      </c>
      <c r="DT140">
        <v>9983.125</v>
      </c>
      <c r="DU140">
        <v>0</v>
      </c>
      <c r="DV140">
        <v>0.27582</v>
      </c>
      <c r="DW140">
        <v>0.6967545</v>
      </c>
      <c r="DX140">
        <v>431.17475</v>
      </c>
      <c r="DY140">
        <v>430.4385</v>
      </c>
      <c r="DZ140">
        <v>0.05042935</v>
      </c>
      <c r="EA140">
        <v>419.97725</v>
      </c>
      <c r="EB140">
        <v>24.303175</v>
      </c>
      <c r="EC140">
        <v>2.194435</v>
      </c>
      <c r="ED140">
        <v>2.1898925</v>
      </c>
      <c r="EE140">
        <v>18.921725</v>
      </c>
      <c r="EF140">
        <v>18.88855</v>
      </c>
      <c r="EG140">
        <v>0.00500059</v>
      </c>
      <c r="EH140">
        <v>0</v>
      </c>
      <c r="EI140">
        <v>0</v>
      </c>
      <c r="EJ140">
        <v>0</v>
      </c>
      <c r="EK140">
        <v>284.7</v>
      </c>
      <c r="EL140">
        <v>0.00500059</v>
      </c>
      <c r="EM140">
        <v>-8.525</v>
      </c>
      <c r="EN140">
        <v>-0.625</v>
      </c>
      <c r="EO140">
        <v>35.312</v>
      </c>
      <c r="EP140">
        <v>38.125</v>
      </c>
      <c r="EQ140">
        <v>36.5</v>
      </c>
      <c r="ER140">
        <v>38.0465</v>
      </c>
      <c r="ES140">
        <v>37.5465</v>
      </c>
      <c r="ET140">
        <v>0</v>
      </c>
      <c r="EU140">
        <v>0</v>
      </c>
      <c r="EV140">
        <v>0</v>
      </c>
      <c r="EW140">
        <v>1758670711.1</v>
      </c>
      <c r="EX140">
        <v>0</v>
      </c>
      <c r="EY140">
        <v>284.288461538462</v>
      </c>
      <c r="EZ140">
        <v>20.6735041288328</v>
      </c>
      <c r="FA140">
        <v>-1.89743553711711</v>
      </c>
      <c r="FB140">
        <v>-11.2961538461538</v>
      </c>
      <c r="FC140">
        <v>15</v>
      </c>
      <c r="FD140">
        <v>0</v>
      </c>
      <c r="FE140" t="s">
        <v>424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0.695424428571429</v>
      </c>
      <c r="FR140">
        <v>-0.196231012987013</v>
      </c>
      <c r="FS140">
        <v>0.0361166204301083</v>
      </c>
      <c r="FT140">
        <v>1</v>
      </c>
      <c r="FU140">
        <v>283.885294117647</v>
      </c>
      <c r="FV140">
        <v>1.84415570274466</v>
      </c>
      <c r="FW140">
        <v>5.17381031240892</v>
      </c>
      <c r="FX140">
        <v>-1</v>
      </c>
      <c r="FY140">
        <v>0.0554073904761905</v>
      </c>
      <c r="FZ140">
        <v>-0.0771214753246753</v>
      </c>
      <c r="GA140">
        <v>0.0104043073934791</v>
      </c>
      <c r="GB140">
        <v>1</v>
      </c>
      <c r="GC140">
        <v>2</v>
      </c>
      <c r="GD140">
        <v>2</v>
      </c>
      <c r="GE140" t="s">
        <v>425</v>
      </c>
      <c r="GF140">
        <v>3.13315</v>
      </c>
      <c r="GG140">
        <v>2.71083</v>
      </c>
      <c r="GH140">
        <v>0.0892892</v>
      </c>
      <c r="GI140">
        <v>0.0896931</v>
      </c>
      <c r="GJ140">
        <v>0.10376</v>
      </c>
      <c r="GK140">
        <v>0.104322</v>
      </c>
      <c r="GL140">
        <v>34324.7</v>
      </c>
      <c r="GM140">
        <v>36768.5</v>
      </c>
      <c r="GN140">
        <v>34098.2</v>
      </c>
      <c r="GO140">
        <v>36568.9</v>
      </c>
      <c r="GP140">
        <v>43155.4</v>
      </c>
      <c r="GQ140">
        <v>47018.6</v>
      </c>
      <c r="GR140">
        <v>53194.5</v>
      </c>
      <c r="GS140">
        <v>58449.7</v>
      </c>
      <c r="GT140">
        <v>1.9547</v>
      </c>
      <c r="GU140">
        <v>1.68465</v>
      </c>
      <c r="GV140">
        <v>0.0861287</v>
      </c>
      <c r="GW140">
        <v>0</v>
      </c>
      <c r="GX140">
        <v>28.6016</v>
      </c>
      <c r="GY140">
        <v>999.9</v>
      </c>
      <c r="GZ140">
        <v>58.247</v>
      </c>
      <c r="HA140">
        <v>30.706</v>
      </c>
      <c r="HB140">
        <v>28.6752</v>
      </c>
      <c r="HC140">
        <v>54.6258</v>
      </c>
      <c r="HD140">
        <v>48.3654</v>
      </c>
      <c r="HE140">
        <v>1</v>
      </c>
      <c r="HF140">
        <v>0.0380793</v>
      </c>
      <c r="HG140">
        <v>-1.77921</v>
      </c>
      <c r="HH140">
        <v>20.1231</v>
      </c>
      <c r="HI140">
        <v>5.19887</v>
      </c>
      <c r="HJ140">
        <v>12.004</v>
      </c>
      <c r="HK140">
        <v>4.97565</v>
      </c>
      <c r="HL140">
        <v>3.29398</v>
      </c>
      <c r="HM140">
        <v>9999</v>
      </c>
      <c r="HN140">
        <v>9999</v>
      </c>
      <c r="HO140">
        <v>9999</v>
      </c>
      <c r="HP140">
        <v>999.9</v>
      </c>
      <c r="HQ140">
        <v>1.86325</v>
      </c>
      <c r="HR140">
        <v>1.86813</v>
      </c>
      <c r="HS140">
        <v>1.86783</v>
      </c>
      <c r="HT140">
        <v>1.86905</v>
      </c>
      <c r="HU140">
        <v>1.86982</v>
      </c>
      <c r="HV140">
        <v>1.86585</v>
      </c>
      <c r="HW140">
        <v>1.86703</v>
      </c>
      <c r="HX140">
        <v>1.8684</v>
      </c>
      <c r="HY140">
        <v>5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2.344</v>
      </c>
      <c r="IM140">
        <v>0.379</v>
      </c>
      <c r="IN140">
        <v>0.906057038451913</v>
      </c>
      <c r="IO140">
        <v>0.0035345843924776</v>
      </c>
      <c r="IP140">
        <v>-2.64816659447492e-07</v>
      </c>
      <c r="IQ140">
        <v>8.34288589605837e-11</v>
      </c>
      <c r="IR140">
        <v>-0.0959386602361304</v>
      </c>
      <c r="IS140">
        <v>-0.0176560419405299</v>
      </c>
      <c r="IT140">
        <v>0.00209561082831985</v>
      </c>
      <c r="IU140">
        <v>-2.22236070504758e-05</v>
      </c>
      <c r="IV140">
        <v>5</v>
      </c>
      <c r="IW140">
        <v>2220</v>
      </c>
      <c r="IX140">
        <v>0</v>
      </c>
      <c r="IY140">
        <v>28</v>
      </c>
      <c r="IZ140">
        <v>29311178.6</v>
      </c>
      <c r="JA140">
        <v>29311178.6</v>
      </c>
      <c r="JB140">
        <v>0.958252</v>
      </c>
      <c r="JC140">
        <v>2.63306</v>
      </c>
      <c r="JD140">
        <v>1.54785</v>
      </c>
      <c r="JE140">
        <v>2.31323</v>
      </c>
      <c r="JF140">
        <v>1.64551</v>
      </c>
      <c r="JG140">
        <v>2.33032</v>
      </c>
      <c r="JH140">
        <v>34.3497</v>
      </c>
      <c r="JI140">
        <v>24.2188</v>
      </c>
      <c r="JJ140">
        <v>18</v>
      </c>
      <c r="JK140">
        <v>501.443</v>
      </c>
      <c r="JL140">
        <v>342.307</v>
      </c>
      <c r="JM140">
        <v>31.5786</v>
      </c>
      <c r="JN140">
        <v>27.8452</v>
      </c>
      <c r="JO140">
        <v>30.0001</v>
      </c>
      <c r="JP140">
        <v>27.813</v>
      </c>
      <c r="JQ140">
        <v>27.7682</v>
      </c>
      <c r="JR140">
        <v>19.2134</v>
      </c>
      <c r="JS140">
        <v>20.5557</v>
      </c>
      <c r="JT140">
        <v>86.3595</v>
      </c>
      <c r="JU140">
        <v>31.5773</v>
      </c>
      <c r="JV140">
        <v>420</v>
      </c>
      <c r="JW140">
        <v>24.2923</v>
      </c>
      <c r="JX140">
        <v>96.6953</v>
      </c>
      <c r="JY140">
        <v>94.6986</v>
      </c>
    </row>
    <row r="141" spans="1:285">
      <c r="A141">
        <v>125</v>
      </c>
      <c r="B141">
        <v>1758670717.1</v>
      </c>
      <c r="C141">
        <v>1916.09999990463</v>
      </c>
      <c r="D141" t="s">
        <v>681</v>
      </c>
      <c r="E141" t="s">
        <v>682</v>
      </c>
      <c r="F141">
        <v>5</v>
      </c>
      <c r="G141" t="s">
        <v>419</v>
      </c>
      <c r="H141" t="s">
        <v>672</v>
      </c>
      <c r="I141" t="s">
        <v>421</v>
      </c>
      <c r="J141">
        <v>1758670714.1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3.21</v>
      </c>
      <c r="DB141">
        <v>0.5</v>
      </c>
      <c r="DC141" t="s">
        <v>423</v>
      </c>
      <c r="DD141">
        <v>2</v>
      </c>
      <c r="DE141">
        <v>1758670714.1</v>
      </c>
      <c r="DF141">
        <v>420.677666666667</v>
      </c>
      <c r="DG141">
        <v>419.992666666667</v>
      </c>
      <c r="DH141">
        <v>24.3527333333333</v>
      </c>
      <c r="DI141">
        <v>24.3022333333333</v>
      </c>
      <c r="DJ141">
        <v>418.333</v>
      </c>
      <c r="DK141">
        <v>23.9737</v>
      </c>
      <c r="DL141">
        <v>499.974666666667</v>
      </c>
      <c r="DM141">
        <v>90.1085</v>
      </c>
      <c r="DN141">
        <v>0.0328055333333333</v>
      </c>
      <c r="DO141">
        <v>30.5074666666667</v>
      </c>
      <c r="DP141">
        <v>30.0044666666667</v>
      </c>
      <c r="DQ141">
        <v>999.9</v>
      </c>
      <c r="DR141">
        <v>0</v>
      </c>
      <c r="DS141">
        <v>0</v>
      </c>
      <c r="DT141">
        <v>9982.5</v>
      </c>
      <c r="DU141">
        <v>0</v>
      </c>
      <c r="DV141">
        <v>0.27582</v>
      </c>
      <c r="DW141">
        <v>0.684804333333333</v>
      </c>
      <c r="DX141">
        <v>431.177666666667</v>
      </c>
      <c r="DY141">
        <v>430.453666666667</v>
      </c>
      <c r="DZ141">
        <v>0.0505027666666667</v>
      </c>
      <c r="EA141">
        <v>419.992666666667</v>
      </c>
      <c r="EB141">
        <v>24.3022333333333</v>
      </c>
      <c r="EC141">
        <v>2.19439</v>
      </c>
      <c r="ED141">
        <v>2.18983666666667</v>
      </c>
      <c r="EE141">
        <v>18.9214</v>
      </c>
      <c r="EF141">
        <v>18.8881666666667</v>
      </c>
      <c r="EG141">
        <v>0.00500059</v>
      </c>
      <c r="EH141">
        <v>0</v>
      </c>
      <c r="EI141">
        <v>0</v>
      </c>
      <c r="EJ141">
        <v>0</v>
      </c>
      <c r="EK141">
        <v>287.833333333333</v>
      </c>
      <c r="EL141">
        <v>0.00500059</v>
      </c>
      <c r="EM141">
        <v>-10.7</v>
      </c>
      <c r="EN141">
        <v>-0.8</v>
      </c>
      <c r="EO141">
        <v>35.312</v>
      </c>
      <c r="EP141">
        <v>38.104</v>
      </c>
      <c r="EQ141">
        <v>36.5</v>
      </c>
      <c r="ER141">
        <v>38.0206666666667</v>
      </c>
      <c r="ES141">
        <v>37.5206666666667</v>
      </c>
      <c r="ET141">
        <v>0</v>
      </c>
      <c r="EU141">
        <v>0</v>
      </c>
      <c r="EV141">
        <v>0</v>
      </c>
      <c r="EW141">
        <v>1758670712.9</v>
      </c>
      <c r="EX141">
        <v>0</v>
      </c>
      <c r="EY141">
        <v>284.88</v>
      </c>
      <c r="EZ141">
        <v>15.9461537570658</v>
      </c>
      <c r="FA141">
        <v>-5.98461508449957</v>
      </c>
      <c r="FB141">
        <v>-11.36</v>
      </c>
      <c r="FC141">
        <v>15</v>
      </c>
      <c r="FD141">
        <v>0</v>
      </c>
      <c r="FE141" t="s">
        <v>424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0.692933666666667</v>
      </c>
      <c r="FR141">
        <v>-0.105739246753246</v>
      </c>
      <c r="FS141">
        <v>0.0353562710196183</v>
      </c>
      <c r="FT141">
        <v>1</v>
      </c>
      <c r="FU141">
        <v>283.982352941176</v>
      </c>
      <c r="FV141">
        <v>13.9404124251004</v>
      </c>
      <c r="FW141">
        <v>5.26405516846176</v>
      </c>
      <c r="FX141">
        <v>-1</v>
      </c>
      <c r="FY141">
        <v>0.0527740666666667</v>
      </c>
      <c r="FZ141">
        <v>-0.041624135064935</v>
      </c>
      <c r="GA141">
        <v>0.00713958422094288</v>
      </c>
      <c r="GB141">
        <v>1</v>
      </c>
      <c r="GC141">
        <v>2</v>
      </c>
      <c r="GD141">
        <v>2</v>
      </c>
      <c r="GE141" t="s">
        <v>425</v>
      </c>
      <c r="GF141">
        <v>3.13316</v>
      </c>
      <c r="GG141">
        <v>2.71101</v>
      </c>
      <c r="GH141">
        <v>0.0892893</v>
      </c>
      <c r="GI141">
        <v>0.089697</v>
      </c>
      <c r="GJ141">
        <v>0.103757</v>
      </c>
      <c r="GK141">
        <v>0.104319</v>
      </c>
      <c r="GL141">
        <v>34324.7</v>
      </c>
      <c r="GM141">
        <v>36768.7</v>
      </c>
      <c r="GN141">
        <v>34098.1</v>
      </c>
      <c r="GO141">
        <v>36569.3</v>
      </c>
      <c r="GP141">
        <v>43155.5</v>
      </c>
      <c r="GQ141">
        <v>47018.8</v>
      </c>
      <c r="GR141">
        <v>53194.3</v>
      </c>
      <c r="GS141">
        <v>58449.9</v>
      </c>
      <c r="GT141">
        <v>1.95495</v>
      </c>
      <c r="GU141">
        <v>1.68475</v>
      </c>
      <c r="GV141">
        <v>0.0856891</v>
      </c>
      <c r="GW141">
        <v>0</v>
      </c>
      <c r="GX141">
        <v>28.6028</v>
      </c>
      <c r="GY141">
        <v>999.9</v>
      </c>
      <c r="GZ141">
        <v>58.247</v>
      </c>
      <c r="HA141">
        <v>30.706</v>
      </c>
      <c r="HB141">
        <v>28.6753</v>
      </c>
      <c r="HC141">
        <v>54.1858</v>
      </c>
      <c r="HD141">
        <v>47.9728</v>
      </c>
      <c r="HE141">
        <v>1</v>
      </c>
      <c r="HF141">
        <v>0.0381174</v>
      </c>
      <c r="HG141">
        <v>-1.6464</v>
      </c>
      <c r="HH141">
        <v>20.1242</v>
      </c>
      <c r="HI141">
        <v>5.19917</v>
      </c>
      <c r="HJ141">
        <v>12.004</v>
      </c>
      <c r="HK141">
        <v>4.9757</v>
      </c>
      <c r="HL141">
        <v>3.294</v>
      </c>
      <c r="HM141">
        <v>9999</v>
      </c>
      <c r="HN141">
        <v>9999</v>
      </c>
      <c r="HO141">
        <v>9999</v>
      </c>
      <c r="HP141">
        <v>999.9</v>
      </c>
      <c r="HQ141">
        <v>1.86325</v>
      </c>
      <c r="HR141">
        <v>1.86813</v>
      </c>
      <c r="HS141">
        <v>1.86783</v>
      </c>
      <c r="HT141">
        <v>1.86905</v>
      </c>
      <c r="HU141">
        <v>1.86982</v>
      </c>
      <c r="HV141">
        <v>1.86584</v>
      </c>
      <c r="HW141">
        <v>1.86703</v>
      </c>
      <c r="HX141">
        <v>1.86841</v>
      </c>
      <c r="HY141">
        <v>5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2.344</v>
      </c>
      <c r="IM141">
        <v>0.379</v>
      </c>
      <c r="IN141">
        <v>0.906057038451913</v>
      </c>
      <c r="IO141">
        <v>0.0035345843924776</v>
      </c>
      <c r="IP141">
        <v>-2.64816659447492e-07</v>
      </c>
      <c r="IQ141">
        <v>8.34288589605837e-11</v>
      </c>
      <c r="IR141">
        <v>-0.0959386602361304</v>
      </c>
      <c r="IS141">
        <v>-0.0176560419405299</v>
      </c>
      <c r="IT141">
        <v>0.00209561082831985</v>
      </c>
      <c r="IU141">
        <v>-2.22236070504758e-05</v>
      </c>
      <c r="IV141">
        <v>5</v>
      </c>
      <c r="IW141">
        <v>2220</v>
      </c>
      <c r="IX141">
        <v>0</v>
      </c>
      <c r="IY141">
        <v>28</v>
      </c>
      <c r="IZ141">
        <v>29311178.6</v>
      </c>
      <c r="JA141">
        <v>29311178.6</v>
      </c>
      <c r="JB141">
        <v>0.958252</v>
      </c>
      <c r="JC141">
        <v>2.6416</v>
      </c>
      <c r="JD141">
        <v>1.54785</v>
      </c>
      <c r="JE141">
        <v>2.31323</v>
      </c>
      <c r="JF141">
        <v>1.64551</v>
      </c>
      <c r="JG141">
        <v>2.2937</v>
      </c>
      <c r="JH141">
        <v>34.3497</v>
      </c>
      <c r="JI141">
        <v>24.2188</v>
      </c>
      <c r="JJ141">
        <v>18</v>
      </c>
      <c r="JK141">
        <v>501.607</v>
      </c>
      <c r="JL141">
        <v>342.355</v>
      </c>
      <c r="JM141">
        <v>31.5783</v>
      </c>
      <c r="JN141">
        <v>27.845</v>
      </c>
      <c r="JO141">
        <v>30.0002</v>
      </c>
      <c r="JP141">
        <v>27.813</v>
      </c>
      <c r="JQ141">
        <v>27.7682</v>
      </c>
      <c r="JR141">
        <v>19.2115</v>
      </c>
      <c r="JS141">
        <v>20.5557</v>
      </c>
      <c r="JT141">
        <v>86.3595</v>
      </c>
      <c r="JU141">
        <v>31.4696</v>
      </c>
      <c r="JV141">
        <v>420</v>
      </c>
      <c r="JW141">
        <v>24.2923</v>
      </c>
      <c r="JX141">
        <v>96.695</v>
      </c>
      <c r="JY141">
        <v>94.6991</v>
      </c>
    </row>
    <row r="142" spans="1:285">
      <c r="A142">
        <v>126</v>
      </c>
      <c r="B142">
        <v>1758670719.1</v>
      </c>
      <c r="C142">
        <v>1918.09999990463</v>
      </c>
      <c r="D142" t="s">
        <v>683</v>
      </c>
      <c r="E142" t="s">
        <v>684</v>
      </c>
      <c r="F142">
        <v>5</v>
      </c>
      <c r="G142" t="s">
        <v>419</v>
      </c>
      <c r="H142" t="s">
        <v>672</v>
      </c>
      <c r="I142" t="s">
        <v>421</v>
      </c>
      <c r="J142">
        <v>1758670716.1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3.21</v>
      </c>
      <c r="DB142">
        <v>0.5</v>
      </c>
      <c r="DC142" t="s">
        <v>423</v>
      </c>
      <c r="DD142">
        <v>2</v>
      </c>
      <c r="DE142">
        <v>1758670716.1</v>
      </c>
      <c r="DF142">
        <v>420.669333333333</v>
      </c>
      <c r="DG142">
        <v>419.972666666667</v>
      </c>
      <c r="DH142">
        <v>24.3521</v>
      </c>
      <c r="DI142">
        <v>24.3015333333333</v>
      </c>
      <c r="DJ142">
        <v>418.324666666667</v>
      </c>
      <c r="DK142">
        <v>23.9731</v>
      </c>
      <c r="DL142">
        <v>499.997333333333</v>
      </c>
      <c r="DM142">
        <v>90.1095666666667</v>
      </c>
      <c r="DN142">
        <v>0.0328511</v>
      </c>
      <c r="DO142">
        <v>30.5081666666667</v>
      </c>
      <c r="DP142">
        <v>30.0032666666667</v>
      </c>
      <c r="DQ142">
        <v>999.9</v>
      </c>
      <c r="DR142">
        <v>0</v>
      </c>
      <c r="DS142">
        <v>0</v>
      </c>
      <c r="DT142">
        <v>10001.2333333333</v>
      </c>
      <c r="DU142">
        <v>0</v>
      </c>
      <c r="DV142">
        <v>0.27582</v>
      </c>
      <c r="DW142">
        <v>0.696696</v>
      </c>
      <c r="DX142">
        <v>431.169</v>
      </c>
      <c r="DY142">
        <v>430.432666666667</v>
      </c>
      <c r="DZ142">
        <v>0.0505625333333333</v>
      </c>
      <c r="EA142">
        <v>419.972666666667</v>
      </c>
      <c r="EB142">
        <v>24.3015333333333</v>
      </c>
      <c r="EC142">
        <v>2.19435666666667</v>
      </c>
      <c r="ED142">
        <v>2.1898</v>
      </c>
      <c r="EE142">
        <v>18.9212</v>
      </c>
      <c r="EF142">
        <v>18.8879</v>
      </c>
      <c r="EG142">
        <v>0.00500059</v>
      </c>
      <c r="EH142">
        <v>0</v>
      </c>
      <c r="EI142">
        <v>0</v>
      </c>
      <c r="EJ142">
        <v>0</v>
      </c>
      <c r="EK142">
        <v>287.5</v>
      </c>
      <c r="EL142">
        <v>0.00500059</v>
      </c>
      <c r="EM142">
        <v>-13.2333333333333</v>
      </c>
      <c r="EN142">
        <v>-1.13333333333333</v>
      </c>
      <c r="EO142">
        <v>35.312</v>
      </c>
      <c r="EP142">
        <v>38.083</v>
      </c>
      <c r="EQ142">
        <v>36.5</v>
      </c>
      <c r="ER142">
        <v>38</v>
      </c>
      <c r="ES142">
        <v>37.5206666666667</v>
      </c>
      <c r="ET142">
        <v>0</v>
      </c>
      <c r="EU142">
        <v>0</v>
      </c>
      <c r="EV142">
        <v>0</v>
      </c>
      <c r="EW142">
        <v>1758670715.3</v>
      </c>
      <c r="EX142">
        <v>0</v>
      </c>
      <c r="EY142">
        <v>284.536</v>
      </c>
      <c r="EZ142">
        <v>10.969230714117</v>
      </c>
      <c r="FA142">
        <v>-14.3538458663801</v>
      </c>
      <c r="FB142">
        <v>-10.96</v>
      </c>
      <c r="FC142">
        <v>15</v>
      </c>
      <c r="FD142">
        <v>0</v>
      </c>
      <c r="FE142" t="s">
        <v>424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0.693363857142857</v>
      </c>
      <c r="FR142">
        <v>-0.0286049610389584</v>
      </c>
      <c r="FS142">
        <v>0.0356567696868828</v>
      </c>
      <c r="FT142">
        <v>1</v>
      </c>
      <c r="FU142">
        <v>284.426470588235</v>
      </c>
      <c r="FV142">
        <v>10.9381205909778</v>
      </c>
      <c r="FW142">
        <v>5.1740477284418</v>
      </c>
      <c r="FX142">
        <v>-1</v>
      </c>
      <c r="FY142">
        <v>0.0508198523809524</v>
      </c>
      <c r="FZ142">
        <v>-0.0117547714285714</v>
      </c>
      <c r="GA142">
        <v>0.00386758690272286</v>
      </c>
      <c r="GB142">
        <v>1</v>
      </c>
      <c r="GC142">
        <v>2</v>
      </c>
      <c r="GD142">
        <v>2</v>
      </c>
      <c r="GE142" t="s">
        <v>425</v>
      </c>
      <c r="GF142">
        <v>3.13324</v>
      </c>
      <c r="GG142">
        <v>2.71113</v>
      </c>
      <c r="GH142">
        <v>0.0892888</v>
      </c>
      <c r="GI142">
        <v>0.0897046</v>
      </c>
      <c r="GJ142">
        <v>0.103754</v>
      </c>
      <c r="GK142">
        <v>0.104317</v>
      </c>
      <c r="GL142">
        <v>34324.7</v>
      </c>
      <c r="GM142">
        <v>36768.5</v>
      </c>
      <c r="GN142">
        <v>34098.1</v>
      </c>
      <c r="GO142">
        <v>36569.4</v>
      </c>
      <c r="GP142">
        <v>43155.7</v>
      </c>
      <c r="GQ142">
        <v>47019</v>
      </c>
      <c r="GR142">
        <v>53194.5</v>
      </c>
      <c r="GS142">
        <v>58450</v>
      </c>
      <c r="GT142">
        <v>1.95495</v>
      </c>
      <c r="GU142">
        <v>1.68473</v>
      </c>
      <c r="GV142">
        <v>0.0857785</v>
      </c>
      <c r="GW142">
        <v>0</v>
      </c>
      <c r="GX142">
        <v>28.6041</v>
      </c>
      <c r="GY142">
        <v>999.9</v>
      </c>
      <c r="GZ142">
        <v>58.247</v>
      </c>
      <c r="HA142">
        <v>30.706</v>
      </c>
      <c r="HB142">
        <v>28.6791</v>
      </c>
      <c r="HC142">
        <v>54.1658</v>
      </c>
      <c r="HD142">
        <v>48.2692</v>
      </c>
      <c r="HE142">
        <v>1</v>
      </c>
      <c r="HF142">
        <v>0.0379827</v>
      </c>
      <c r="HG142">
        <v>-1.40575</v>
      </c>
      <c r="HH142">
        <v>20.1264</v>
      </c>
      <c r="HI142">
        <v>5.19887</v>
      </c>
      <c r="HJ142">
        <v>12.004</v>
      </c>
      <c r="HK142">
        <v>4.97565</v>
      </c>
      <c r="HL142">
        <v>3.294</v>
      </c>
      <c r="HM142">
        <v>9999</v>
      </c>
      <c r="HN142">
        <v>9999</v>
      </c>
      <c r="HO142">
        <v>9999</v>
      </c>
      <c r="HP142">
        <v>999.9</v>
      </c>
      <c r="HQ142">
        <v>1.86325</v>
      </c>
      <c r="HR142">
        <v>1.86813</v>
      </c>
      <c r="HS142">
        <v>1.86783</v>
      </c>
      <c r="HT142">
        <v>1.86905</v>
      </c>
      <c r="HU142">
        <v>1.86981</v>
      </c>
      <c r="HV142">
        <v>1.86584</v>
      </c>
      <c r="HW142">
        <v>1.86705</v>
      </c>
      <c r="HX142">
        <v>1.86841</v>
      </c>
      <c r="HY142">
        <v>5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2.344</v>
      </c>
      <c r="IM142">
        <v>0.3789</v>
      </c>
      <c r="IN142">
        <v>0.906057038451913</v>
      </c>
      <c r="IO142">
        <v>0.0035345843924776</v>
      </c>
      <c r="IP142">
        <v>-2.64816659447492e-07</v>
      </c>
      <c r="IQ142">
        <v>8.34288589605837e-11</v>
      </c>
      <c r="IR142">
        <v>-0.0959386602361304</v>
      </c>
      <c r="IS142">
        <v>-0.0176560419405299</v>
      </c>
      <c r="IT142">
        <v>0.00209561082831985</v>
      </c>
      <c r="IU142">
        <v>-2.22236070504758e-05</v>
      </c>
      <c r="IV142">
        <v>5</v>
      </c>
      <c r="IW142">
        <v>2220</v>
      </c>
      <c r="IX142">
        <v>0</v>
      </c>
      <c r="IY142">
        <v>28</v>
      </c>
      <c r="IZ142">
        <v>29311178.7</v>
      </c>
      <c r="JA142">
        <v>29311178.7</v>
      </c>
      <c r="JB142">
        <v>0.958252</v>
      </c>
      <c r="JC142">
        <v>2.63062</v>
      </c>
      <c r="JD142">
        <v>1.54785</v>
      </c>
      <c r="JE142">
        <v>2.31445</v>
      </c>
      <c r="JF142">
        <v>1.64551</v>
      </c>
      <c r="JG142">
        <v>2.37915</v>
      </c>
      <c r="JH142">
        <v>34.3497</v>
      </c>
      <c r="JI142">
        <v>24.2188</v>
      </c>
      <c r="JJ142">
        <v>18</v>
      </c>
      <c r="JK142">
        <v>501.607</v>
      </c>
      <c r="JL142">
        <v>342.343</v>
      </c>
      <c r="JM142">
        <v>31.5594</v>
      </c>
      <c r="JN142">
        <v>27.8447</v>
      </c>
      <c r="JO142">
        <v>30</v>
      </c>
      <c r="JP142">
        <v>27.813</v>
      </c>
      <c r="JQ142">
        <v>27.7682</v>
      </c>
      <c r="JR142">
        <v>19.2126</v>
      </c>
      <c r="JS142">
        <v>20.5557</v>
      </c>
      <c r="JT142">
        <v>86.3595</v>
      </c>
      <c r="JU142">
        <v>31.4696</v>
      </c>
      <c r="JV142">
        <v>420</v>
      </c>
      <c r="JW142">
        <v>24.2923</v>
      </c>
      <c r="JX142">
        <v>96.6953</v>
      </c>
      <c r="JY142">
        <v>94.6993</v>
      </c>
    </row>
    <row r="143" spans="1:285">
      <c r="A143">
        <v>127</v>
      </c>
      <c r="B143">
        <v>1758670721.1</v>
      </c>
      <c r="C143">
        <v>1920.09999990463</v>
      </c>
      <c r="D143" t="s">
        <v>685</v>
      </c>
      <c r="E143" t="s">
        <v>686</v>
      </c>
      <c r="F143">
        <v>5</v>
      </c>
      <c r="G143" t="s">
        <v>419</v>
      </c>
      <c r="H143" t="s">
        <v>672</v>
      </c>
      <c r="I143" t="s">
        <v>421</v>
      </c>
      <c r="J143">
        <v>1758670718.1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3.21</v>
      </c>
      <c r="DB143">
        <v>0.5</v>
      </c>
      <c r="DC143" t="s">
        <v>423</v>
      </c>
      <c r="DD143">
        <v>2</v>
      </c>
      <c r="DE143">
        <v>1758670718.1</v>
      </c>
      <c r="DF143">
        <v>420.672333333333</v>
      </c>
      <c r="DG143">
        <v>419.980666666667</v>
      </c>
      <c r="DH143">
        <v>24.3511333333333</v>
      </c>
      <c r="DI143">
        <v>24.3012333333333</v>
      </c>
      <c r="DJ143">
        <v>418.327666666667</v>
      </c>
      <c r="DK143">
        <v>23.9722</v>
      </c>
      <c r="DL143">
        <v>500.002</v>
      </c>
      <c r="DM143">
        <v>90.1097333333333</v>
      </c>
      <c r="DN143">
        <v>0.0329000333333333</v>
      </c>
      <c r="DO143">
        <v>30.5085333333333</v>
      </c>
      <c r="DP143">
        <v>30.0014666666667</v>
      </c>
      <c r="DQ143">
        <v>999.9</v>
      </c>
      <c r="DR143">
        <v>0</v>
      </c>
      <c r="DS143">
        <v>0</v>
      </c>
      <c r="DT143">
        <v>10009.1666666667</v>
      </c>
      <c r="DU143">
        <v>0</v>
      </c>
      <c r="DV143">
        <v>0.27582</v>
      </c>
      <c r="DW143">
        <v>0.691782666666667</v>
      </c>
      <c r="DX143">
        <v>431.171666666667</v>
      </c>
      <c r="DY143">
        <v>430.440666666667</v>
      </c>
      <c r="DZ143">
        <v>0.0498994333333333</v>
      </c>
      <c r="EA143">
        <v>419.980666666667</v>
      </c>
      <c r="EB143">
        <v>24.3012333333333</v>
      </c>
      <c r="EC143">
        <v>2.19427666666667</v>
      </c>
      <c r="ED143">
        <v>2.18978</v>
      </c>
      <c r="EE143">
        <v>18.9206</v>
      </c>
      <c r="EF143">
        <v>18.8877333333333</v>
      </c>
      <c r="EG143">
        <v>0.00500059</v>
      </c>
      <c r="EH143">
        <v>0</v>
      </c>
      <c r="EI143">
        <v>0</v>
      </c>
      <c r="EJ143">
        <v>0</v>
      </c>
      <c r="EK143">
        <v>283.233333333333</v>
      </c>
      <c r="EL143">
        <v>0.00500059</v>
      </c>
      <c r="EM143">
        <v>-11.8666666666667</v>
      </c>
      <c r="EN143">
        <v>-0.833333333333333</v>
      </c>
      <c r="EO143">
        <v>35.2913333333333</v>
      </c>
      <c r="EP143">
        <v>38.062</v>
      </c>
      <c r="EQ143">
        <v>36.5</v>
      </c>
      <c r="ER143">
        <v>38</v>
      </c>
      <c r="ES143">
        <v>37.5</v>
      </c>
      <c r="ET143">
        <v>0</v>
      </c>
      <c r="EU143">
        <v>0</v>
      </c>
      <c r="EV143">
        <v>0</v>
      </c>
      <c r="EW143">
        <v>1758670717.1</v>
      </c>
      <c r="EX143">
        <v>0</v>
      </c>
      <c r="EY143">
        <v>284.811538461538</v>
      </c>
      <c r="EZ143">
        <v>-14.0205128068029</v>
      </c>
      <c r="FA143">
        <v>20.0615384387991</v>
      </c>
      <c r="FB143">
        <v>-10.9923076923077</v>
      </c>
      <c r="FC143">
        <v>15</v>
      </c>
      <c r="FD143">
        <v>0</v>
      </c>
      <c r="FE143" t="s">
        <v>424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0.68732280952381</v>
      </c>
      <c r="FR143">
        <v>0.0271534285714291</v>
      </c>
      <c r="FS143">
        <v>0.03257920567686</v>
      </c>
      <c r="FT143">
        <v>1</v>
      </c>
      <c r="FU143">
        <v>284.182352941176</v>
      </c>
      <c r="FV143">
        <v>10.7104659505843</v>
      </c>
      <c r="FW143">
        <v>5.20291041789199</v>
      </c>
      <c r="FX143">
        <v>-1</v>
      </c>
      <c r="FY143">
        <v>0.0497432</v>
      </c>
      <c r="FZ143">
        <v>0.00565446233766243</v>
      </c>
      <c r="GA143">
        <v>0.00178359000306898</v>
      </c>
      <c r="GB143">
        <v>1</v>
      </c>
      <c r="GC143">
        <v>2</v>
      </c>
      <c r="GD143">
        <v>2</v>
      </c>
      <c r="GE143" t="s">
        <v>425</v>
      </c>
      <c r="GF143">
        <v>3.1333</v>
      </c>
      <c r="GG143">
        <v>2.71086</v>
      </c>
      <c r="GH143">
        <v>0.0892922</v>
      </c>
      <c r="GI143">
        <v>0.0897085</v>
      </c>
      <c r="GJ143">
        <v>0.103749</v>
      </c>
      <c r="GK143">
        <v>0.104317</v>
      </c>
      <c r="GL143">
        <v>34324.7</v>
      </c>
      <c r="GM143">
        <v>36768.2</v>
      </c>
      <c r="GN143">
        <v>34098.2</v>
      </c>
      <c r="GO143">
        <v>36569.2</v>
      </c>
      <c r="GP143">
        <v>43156</v>
      </c>
      <c r="GQ143">
        <v>47018.9</v>
      </c>
      <c r="GR143">
        <v>53194.5</v>
      </c>
      <c r="GS143">
        <v>58449.9</v>
      </c>
      <c r="GT143">
        <v>1.95502</v>
      </c>
      <c r="GU143">
        <v>1.68458</v>
      </c>
      <c r="GV143">
        <v>0.0858083</v>
      </c>
      <c r="GW143">
        <v>0</v>
      </c>
      <c r="GX143">
        <v>28.6044</v>
      </c>
      <c r="GY143">
        <v>999.9</v>
      </c>
      <c r="GZ143">
        <v>58.247</v>
      </c>
      <c r="HA143">
        <v>30.706</v>
      </c>
      <c r="HB143">
        <v>28.678</v>
      </c>
      <c r="HC143">
        <v>54.0858</v>
      </c>
      <c r="HD143">
        <v>48.0929</v>
      </c>
      <c r="HE143">
        <v>1</v>
      </c>
      <c r="HF143">
        <v>0.0378913</v>
      </c>
      <c r="HG143">
        <v>-1.38033</v>
      </c>
      <c r="HH143">
        <v>20.1269</v>
      </c>
      <c r="HI143">
        <v>5.19857</v>
      </c>
      <c r="HJ143">
        <v>12.004</v>
      </c>
      <c r="HK143">
        <v>4.97555</v>
      </c>
      <c r="HL143">
        <v>3.294</v>
      </c>
      <c r="HM143">
        <v>9999</v>
      </c>
      <c r="HN143">
        <v>9999</v>
      </c>
      <c r="HO143">
        <v>9999</v>
      </c>
      <c r="HP143">
        <v>999.9</v>
      </c>
      <c r="HQ143">
        <v>1.86325</v>
      </c>
      <c r="HR143">
        <v>1.86813</v>
      </c>
      <c r="HS143">
        <v>1.86783</v>
      </c>
      <c r="HT143">
        <v>1.86905</v>
      </c>
      <c r="HU143">
        <v>1.86981</v>
      </c>
      <c r="HV143">
        <v>1.86585</v>
      </c>
      <c r="HW143">
        <v>1.86705</v>
      </c>
      <c r="HX143">
        <v>1.8684</v>
      </c>
      <c r="HY143">
        <v>5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2.345</v>
      </c>
      <c r="IM143">
        <v>0.3788</v>
      </c>
      <c r="IN143">
        <v>0.906057038451913</v>
      </c>
      <c r="IO143">
        <v>0.0035345843924776</v>
      </c>
      <c r="IP143">
        <v>-2.64816659447492e-07</v>
      </c>
      <c r="IQ143">
        <v>8.34288589605837e-11</v>
      </c>
      <c r="IR143">
        <v>-0.0959386602361304</v>
      </c>
      <c r="IS143">
        <v>-0.0176560419405299</v>
      </c>
      <c r="IT143">
        <v>0.00209561082831985</v>
      </c>
      <c r="IU143">
        <v>-2.22236070504758e-05</v>
      </c>
      <c r="IV143">
        <v>5</v>
      </c>
      <c r="IW143">
        <v>2220</v>
      </c>
      <c r="IX143">
        <v>0</v>
      </c>
      <c r="IY143">
        <v>28</v>
      </c>
      <c r="IZ143">
        <v>29311178.7</v>
      </c>
      <c r="JA143">
        <v>29311178.7</v>
      </c>
      <c r="JB143">
        <v>0.958252</v>
      </c>
      <c r="JC143">
        <v>2.6416</v>
      </c>
      <c r="JD143">
        <v>1.54785</v>
      </c>
      <c r="JE143">
        <v>2.31323</v>
      </c>
      <c r="JF143">
        <v>1.64673</v>
      </c>
      <c r="JG143">
        <v>2.24121</v>
      </c>
      <c r="JH143">
        <v>34.3497</v>
      </c>
      <c r="JI143">
        <v>24.2101</v>
      </c>
      <c r="JJ143">
        <v>18</v>
      </c>
      <c r="JK143">
        <v>501.656</v>
      </c>
      <c r="JL143">
        <v>342.27</v>
      </c>
      <c r="JM143">
        <v>31.5136</v>
      </c>
      <c r="JN143">
        <v>27.8444</v>
      </c>
      <c r="JO143">
        <v>30</v>
      </c>
      <c r="JP143">
        <v>27.813</v>
      </c>
      <c r="JQ143">
        <v>27.7682</v>
      </c>
      <c r="JR143">
        <v>19.2107</v>
      </c>
      <c r="JS143">
        <v>20.5557</v>
      </c>
      <c r="JT143">
        <v>86.3595</v>
      </c>
      <c r="JU143">
        <v>31.4686</v>
      </c>
      <c r="JV143">
        <v>420</v>
      </c>
      <c r="JW143">
        <v>24.2923</v>
      </c>
      <c r="JX143">
        <v>96.6954</v>
      </c>
      <c r="JY143">
        <v>94.6991</v>
      </c>
    </row>
    <row r="144" spans="1:285">
      <c r="A144">
        <v>128</v>
      </c>
      <c r="B144">
        <v>1758670723.1</v>
      </c>
      <c r="C144">
        <v>1922.09999990463</v>
      </c>
      <c r="D144" t="s">
        <v>687</v>
      </c>
      <c r="E144" t="s">
        <v>688</v>
      </c>
      <c r="F144">
        <v>5</v>
      </c>
      <c r="G144" t="s">
        <v>419</v>
      </c>
      <c r="H144" t="s">
        <v>672</v>
      </c>
      <c r="I144" t="s">
        <v>421</v>
      </c>
      <c r="J144">
        <v>1758670720.1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3.21</v>
      </c>
      <c r="DB144">
        <v>0.5</v>
      </c>
      <c r="DC144" t="s">
        <v>423</v>
      </c>
      <c r="DD144">
        <v>2</v>
      </c>
      <c r="DE144">
        <v>1758670720.1</v>
      </c>
      <c r="DF144">
        <v>420.682333333333</v>
      </c>
      <c r="DG144">
        <v>420.017333333333</v>
      </c>
      <c r="DH144">
        <v>24.3497333333333</v>
      </c>
      <c r="DI144">
        <v>24.3007333333333</v>
      </c>
      <c r="DJ144">
        <v>418.337333333333</v>
      </c>
      <c r="DK144">
        <v>23.9708666666667</v>
      </c>
      <c r="DL144">
        <v>500.025333333333</v>
      </c>
      <c r="DM144">
        <v>90.1095</v>
      </c>
      <c r="DN144">
        <v>0.0328869666666667</v>
      </c>
      <c r="DO144">
        <v>30.5080666666667</v>
      </c>
      <c r="DP144">
        <v>30.0015</v>
      </c>
      <c r="DQ144">
        <v>999.9</v>
      </c>
      <c r="DR144">
        <v>0</v>
      </c>
      <c r="DS144">
        <v>0</v>
      </c>
      <c r="DT144">
        <v>10009.6</v>
      </c>
      <c r="DU144">
        <v>0</v>
      </c>
      <c r="DV144">
        <v>0.27582</v>
      </c>
      <c r="DW144">
        <v>0.664947333333333</v>
      </c>
      <c r="DX144">
        <v>431.181333333333</v>
      </c>
      <c r="DY144">
        <v>430.478</v>
      </c>
      <c r="DZ144">
        <v>0.0489686666666667</v>
      </c>
      <c r="EA144">
        <v>420.017333333333</v>
      </c>
      <c r="EB144">
        <v>24.3007333333333</v>
      </c>
      <c r="EC144">
        <v>2.19414</v>
      </c>
      <c r="ED144">
        <v>2.18973</v>
      </c>
      <c r="EE144">
        <v>18.9196</v>
      </c>
      <c r="EF144">
        <v>18.8873666666667</v>
      </c>
      <c r="EG144">
        <v>0.00500059</v>
      </c>
      <c r="EH144">
        <v>0</v>
      </c>
      <c r="EI144">
        <v>0</v>
      </c>
      <c r="EJ144">
        <v>0</v>
      </c>
      <c r="EK144">
        <v>286.633333333333</v>
      </c>
      <c r="EL144">
        <v>0.00500059</v>
      </c>
      <c r="EM144">
        <v>-15.5333333333333</v>
      </c>
      <c r="EN144">
        <v>-1.6</v>
      </c>
      <c r="EO144">
        <v>35.2913333333333</v>
      </c>
      <c r="EP144">
        <v>38.062</v>
      </c>
      <c r="EQ144">
        <v>36.5</v>
      </c>
      <c r="ER144">
        <v>38</v>
      </c>
      <c r="ES144">
        <v>37.5</v>
      </c>
      <c r="ET144">
        <v>0</v>
      </c>
      <c r="EU144">
        <v>0</v>
      </c>
      <c r="EV144">
        <v>0</v>
      </c>
      <c r="EW144">
        <v>1758670718.9</v>
      </c>
      <c r="EX144">
        <v>0</v>
      </c>
      <c r="EY144">
        <v>284.228</v>
      </c>
      <c r="EZ144">
        <v>-14.0538463334117</v>
      </c>
      <c r="FA144">
        <v>3.20769230522344</v>
      </c>
      <c r="FB144">
        <v>-10.576</v>
      </c>
      <c r="FC144">
        <v>15</v>
      </c>
      <c r="FD144">
        <v>0</v>
      </c>
      <c r="FE144" t="s">
        <v>424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0.683069238095238</v>
      </c>
      <c r="FR144">
        <v>0.0272015064935054</v>
      </c>
      <c r="FS144">
        <v>0.032550747181688</v>
      </c>
      <c r="FT144">
        <v>1</v>
      </c>
      <c r="FU144">
        <v>284.208823529412</v>
      </c>
      <c r="FV144">
        <v>1.32467521071148</v>
      </c>
      <c r="FW144">
        <v>5.23069940476183</v>
      </c>
      <c r="FX144">
        <v>-1</v>
      </c>
      <c r="FY144">
        <v>0.0494816238095238</v>
      </c>
      <c r="FZ144">
        <v>0.00809728831168831</v>
      </c>
      <c r="GA144">
        <v>0.00155040316197794</v>
      </c>
      <c r="GB144">
        <v>1</v>
      </c>
      <c r="GC144">
        <v>2</v>
      </c>
      <c r="GD144">
        <v>2</v>
      </c>
      <c r="GE144" t="s">
        <v>425</v>
      </c>
      <c r="GF144">
        <v>3.13322</v>
      </c>
      <c r="GG144">
        <v>2.71077</v>
      </c>
      <c r="GH144">
        <v>0.0892945</v>
      </c>
      <c r="GI144">
        <v>0.0897089</v>
      </c>
      <c r="GJ144">
        <v>0.10374</v>
      </c>
      <c r="GK144">
        <v>0.104314</v>
      </c>
      <c r="GL144">
        <v>34324.7</v>
      </c>
      <c r="GM144">
        <v>36768.1</v>
      </c>
      <c r="GN144">
        <v>34098.3</v>
      </c>
      <c r="GO144">
        <v>36569.2</v>
      </c>
      <c r="GP144">
        <v>43156.4</v>
      </c>
      <c r="GQ144">
        <v>47018.8</v>
      </c>
      <c r="GR144">
        <v>53194.5</v>
      </c>
      <c r="GS144">
        <v>58449.5</v>
      </c>
      <c r="GT144">
        <v>1.9548</v>
      </c>
      <c r="GU144">
        <v>1.68493</v>
      </c>
      <c r="GV144">
        <v>0.0858083</v>
      </c>
      <c r="GW144">
        <v>0</v>
      </c>
      <c r="GX144">
        <v>28.6047</v>
      </c>
      <c r="GY144">
        <v>999.9</v>
      </c>
      <c r="GZ144">
        <v>58.247</v>
      </c>
      <c r="HA144">
        <v>30.706</v>
      </c>
      <c r="HB144">
        <v>28.6782</v>
      </c>
      <c r="HC144">
        <v>54.3358</v>
      </c>
      <c r="HD144">
        <v>48.0809</v>
      </c>
      <c r="HE144">
        <v>1</v>
      </c>
      <c r="HF144">
        <v>0.037843</v>
      </c>
      <c r="HG144">
        <v>-1.50999</v>
      </c>
      <c r="HH144">
        <v>20.1259</v>
      </c>
      <c r="HI144">
        <v>5.19857</v>
      </c>
      <c r="HJ144">
        <v>12.004</v>
      </c>
      <c r="HK144">
        <v>4.97545</v>
      </c>
      <c r="HL144">
        <v>3.294</v>
      </c>
      <c r="HM144">
        <v>9999</v>
      </c>
      <c r="HN144">
        <v>9999</v>
      </c>
      <c r="HO144">
        <v>9999</v>
      </c>
      <c r="HP144">
        <v>999.9</v>
      </c>
      <c r="HQ144">
        <v>1.86325</v>
      </c>
      <c r="HR144">
        <v>1.86812</v>
      </c>
      <c r="HS144">
        <v>1.86783</v>
      </c>
      <c r="HT144">
        <v>1.86905</v>
      </c>
      <c r="HU144">
        <v>1.86981</v>
      </c>
      <c r="HV144">
        <v>1.86586</v>
      </c>
      <c r="HW144">
        <v>1.86703</v>
      </c>
      <c r="HX144">
        <v>1.8684</v>
      </c>
      <c r="HY144">
        <v>5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2.345</v>
      </c>
      <c r="IM144">
        <v>0.3787</v>
      </c>
      <c r="IN144">
        <v>0.906057038451913</v>
      </c>
      <c r="IO144">
        <v>0.0035345843924776</v>
      </c>
      <c r="IP144">
        <v>-2.64816659447492e-07</v>
      </c>
      <c r="IQ144">
        <v>8.34288589605837e-11</v>
      </c>
      <c r="IR144">
        <v>-0.0959386602361304</v>
      </c>
      <c r="IS144">
        <v>-0.0176560419405299</v>
      </c>
      <c r="IT144">
        <v>0.00209561082831985</v>
      </c>
      <c r="IU144">
        <v>-2.22236070504758e-05</v>
      </c>
      <c r="IV144">
        <v>5</v>
      </c>
      <c r="IW144">
        <v>2220</v>
      </c>
      <c r="IX144">
        <v>0</v>
      </c>
      <c r="IY144">
        <v>28</v>
      </c>
      <c r="IZ144">
        <v>29311178.7</v>
      </c>
      <c r="JA144">
        <v>29311178.7</v>
      </c>
      <c r="JB144">
        <v>0.958252</v>
      </c>
      <c r="JC144">
        <v>2.63672</v>
      </c>
      <c r="JD144">
        <v>1.54785</v>
      </c>
      <c r="JE144">
        <v>2.31323</v>
      </c>
      <c r="JF144">
        <v>1.64673</v>
      </c>
      <c r="JG144">
        <v>2.35229</v>
      </c>
      <c r="JH144">
        <v>34.3497</v>
      </c>
      <c r="JI144">
        <v>24.2188</v>
      </c>
      <c r="JJ144">
        <v>18</v>
      </c>
      <c r="JK144">
        <v>501.509</v>
      </c>
      <c r="JL144">
        <v>342.44</v>
      </c>
      <c r="JM144">
        <v>31.4749</v>
      </c>
      <c r="JN144">
        <v>27.8444</v>
      </c>
      <c r="JO144">
        <v>29.9999</v>
      </c>
      <c r="JP144">
        <v>27.813</v>
      </c>
      <c r="JQ144">
        <v>27.7682</v>
      </c>
      <c r="JR144">
        <v>19.2117</v>
      </c>
      <c r="JS144">
        <v>20.5557</v>
      </c>
      <c r="JT144">
        <v>86.3595</v>
      </c>
      <c r="JU144">
        <v>31.4686</v>
      </c>
      <c r="JV144">
        <v>420</v>
      </c>
      <c r="JW144">
        <v>24.2923</v>
      </c>
      <c r="JX144">
        <v>96.6954</v>
      </c>
      <c r="JY144">
        <v>94.6986</v>
      </c>
    </row>
    <row r="145" spans="1:285">
      <c r="A145">
        <v>129</v>
      </c>
      <c r="B145">
        <v>1758670725.1</v>
      </c>
      <c r="C145">
        <v>1924.09999990463</v>
      </c>
      <c r="D145" t="s">
        <v>689</v>
      </c>
      <c r="E145" t="s">
        <v>690</v>
      </c>
      <c r="F145">
        <v>5</v>
      </c>
      <c r="G145" t="s">
        <v>419</v>
      </c>
      <c r="H145" t="s">
        <v>672</v>
      </c>
      <c r="I145" t="s">
        <v>421</v>
      </c>
      <c r="J145">
        <v>1758670722.1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3.21</v>
      </c>
      <c r="DB145">
        <v>0.5</v>
      </c>
      <c r="DC145" t="s">
        <v>423</v>
      </c>
      <c r="DD145">
        <v>2</v>
      </c>
      <c r="DE145">
        <v>1758670722.1</v>
      </c>
      <c r="DF145">
        <v>420.691</v>
      </c>
      <c r="DG145">
        <v>420.032333333333</v>
      </c>
      <c r="DH145">
        <v>24.3480333333333</v>
      </c>
      <c r="DI145">
        <v>24.2999333333333</v>
      </c>
      <c r="DJ145">
        <v>418.346</v>
      </c>
      <c r="DK145">
        <v>23.9692333333333</v>
      </c>
      <c r="DL145">
        <v>500.004666666667</v>
      </c>
      <c r="DM145">
        <v>90.1094666666667</v>
      </c>
      <c r="DN145">
        <v>0.0327458666666667</v>
      </c>
      <c r="DO145">
        <v>30.5074</v>
      </c>
      <c r="DP145">
        <v>30.0028333333333</v>
      </c>
      <c r="DQ145">
        <v>999.9</v>
      </c>
      <c r="DR145">
        <v>0</v>
      </c>
      <c r="DS145">
        <v>0</v>
      </c>
      <c r="DT145">
        <v>10015.4666666667</v>
      </c>
      <c r="DU145">
        <v>0</v>
      </c>
      <c r="DV145">
        <v>0.27582</v>
      </c>
      <c r="DW145">
        <v>0.658447</v>
      </c>
      <c r="DX145">
        <v>431.189333333333</v>
      </c>
      <c r="DY145">
        <v>430.493333333333</v>
      </c>
      <c r="DZ145">
        <v>0.0480773</v>
      </c>
      <c r="EA145">
        <v>420.032333333333</v>
      </c>
      <c r="EB145">
        <v>24.2999333333333</v>
      </c>
      <c r="EC145">
        <v>2.19398666666667</v>
      </c>
      <c r="ED145">
        <v>2.18965333333333</v>
      </c>
      <c r="EE145">
        <v>18.9184333333333</v>
      </c>
      <c r="EF145">
        <v>18.8868333333333</v>
      </c>
      <c r="EG145">
        <v>0.00500059</v>
      </c>
      <c r="EH145">
        <v>0</v>
      </c>
      <c r="EI145">
        <v>0</v>
      </c>
      <c r="EJ145">
        <v>0</v>
      </c>
      <c r="EK145">
        <v>288.8</v>
      </c>
      <c r="EL145">
        <v>0.00500059</v>
      </c>
      <c r="EM145">
        <v>-13.5333333333333</v>
      </c>
      <c r="EN145">
        <v>-1.66666666666667</v>
      </c>
      <c r="EO145">
        <v>35.2706666666667</v>
      </c>
      <c r="EP145">
        <v>38.062</v>
      </c>
      <c r="EQ145">
        <v>36.479</v>
      </c>
      <c r="ER145">
        <v>37.979</v>
      </c>
      <c r="ES145">
        <v>37.5</v>
      </c>
      <c r="ET145">
        <v>0</v>
      </c>
      <c r="EU145">
        <v>0</v>
      </c>
      <c r="EV145">
        <v>0</v>
      </c>
      <c r="EW145">
        <v>1758670721.3</v>
      </c>
      <c r="EX145">
        <v>0</v>
      </c>
      <c r="EY145">
        <v>285.452</v>
      </c>
      <c r="EZ145">
        <v>6.54615349447368</v>
      </c>
      <c r="FA145">
        <v>7.7384617332876</v>
      </c>
      <c r="FB145">
        <v>-10.904</v>
      </c>
      <c r="FC145">
        <v>15</v>
      </c>
      <c r="FD145">
        <v>0</v>
      </c>
      <c r="FE145" t="s">
        <v>424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0.682732047619048</v>
      </c>
      <c r="FR145">
        <v>-0.0452234805194799</v>
      </c>
      <c r="FS145">
        <v>0.0327308847486026</v>
      </c>
      <c r="FT145">
        <v>1</v>
      </c>
      <c r="FU145">
        <v>284.341176470588</v>
      </c>
      <c r="FV145">
        <v>-6.20015290583012</v>
      </c>
      <c r="FW145">
        <v>5.50791503453727</v>
      </c>
      <c r="FX145">
        <v>-1</v>
      </c>
      <c r="FY145">
        <v>0.0495542</v>
      </c>
      <c r="FZ145">
        <v>-0.000409550649350682</v>
      </c>
      <c r="GA145">
        <v>0.00143626325382421</v>
      </c>
      <c r="GB145">
        <v>1</v>
      </c>
      <c r="GC145">
        <v>2</v>
      </c>
      <c r="GD145">
        <v>2</v>
      </c>
      <c r="GE145" t="s">
        <v>425</v>
      </c>
      <c r="GF145">
        <v>3.13318</v>
      </c>
      <c r="GG145">
        <v>2.71086</v>
      </c>
      <c r="GH145">
        <v>0.0892932</v>
      </c>
      <c r="GI145">
        <v>0.0897041</v>
      </c>
      <c r="GJ145">
        <v>0.103734</v>
      </c>
      <c r="GK145">
        <v>0.104313</v>
      </c>
      <c r="GL145">
        <v>34324.9</v>
      </c>
      <c r="GM145">
        <v>36768.3</v>
      </c>
      <c r="GN145">
        <v>34098.4</v>
      </c>
      <c r="GO145">
        <v>36569.2</v>
      </c>
      <c r="GP145">
        <v>43156.9</v>
      </c>
      <c r="GQ145">
        <v>47019</v>
      </c>
      <c r="GR145">
        <v>53194.6</v>
      </c>
      <c r="GS145">
        <v>58449.6</v>
      </c>
      <c r="GT145">
        <v>1.95492</v>
      </c>
      <c r="GU145">
        <v>1.68475</v>
      </c>
      <c r="GV145">
        <v>0.0860095</v>
      </c>
      <c r="GW145">
        <v>0</v>
      </c>
      <c r="GX145">
        <v>28.6059</v>
      </c>
      <c r="GY145">
        <v>999.9</v>
      </c>
      <c r="GZ145">
        <v>58.247</v>
      </c>
      <c r="HA145">
        <v>30.706</v>
      </c>
      <c r="HB145">
        <v>28.6768</v>
      </c>
      <c r="HC145">
        <v>54.5558</v>
      </c>
      <c r="HD145">
        <v>48.2933</v>
      </c>
      <c r="HE145">
        <v>1</v>
      </c>
      <c r="HF145">
        <v>0.0378379</v>
      </c>
      <c r="HG145">
        <v>-1.58142</v>
      </c>
      <c r="HH145">
        <v>20.1252</v>
      </c>
      <c r="HI145">
        <v>5.19872</v>
      </c>
      <c r="HJ145">
        <v>12.004</v>
      </c>
      <c r="HK145">
        <v>4.9755</v>
      </c>
      <c r="HL145">
        <v>3.294</v>
      </c>
      <c r="HM145">
        <v>9999</v>
      </c>
      <c r="HN145">
        <v>9999</v>
      </c>
      <c r="HO145">
        <v>9999</v>
      </c>
      <c r="HP145">
        <v>999.9</v>
      </c>
      <c r="HQ145">
        <v>1.86325</v>
      </c>
      <c r="HR145">
        <v>1.86812</v>
      </c>
      <c r="HS145">
        <v>1.86783</v>
      </c>
      <c r="HT145">
        <v>1.86905</v>
      </c>
      <c r="HU145">
        <v>1.86981</v>
      </c>
      <c r="HV145">
        <v>1.86585</v>
      </c>
      <c r="HW145">
        <v>1.86705</v>
      </c>
      <c r="HX145">
        <v>1.86841</v>
      </c>
      <c r="HY145">
        <v>5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2.345</v>
      </c>
      <c r="IM145">
        <v>0.3786</v>
      </c>
      <c r="IN145">
        <v>0.906057038451913</v>
      </c>
      <c r="IO145">
        <v>0.0035345843924776</v>
      </c>
      <c r="IP145">
        <v>-2.64816659447492e-07</v>
      </c>
      <c r="IQ145">
        <v>8.34288589605837e-11</v>
      </c>
      <c r="IR145">
        <v>-0.0959386602361304</v>
      </c>
      <c r="IS145">
        <v>-0.0176560419405299</v>
      </c>
      <c r="IT145">
        <v>0.00209561082831985</v>
      </c>
      <c r="IU145">
        <v>-2.22236070504758e-05</v>
      </c>
      <c r="IV145">
        <v>5</v>
      </c>
      <c r="IW145">
        <v>2220</v>
      </c>
      <c r="IX145">
        <v>0</v>
      </c>
      <c r="IY145">
        <v>28</v>
      </c>
      <c r="IZ145">
        <v>29311178.8</v>
      </c>
      <c r="JA145">
        <v>29311178.8</v>
      </c>
      <c r="JB145">
        <v>0.958252</v>
      </c>
      <c r="JC145">
        <v>2.64282</v>
      </c>
      <c r="JD145">
        <v>1.54785</v>
      </c>
      <c r="JE145">
        <v>2.31323</v>
      </c>
      <c r="JF145">
        <v>1.64673</v>
      </c>
      <c r="JG145">
        <v>2.24487</v>
      </c>
      <c r="JH145">
        <v>34.3497</v>
      </c>
      <c r="JI145">
        <v>24.2188</v>
      </c>
      <c r="JJ145">
        <v>18</v>
      </c>
      <c r="JK145">
        <v>501.59</v>
      </c>
      <c r="JL145">
        <v>342.355</v>
      </c>
      <c r="JM145">
        <v>31.4596</v>
      </c>
      <c r="JN145">
        <v>27.8444</v>
      </c>
      <c r="JO145">
        <v>29.9999</v>
      </c>
      <c r="JP145">
        <v>27.813</v>
      </c>
      <c r="JQ145">
        <v>27.7682</v>
      </c>
      <c r="JR145">
        <v>19.212</v>
      </c>
      <c r="JS145">
        <v>20.5557</v>
      </c>
      <c r="JT145">
        <v>86.3595</v>
      </c>
      <c r="JU145">
        <v>31.4686</v>
      </c>
      <c r="JV145">
        <v>420</v>
      </c>
      <c r="JW145">
        <v>24.2923</v>
      </c>
      <c r="JX145">
        <v>96.6958</v>
      </c>
      <c r="JY145">
        <v>94.6987</v>
      </c>
    </row>
    <row r="146" spans="1:285">
      <c r="A146">
        <v>130</v>
      </c>
      <c r="B146">
        <v>1758670727.1</v>
      </c>
      <c r="C146">
        <v>1926.09999990463</v>
      </c>
      <c r="D146" t="s">
        <v>691</v>
      </c>
      <c r="E146" t="s">
        <v>692</v>
      </c>
      <c r="F146">
        <v>5</v>
      </c>
      <c r="G146" t="s">
        <v>419</v>
      </c>
      <c r="H146" t="s">
        <v>672</v>
      </c>
      <c r="I146" t="s">
        <v>421</v>
      </c>
      <c r="J146">
        <v>1758670724.1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3.21</v>
      </c>
      <c r="DB146">
        <v>0.5</v>
      </c>
      <c r="DC146" t="s">
        <v>423</v>
      </c>
      <c r="DD146">
        <v>2</v>
      </c>
      <c r="DE146">
        <v>1758670724.1</v>
      </c>
      <c r="DF146">
        <v>420.692</v>
      </c>
      <c r="DG146">
        <v>420.006666666667</v>
      </c>
      <c r="DH146">
        <v>24.3457666666667</v>
      </c>
      <c r="DI146">
        <v>24.2990666666667</v>
      </c>
      <c r="DJ146">
        <v>418.347333333333</v>
      </c>
      <c r="DK146">
        <v>23.9670666666667</v>
      </c>
      <c r="DL146">
        <v>500.013333333333</v>
      </c>
      <c r="DM146">
        <v>90.1102666666666</v>
      </c>
      <c r="DN146">
        <v>0.0327992333333333</v>
      </c>
      <c r="DO146">
        <v>30.5063333333333</v>
      </c>
      <c r="DP146">
        <v>30.0058333333333</v>
      </c>
      <c r="DQ146">
        <v>999.9</v>
      </c>
      <c r="DR146">
        <v>0</v>
      </c>
      <c r="DS146">
        <v>0</v>
      </c>
      <c r="DT146">
        <v>10001.7</v>
      </c>
      <c r="DU146">
        <v>0</v>
      </c>
      <c r="DV146">
        <v>0.27582</v>
      </c>
      <c r="DW146">
        <v>0.685119333333333</v>
      </c>
      <c r="DX146">
        <v>431.189666666667</v>
      </c>
      <c r="DY146">
        <v>430.466666666667</v>
      </c>
      <c r="DZ146">
        <v>0.0467065333333333</v>
      </c>
      <c r="EA146">
        <v>420.006666666667</v>
      </c>
      <c r="EB146">
        <v>24.2990666666667</v>
      </c>
      <c r="EC146">
        <v>2.19380333333333</v>
      </c>
      <c r="ED146">
        <v>2.18959333333333</v>
      </c>
      <c r="EE146">
        <v>18.9171</v>
      </c>
      <c r="EF146">
        <v>18.8864</v>
      </c>
      <c r="EG146">
        <v>0.00500059</v>
      </c>
      <c r="EH146">
        <v>0</v>
      </c>
      <c r="EI146">
        <v>0</v>
      </c>
      <c r="EJ146">
        <v>0</v>
      </c>
      <c r="EK146">
        <v>289.166666666667</v>
      </c>
      <c r="EL146">
        <v>0.00500059</v>
      </c>
      <c r="EM146">
        <v>-11.3333333333333</v>
      </c>
      <c r="EN146">
        <v>-1.03333333333333</v>
      </c>
      <c r="EO146">
        <v>35.2706666666667</v>
      </c>
      <c r="EP146">
        <v>38.062</v>
      </c>
      <c r="EQ146">
        <v>36.458</v>
      </c>
      <c r="ER146">
        <v>37.958</v>
      </c>
      <c r="ES146">
        <v>37.479</v>
      </c>
      <c r="ET146">
        <v>0</v>
      </c>
      <c r="EU146">
        <v>0</v>
      </c>
      <c r="EV146">
        <v>0</v>
      </c>
      <c r="EW146">
        <v>1758670723.1</v>
      </c>
      <c r="EX146">
        <v>0</v>
      </c>
      <c r="EY146">
        <v>284.726923076923</v>
      </c>
      <c r="EZ146">
        <v>-7.22393194750856</v>
      </c>
      <c r="FA146">
        <v>27.5692309125223</v>
      </c>
      <c r="FB146">
        <v>-10.3153846153846</v>
      </c>
      <c r="FC146">
        <v>15</v>
      </c>
      <c r="FD146">
        <v>0</v>
      </c>
      <c r="FE146" t="s">
        <v>424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0.684795571428571</v>
      </c>
      <c r="FR146">
        <v>-0.0861606233766242</v>
      </c>
      <c r="FS146">
        <v>0.0321820922113843</v>
      </c>
      <c r="FT146">
        <v>1</v>
      </c>
      <c r="FU146">
        <v>285.308823529412</v>
      </c>
      <c r="FV146">
        <v>3.93124511442247</v>
      </c>
      <c r="FW146">
        <v>4.99849198712259</v>
      </c>
      <c r="FX146">
        <v>-1</v>
      </c>
      <c r="FY146">
        <v>0.0494813619047619</v>
      </c>
      <c r="FZ146">
        <v>-0.0111201116883117</v>
      </c>
      <c r="GA146">
        <v>0.00161400715153788</v>
      </c>
      <c r="GB146">
        <v>1</v>
      </c>
      <c r="GC146">
        <v>2</v>
      </c>
      <c r="GD146">
        <v>2</v>
      </c>
      <c r="GE146" t="s">
        <v>425</v>
      </c>
      <c r="GF146">
        <v>3.13331</v>
      </c>
      <c r="GG146">
        <v>2.71096</v>
      </c>
      <c r="GH146">
        <v>0.0892888</v>
      </c>
      <c r="GI146">
        <v>0.0897028</v>
      </c>
      <c r="GJ146">
        <v>0.103733</v>
      </c>
      <c r="GK146">
        <v>0.10431</v>
      </c>
      <c r="GL146">
        <v>34324.9</v>
      </c>
      <c r="GM146">
        <v>36768.4</v>
      </c>
      <c r="GN146">
        <v>34098.3</v>
      </c>
      <c r="GO146">
        <v>36569.2</v>
      </c>
      <c r="GP146">
        <v>43156.9</v>
      </c>
      <c r="GQ146">
        <v>47019.2</v>
      </c>
      <c r="GR146">
        <v>53194.7</v>
      </c>
      <c r="GS146">
        <v>58449.7</v>
      </c>
      <c r="GT146">
        <v>1.9551</v>
      </c>
      <c r="GU146">
        <v>1.68467</v>
      </c>
      <c r="GV146">
        <v>0.0860915</v>
      </c>
      <c r="GW146">
        <v>0</v>
      </c>
      <c r="GX146">
        <v>28.6069</v>
      </c>
      <c r="GY146">
        <v>999.9</v>
      </c>
      <c r="GZ146">
        <v>58.247</v>
      </c>
      <c r="HA146">
        <v>30.706</v>
      </c>
      <c r="HB146">
        <v>28.6746</v>
      </c>
      <c r="HC146">
        <v>54.7158</v>
      </c>
      <c r="HD146">
        <v>47.9567</v>
      </c>
      <c r="HE146">
        <v>1</v>
      </c>
      <c r="HF146">
        <v>0.037876</v>
      </c>
      <c r="HG146">
        <v>-1.61877</v>
      </c>
      <c r="HH146">
        <v>20.1249</v>
      </c>
      <c r="HI146">
        <v>5.19902</v>
      </c>
      <c r="HJ146">
        <v>12.004</v>
      </c>
      <c r="HK146">
        <v>4.9757</v>
      </c>
      <c r="HL146">
        <v>3.294</v>
      </c>
      <c r="HM146">
        <v>9999</v>
      </c>
      <c r="HN146">
        <v>9999</v>
      </c>
      <c r="HO146">
        <v>9999</v>
      </c>
      <c r="HP146">
        <v>999.9</v>
      </c>
      <c r="HQ146">
        <v>1.86325</v>
      </c>
      <c r="HR146">
        <v>1.86813</v>
      </c>
      <c r="HS146">
        <v>1.86783</v>
      </c>
      <c r="HT146">
        <v>1.86905</v>
      </c>
      <c r="HU146">
        <v>1.86983</v>
      </c>
      <c r="HV146">
        <v>1.86584</v>
      </c>
      <c r="HW146">
        <v>1.86706</v>
      </c>
      <c r="HX146">
        <v>1.86842</v>
      </c>
      <c r="HY146">
        <v>5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2.345</v>
      </c>
      <c r="IM146">
        <v>0.3786</v>
      </c>
      <c r="IN146">
        <v>0.906057038451913</v>
      </c>
      <c r="IO146">
        <v>0.0035345843924776</v>
      </c>
      <c r="IP146">
        <v>-2.64816659447492e-07</v>
      </c>
      <c r="IQ146">
        <v>8.34288589605837e-11</v>
      </c>
      <c r="IR146">
        <v>-0.0959386602361304</v>
      </c>
      <c r="IS146">
        <v>-0.0176560419405299</v>
      </c>
      <c r="IT146">
        <v>0.00209561082831985</v>
      </c>
      <c r="IU146">
        <v>-2.22236070504758e-05</v>
      </c>
      <c r="IV146">
        <v>5</v>
      </c>
      <c r="IW146">
        <v>2220</v>
      </c>
      <c r="IX146">
        <v>0</v>
      </c>
      <c r="IY146">
        <v>28</v>
      </c>
      <c r="IZ146">
        <v>29311178.8</v>
      </c>
      <c r="JA146">
        <v>29311178.8</v>
      </c>
      <c r="JB146">
        <v>0.958252</v>
      </c>
      <c r="JC146">
        <v>2.64038</v>
      </c>
      <c r="JD146">
        <v>1.54785</v>
      </c>
      <c r="JE146">
        <v>2.31445</v>
      </c>
      <c r="JF146">
        <v>1.64673</v>
      </c>
      <c r="JG146">
        <v>2.31689</v>
      </c>
      <c r="JH146">
        <v>34.3497</v>
      </c>
      <c r="JI146">
        <v>24.2188</v>
      </c>
      <c r="JJ146">
        <v>18</v>
      </c>
      <c r="JK146">
        <v>501.705</v>
      </c>
      <c r="JL146">
        <v>342.319</v>
      </c>
      <c r="JM146">
        <v>31.4545</v>
      </c>
      <c r="JN146">
        <v>27.8444</v>
      </c>
      <c r="JO146">
        <v>30</v>
      </c>
      <c r="JP146">
        <v>27.813</v>
      </c>
      <c r="JQ146">
        <v>27.7682</v>
      </c>
      <c r="JR146">
        <v>19.2114</v>
      </c>
      <c r="JS146">
        <v>20.5557</v>
      </c>
      <c r="JT146">
        <v>86.3595</v>
      </c>
      <c r="JU146">
        <v>31.4631</v>
      </c>
      <c r="JV146">
        <v>420</v>
      </c>
      <c r="JW146">
        <v>24.2923</v>
      </c>
      <c r="JX146">
        <v>96.6957</v>
      </c>
      <c r="JY146">
        <v>94.6988</v>
      </c>
    </row>
    <row r="147" spans="1:285">
      <c r="A147">
        <v>131</v>
      </c>
      <c r="B147">
        <v>1758670729.1</v>
      </c>
      <c r="C147">
        <v>1928.09999990463</v>
      </c>
      <c r="D147" t="s">
        <v>693</v>
      </c>
      <c r="E147" t="s">
        <v>694</v>
      </c>
      <c r="F147">
        <v>5</v>
      </c>
      <c r="G147" t="s">
        <v>419</v>
      </c>
      <c r="H147" t="s">
        <v>672</v>
      </c>
      <c r="I147" t="s">
        <v>421</v>
      </c>
      <c r="J147">
        <v>1758670726.1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3.21</v>
      </c>
      <c r="DB147">
        <v>0.5</v>
      </c>
      <c r="DC147" t="s">
        <v>423</v>
      </c>
      <c r="DD147">
        <v>2</v>
      </c>
      <c r="DE147">
        <v>1758670726.1</v>
      </c>
      <c r="DF147">
        <v>420.675333333333</v>
      </c>
      <c r="DG147">
        <v>419.977666666667</v>
      </c>
      <c r="DH147">
        <v>24.3439</v>
      </c>
      <c r="DI147">
        <v>24.2976666666667</v>
      </c>
      <c r="DJ147">
        <v>418.331</v>
      </c>
      <c r="DK147">
        <v>23.9653</v>
      </c>
      <c r="DL147">
        <v>500.005666666667</v>
      </c>
      <c r="DM147">
        <v>90.1112</v>
      </c>
      <c r="DN147">
        <v>0.0329332</v>
      </c>
      <c r="DO147">
        <v>30.5048</v>
      </c>
      <c r="DP147">
        <v>30.0078333333333</v>
      </c>
      <c r="DQ147">
        <v>999.9</v>
      </c>
      <c r="DR147">
        <v>0</v>
      </c>
      <c r="DS147">
        <v>0</v>
      </c>
      <c r="DT147">
        <v>9990.43333333333</v>
      </c>
      <c r="DU147">
        <v>0</v>
      </c>
      <c r="DV147">
        <v>0.27582</v>
      </c>
      <c r="DW147">
        <v>0.697448666666667</v>
      </c>
      <c r="DX147">
        <v>431.171666666667</v>
      </c>
      <c r="DY147">
        <v>430.436666666667</v>
      </c>
      <c r="DZ147">
        <v>0.0462487666666667</v>
      </c>
      <c r="EA147">
        <v>419.977666666667</v>
      </c>
      <c r="EB147">
        <v>24.2976666666667</v>
      </c>
      <c r="EC147">
        <v>2.19366</v>
      </c>
      <c r="ED147">
        <v>2.18949333333333</v>
      </c>
      <c r="EE147">
        <v>18.9160666666667</v>
      </c>
      <c r="EF147">
        <v>18.8856333333333</v>
      </c>
      <c r="EG147">
        <v>0.00500059</v>
      </c>
      <c r="EH147">
        <v>0</v>
      </c>
      <c r="EI147">
        <v>0</v>
      </c>
      <c r="EJ147">
        <v>0</v>
      </c>
      <c r="EK147">
        <v>285.2</v>
      </c>
      <c r="EL147">
        <v>0.00500059</v>
      </c>
      <c r="EM147">
        <v>-9.86666666666667</v>
      </c>
      <c r="EN147">
        <v>-0.766666666666667</v>
      </c>
      <c r="EO147">
        <v>35.25</v>
      </c>
      <c r="EP147">
        <v>38.062</v>
      </c>
      <c r="EQ147">
        <v>36.437</v>
      </c>
      <c r="ER147">
        <v>37.937</v>
      </c>
      <c r="ES147">
        <v>37.458</v>
      </c>
      <c r="ET147">
        <v>0</v>
      </c>
      <c r="EU147">
        <v>0</v>
      </c>
      <c r="EV147">
        <v>0</v>
      </c>
      <c r="EW147">
        <v>1758670724.9</v>
      </c>
      <c r="EX147">
        <v>0</v>
      </c>
      <c r="EY147">
        <v>284.564</v>
      </c>
      <c r="EZ147">
        <v>-3.90769277747479</v>
      </c>
      <c r="FA147">
        <v>15.1538462976497</v>
      </c>
      <c r="FB147">
        <v>-10.096</v>
      </c>
      <c r="FC147">
        <v>15</v>
      </c>
      <c r="FD147">
        <v>0</v>
      </c>
      <c r="FE147" t="s">
        <v>424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0.687905428571429</v>
      </c>
      <c r="FR147">
        <v>-0.0651937402597395</v>
      </c>
      <c r="FS147">
        <v>0.0345106582274595</v>
      </c>
      <c r="FT147">
        <v>1</v>
      </c>
      <c r="FU147">
        <v>284.988235294118</v>
      </c>
      <c r="FV147">
        <v>-7.85332327047053</v>
      </c>
      <c r="FW147">
        <v>5.23476864514241</v>
      </c>
      <c r="FX147">
        <v>-1</v>
      </c>
      <c r="FY147">
        <v>0.0490733666666667</v>
      </c>
      <c r="FZ147">
        <v>-0.0168795350649351</v>
      </c>
      <c r="GA147">
        <v>0.00200870513831633</v>
      </c>
      <c r="GB147">
        <v>1</v>
      </c>
      <c r="GC147">
        <v>2</v>
      </c>
      <c r="GD147">
        <v>2</v>
      </c>
      <c r="GE147" t="s">
        <v>425</v>
      </c>
      <c r="GF147">
        <v>3.13312</v>
      </c>
      <c r="GG147">
        <v>2.71118</v>
      </c>
      <c r="GH147">
        <v>0.0892851</v>
      </c>
      <c r="GI147">
        <v>0.0897058</v>
      </c>
      <c r="GJ147">
        <v>0.103732</v>
      </c>
      <c r="GK147">
        <v>0.1043</v>
      </c>
      <c r="GL147">
        <v>34325</v>
      </c>
      <c r="GM147">
        <v>36768.4</v>
      </c>
      <c r="GN147">
        <v>34098.2</v>
      </c>
      <c r="GO147">
        <v>36569.3</v>
      </c>
      <c r="GP147">
        <v>43157</v>
      </c>
      <c r="GQ147">
        <v>47019.8</v>
      </c>
      <c r="GR147">
        <v>53194.8</v>
      </c>
      <c r="GS147">
        <v>58449.8</v>
      </c>
      <c r="GT147">
        <v>1.95487</v>
      </c>
      <c r="GU147">
        <v>1.68487</v>
      </c>
      <c r="GV147">
        <v>0.0859797</v>
      </c>
      <c r="GW147">
        <v>0</v>
      </c>
      <c r="GX147">
        <v>28.6069</v>
      </c>
      <c r="GY147">
        <v>999.9</v>
      </c>
      <c r="GZ147">
        <v>58.271</v>
      </c>
      <c r="HA147">
        <v>30.706</v>
      </c>
      <c r="HB147">
        <v>28.688</v>
      </c>
      <c r="HC147">
        <v>54.5758</v>
      </c>
      <c r="HD147">
        <v>48.3654</v>
      </c>
      <c r="HE147">
        <v>1</v>
      </c>
      <c r="HF147">
        <v>0.0378963</v>
      </c>
      <c r="HG147">
        <v>-1.63859</v>
      </c>
      <c r="HH147">
        <v>20.1248</v>
      </c>
      <c r="HI147">
        <v>5.19887</v>
      </c>
      <c r="HJ147">
        <v>12.004</v>
      </c>
      <c r="HK147">
        <v>4.97565</v>
      </c>
      <c r="HL147">
        <v>3.294</v>
      </c>
      <c r="HM147">
        <v>9999</v>
      </c>
      <c r="HN147">
        <v>9999</v>
      </c>
      <c r="HO147">
        <v>9999</v>
      </c>
      <c r="HP147">
        <v>999.9</v>
      </c>
      <c r="HQ147">
        <v>1.86325</v>
      </c>
      <c r="HR147">
        <v>1.86813</v>
      </c>
      <c r="HS147">
        <v>1.86783</v>
      </c>
      <c r="HT147">
        <v>1.86905</v>
      </c>
      <c r="HU147">
        <v>1.86983</v>
      </c>
      <c r="HV147">
        <v>1.86584</v>
      </c>
      <c r="HW147">
        <v>1.86705</v>
      </c>
      <c r="HX147">
        <v>1.86843</v>
      </c>
      <c r="HY147">
        <v>5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2.345</v>
      </c>
      <c r="IM147">
        <v>0.3786</v>
      </c>
      <c r="IN147">
        <v>0.906057038451913</v>
      </c>
      <c r="IO147">
        <v>0.0035345843924776</v>
      </c>
      <c r="IP147">
        <v>-2.64816659447492e-07</v>
      </c>
      <c r="IQ147">
        <v>8.34288589605837e-11</v>
      </c>
      <c r="IR147">
        <v>-0.0959386602361304</v>
      </c>
      <c r="IS147">
        <v>-0.0176560419405299</v>
      </c>
      <c r="IT147">
        <v>0.00209561082831985</v>
      </c>
      <c r="IU147">
        <v>-2.22236070504758e-05</v>
      </c>
      <c r="IV147">
        <v>5</v>
      </c>
      <c r="IW147">
        <v>2220</v>
      </c>
      <c r="IX147">
        <v>0</v>
      </c>
      <c r="IY147">
        <v>28</v>
      </c>
      <c r="IZ147">
        <v>29311178.8</v>
      </c>
      <c r="JA147">
        <v>29311178.8</v>
      </c>
      <c r="JB147">
        <v>0.958252</v>
      </c>
      <c r="JC147">
        <v>2.63184</v>
      </c>
      <c r="JD147">
        <v>1.54785</v>
      </c>
      <c r="JE147">
        <v>2.31323</v>
      </c>
      <c r="JF147">
        <v>1.64673</v>
      </c>
      <c r="JG147">
        <v>2.35474</v>
      </c>
      <c r="JH147">
        <v>34.3497</v>
      </c>
      <c r="JI147">
        <v>24.2188</v>
      </c>
      <c r="JJ147">
        <v>18</v>
      </c>
      <c r="JK147">
        <v>501.557</v>
      </c>
      <c r="JL147">
        <v>342.416</v>
      </c>
      <c r="JM147">
        <v>31.4522</v>
      </c>
      <c r="JN147">
        <v>27.8444</v>
      </c>
      <c r="JO147">
        <v>30</v>
      </c>
      <c r="JP147">
        <v>27.8128</v>
      </c>
      <c r="JQ147">
        <v>27.7682</v>
      </c>
      <c r="JR147">
        <v>19.2098</v>
      </c>
      <c r="JS147">
        <v>20.5557</v>
      </c>
      <c r="JT147">
        <v>86.7317</v>
      </c>
      <c r="JU147">
        <v>31.4631</v>
      </c>
      <c r="JV147">
        <v>420</v>
      </c>
      <c r="JW147">
        <v>24.2923</v>
      </c>
      <c r="JX147">
        <v>96.6957</v>
      </c>
      <c r="JY147">
        <v>94.699</v>
      </c>
    </row>
    <row r="148" spans="1:285">
      <c r="A148">
        <v>132</v>
      </c>
      <c r="B148">
        <v>1758670731.1</v>
      </c>
      <c r="C148">
        <v>1930.09999990463</v>
      </c>
      <c r="D148" t="s">
        <v>695</v>
      </c>
      <c r="E148" t="s">
        <v>696</v>
      </c>
      <c r="F148">
        <v>5</v>
      </c>
      <c r="G148" t="s">
        <v>419</v>
      </c>
      <c r="H148" t="s">
        <v>672</v>
      </c>
      <c r="I148" t="s">
        <v>421</v>
      </c>
      <c r="J148">
        <v>1758670728.1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3.21</v>
      </c>
      <c r="DB148">
        <v>0.5</v>
      </c>
      <c r="DC148" t="s">
        <v>423</v>
      </c>
      <c r="DD148">
        <v>2</v>
      </c>
      <c r="DE148">
        <v>1758670728.1</v>
      </c>
      <c r="DF148">
        <v>420.659333333333</v>
      </c>
      <c r="DG148">
        <v>419.980333333333</v>
      </c>
      <c r="DH148">
        <v>24.3429</v>
      </c>
      <c r="DI148">
        <v>24.2960666666667</v>
      </c>
      <c r="DJ148">
        <v>418.315333333333</v>
      </c>
      <c r="DK148">
        <v>23.9643333333333</v>
      </c>
      <c r="DL148">
        <v>499.980666666667</v>
      </c>
      <c r="DM148">
        <v>90.1116666666667</v>
      </c>
      <c r="DN148">
        <v>0.0330329333333333</v>
      </c>
      <c r="DO148">
        <v>30.5036666666667</v>
      </c>
      <c r="DP148">
        <v>30.0078</v>
      </c>
      <c r="DQ148">
        <v>999.9</v>
      </c>
      <c r="DR148">
        <v>0</v>
      </c>
      <c r="DS148">
        <v>0</v>
      </c>
      <c r="DT148">
        <v>9986.66666666667</v>
      </c>
      <c r="DU148">
        <v>0</v>
      </c>
      <c r="DV148">
        <v>0.27582</v>
      </c>
      <c r="DW148">
        <v>0.679189</v>
      </c>
      <c r="DX148">
        <v>431.155</v>
      </c>
      <c r="DY148">
        <v>430.438333333333</v>
      </c>
      <c r="DZ148">
        <v>0.0468311333333333</v>
      </c>
      <c r="EA148">
        <v>419.980333333333</v>
      </c>
      <c r="EB148">
        <v>24.2960666666667</v>
      </c>
      <c r="EC148">
        <v>2.19358</v>
      </c>
      <c r="ED148">
        <v>2.18936333333333</v>
      </c>
      <c r="EE148">
        <v>18.9155</v>
      </c>
      <c r="EF148">
        <v>18.8846666666667</v>
      </c>
      <c r="EG148">
        <v>0.00500059</v>
      </c>
      <c r="EH148">
        <v>0</v>
      </c>
      <c r="EI148">
        <v>0</v>
      </c>
      <c r="EJ148">
        <v>0</v>
      </c>
      <c r="EK148">
        <v>281.766666666667</v>
      </c>
      <c r="EL148">
        <v>0.00500059</v>
      </c>
      <c r="EM148">
        <v>-12.1</v>
      </c>
      <c r="EN148">
        <v>-1.13333333333333</v>
      </c>
      <c r="EO148">
        <v>35.25</v>
      </c>
      <c r="EP148">
        <v>38.0413333333333</v>
      </c>
      <c r="EQ148">
        <v>36.437</v>
      </c>
      <c r="ER148">
        <v>37.937</v>
      </c>
      <c r="ES148">
        <v>37.437</v>
      </c>
      <c r="ET148">
        <v>0</v>
      </c>
      <c r="EU148">
        <v>0</v>
      </c>
      <c r="EV148">
        <v>0</v>
      </c>
      <c r="EW148">
        <v>1758670727.3</v>
      </c>
      <c r="EX148">
        <v>0</v>
      </c>
      <c r="EY148">
        <v>283.64</v>
      </c>
      <c r="EZ148">
        <v>-3.18461581433221</v>
      </c>
      <c r="FA148">
        <v>-20.6692304527736</v>
      </c>
      <c r="FB148">
        <v>-10.724</v>
      </c>
      <c r="FC148">
        <v>15</v>
      </c>
      <c r="FD148">
        <v>0</v>
      </c>
      <c r="FE148" t="s">
        <v>424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0.682085285714286</v>
      </c>
      <c r="FR148">
        <v>-0.0586851428571434</v>
      </c>
      <c r="FS148">
        <v>0.0346834769555748</v>
      </c>
      <c r="FT148">
        <v>1</v>
      </c>
      <c r="FU148">
        <v>284.552941176471</v>
      </c>
      <c r="FV148">
        <v>-0.10084047535818</v>
      </c>
      <c r="FW148">
        <v>5.39619884156582</v>
      </c>
      <c r="FX148">
        <v>-1</v>
      </c>
      <c r="FY148">
        <v>0.0487552</v>
      </c>
      <c r="FZ148">
        <v>-0.0158335948051948</v>
      </c>
      <c r="GA148">
        <v>0.00197803729489613</v>
      </c>
      <c r="GB148">
        <v>1</v>
      </c>
      <c r="GC148">
        <v>2</v>
      </c>
      <c r="GD148">
        <v>2</v>
      </c>
      <c r="GE148" t="s">
        <v>425</v>
      </c>
      <c r="GF148">
        <v>3.13321</v>
      </c>
      <c r="GG148">
        <v>2.71108</v>
      </c>
      <c r="GH148">
        <v>0.0892876</v>
      </c>
      <c r="GI148">
        <v>0.08971</v>
      </c>
      <c r="GJ148">
        <v>0.103729</v>
      </c>
      <c r="GK148">
        <v>0.104294</v>
      </c>
      <c r="GL148">
        <v>34325</v>
      </c>
      <c r="GM148">
        <v>36768.5</v>
      </c>
      <c r="GN148">
        <v>34098.3</v>
      </c>
      <c r="GO148">
        <v>36569.6</v>
      </c>
      <c r="GP148">
        <v>43157.1</v>
      </c>
      <c r="GQ148">
        <v>47020.5</v>
      </c>
      <c r="GR148">
        <v>53194.7</v>
      </c>
      <c r="GS148">
        <v>58450.4</v>
      </c>
      <c r="GT148">
        <v>1.95502</v>
      </c>
      <c r="GU148">
        <v>1.68473</v>
      </c>
      <c r="GV148">
        <v>0.0856072</v>
      </c>
      <c r="GW148">
        <v>0</v>
      </c>
      <c r="GX148">
        <v>28.6069</v>
      </c>
      <c r="GY148">
        <v>999.9</v>
      </c>
      <c r="GZ148">
        <v>58.271</v>
      </c>
      <c r="HA148">
        <v>30.706</v>
      </c>
      <c r="HB148">
        <v>28.6882</v>
      </c>
      <c r="HC148">
        <v>54.3158</v>
      </c>
      <c r="HD148">
        <v>48.0369</v>
      </c>
      <c r="HE148">
        <v>1</v>
      </c>
      <c r="HF148">
        <v>0.0378811</v>
      </c>
      <c r="HG148">
        <v>-1.6624</v>
      </c>
      <c r="HH148">
        <v>20.1245</v>
      </c>
      <c r="HI148">
        <v>5.19842</v>
      </c>
      <c r="HJ148">
        <v>12.004</v>
      </c>
      <c r="HK148">
        <v>4.9756</v>
      </c>
      <c r="HL148">
        <v>3.294</v>
      </c>
      <c r="HM148">
        <v>9999</v>
      </c>
      <c r="HN148">
        <v>9999</v>
      </c>
      <c r="HO148">
        <v>9999</v>
      </c>
      <c r="HP148">
        <v>999.9</v>
      </c>
      <c r="HQ148">
        <v>1.86325</v>
      </c>
      <c r="HR148">
        <v>1.86813</v>
      </c>
      <c r="HS148">
        <v>1.86784</v>
      </c>
      <c r="HT148">
        <v>1.86905</v>
      </c>
      <c r="HU148">
        <v>1.86983</v>
      </c>
      <c r="HV148">
        <v>1.86585</v>
      </c>
      <c r="HW148">
        <v>1.86704</v>
      </c>
      <c r="HX148">
        <v>1.86842</v>
      </c>
      <c r="HY148">
        <v>5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2.345</v>
      </c>
      <c r="IM148">
        <v>0.3786</v>
      </c>
      <c r="IN148">
        <v>0.906057038451913</v>
      </c>
      <c r="IO148">
        <v>0.0035345843924776</v>
      </c>
      <c r="IP148">
        <v>-2.64816659447492e-07</v>
      </c>
      <c r="IQ148">
        <v>8.34288589605837e-11</v>
      </c>
      <c r="IR148">
        <v>-0.0959386602361304</v>
      </c>
      <c r="IS148">
        <v>-0.0176560419405299</v>
      </c>
      <c r="IT148">
        <v>0.00209561082831985</v>
      </c>
      <c r="IU148">
        <v>-2.22236070504758e-05</v>
      </c>
      <c r="IV148">
        <v>5</v>
      </c>
      <c r="IW148">
        <v>2220</v>
      </c>
      <c r="IX148">
        <v>0</v>
      </c>
      <c r="IY148">
        <v>28</v>
      </c>
      <c r="IZ148">
        <v>29311178.9</v>
      </c>
      <c r="JA148">
        <v>29311178.9</v>
      </c>
      <c r="JB148">
        <v>0.958252</v>
      </c>
      <c r="JC148">
        <v>2.64404</v>
      </c>
      <c r="JD148">
        <v>1.54785</v>
      </c>
      <c r="JE148">
        <v>2.31323</v>
      </c>
      <c r="JF148">
        <v>1.64673</v>
      </c>
      <c r="JG148">
        <v>2.27661</v>
      </c>
      <c r="JH148">
        <v>34.3497</v>
      </c>
      <c r="JI148">
        <v>24.2101</v>
      </c>
      <c r="JJ148">
        <v>18</v>
      </c>
      <c r="JK148">
        <v>501.649</v>
      </c>
      <c r="JL148">
        <v>342.343</v>
      </c>
      <c r="JM148">
        <v>31.4503</v>
      </c>
      <c r="JN148">
        <v>27.8444</v>
      </c>
      <c r="JO148">
        <v>30</v>
      </c>
      <c r="JP148">
        <v>27.8122</v>
      </c>
      <c r="JQ148">
        <v>27.7682</v>
      </c>
      <c r="JR148">
        <v>19.2104</v>
      </c>
      <c r="JS148">
        <v>20.5557</v>
      </c>
      <c r="JT148">
        <v>86.7317</v>
      </c>
      <c r="JU148">
        <v>31.457</v>
      </c>
      <c r="JV148">
        <v>420</v>
      </c>
      <c r="JW148">
        <v>24.2923</v>
      </c>
      <c r="JX148">
        <v>96.6958</v>
      </c>
      <c r="JY148">
        <v>94.6998</v>
      </c>
    </row>
    <row r="149" spans="1:285">
      <c r="A149">
        <v>133</v>
      </c>
      <c r="B149">
        <v>1758670733.1</v>
      </c>
      <c r="C149">
        <v>1932.09999990463</v>
      </c>
      <c r="D149" t="s">
        <v>697</v>
      </c>
      <c r="E149" t="s">
        <v>698</v>
      </c>
      <c r="F149">
        <v>5</v>
      </c>
      <c r="G149" t="s">
        <v>419</v>
      </c>
      <c r="H149" t="s">
        <v>672</v>
      </c>
      <c r="I149" t="s">
        <v>421</v>
      </c>
      <c r="J149">
        <v>1758670730.1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3.21</v>
      </c>
      <c r="DB149">
        <v>0.5</v>
      </c>
      <c r="DC149" t="s">
        <v>423</v>
      </c>
      <c r="DD149">
        <v>2</v>
      </c>
      <c r="DE149">
        <v>1758670730.1</v>
      </c>
      <c r="DF149">
        <v>420.655333333333</v>
      </c>
      <c r="DG149">
        <v>420.010333333333</v>
      </c>
      <c r="DH149">
        <v>24.3421</v>
      </c>
      <c r="DI149">
        <v>24.2940666666667</v>
      </c>
      <c r="DJ149">
        <v>418.311</v>
      </c>
      <c r="DK149">
        <v>23.9635666666667</v>
      </c>
      <c r="DL149">
        <v>499.997333333333</v>
      </c>
      <c r="DM149">
        <v>90.1109333333333</v>
      </c>
      <c r="DN149">
        <v>0.0330387</v>
      </c>
      <c r="DO149">
        <v>30.5029333333333</v>
      </c>
      <c r="DP149">
        <v>30.0037333333333</v>
      </c>
      <c r="DQ149">
        <v>999.9</v>
      </c>
      <c r="DR149">
        <v>0</v>
      </c>
      <c r="DS149">
        <v>0</v>
      </c>
      <c r="DT149">
        <v>9998.33333333333</v>
      </c>
      <c r="DU149">
        <v>0</v>
      </c>
      <c r="DV149">
        <v>0.27582</v>
      </c>
      <c r="DW149">
        <v>0.645111</v>
      </c>
      <c r="DX149">
        <v>431.150333333333</v>
      </c>
      <c r="DY149">
        <v>430.468</v>
      </c>
      <c r="DZ149">
        <v>0.0480137</v>
      </c>
      <c r="EA149">
        <v>420.010333333333</v>
      </c>
      <c r="EB149">
        <v>24.2940666666667</v>
      </c>
      <c r="EC149">
        <v>2.19349</v>
      </c>
      <c r="ED149">
        <v>2.18916666666667</v>
      </c>
      <c r="EE149">
        <v>18.9148333333333</v>
      </c>
      <c r="EF149">
        <v>18.8832333333333</v>
      </c>
      <c r="EG149">
        <v>0.00500059</v>
      </c>
      <c r="EH149">
        <v>0</v>
      </c>
      <c r="EI149">
        <v>0</v>
      </c>
      <c r="EJ149">
        <v>0</v>
      </c>
      <c r="EK149">
        <v>285.8</v>
      </c>
      <c r="EL149">
        <v>0.00500059</v>
      </c>
      <c r="EM149">
        <v>-12.8</v>
      </c>
      <c r="EN149">
        <v>-1.26666666666667</v>
      </c>
      <c r="EO149">
        <v>35.25</v>
      </c>
      <c r="EP149">
        <v>38.0206666666667</v>
      </c>
      <c r="EQ149">
        <v>36.437</v>
      </c>
      <c r="ER149">
        <v>37.937</v>
      </c>
      <c r="ES149">
        <v>37.437</v>
      </c>
      <c r="ET149">
        <v>0</v>
      </c>
      <c r="EU149">
        <v>0</v>
      </c>
      <c r="EV149">
        <v>0</v>
      </c>
      <c r="EW149">
        <v>1758670729.1</v>
      </c>
      <c r="EX149">
        <v>0</v>
      </c>
      <c r="EY149">
        <v>283.557692307692</v>
      </c>
      <c r="EZ149">
        <v>-2.37606864986014</v>
      </c>
      <c r="FA149">
        <v>-7.87008512226496</v>
      </c>
      <c r="FB149">
        <v>-10.1461538461538</v>
      </c>
      <c r="FC149">
        <v>15</v>
      </c>
      <c r="FD149">
        <v>0</v>
      </c>
      <c r="FE149" t="s">
        <v>424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0.671622095238095</v>
      </c>
      <c r="FR149">
        <v>-0.069547636363637</v>
      </c>
      <c r="FS149">
        <v>0.0356444845581964</v>
      </c>
      <c r="FT149">
        <v>1</v>
      </c>
      <c r="FU149">
        <v>284.45</v>
      </c>
      <c r="FV149">
        <v>-11.6195570727425</v>
      </c>
      <c r="FW149">
        <v>5.50557204379452</v>
      </c>
      <c r="FX149">
        <v>-1</v>
      </c>
      <c r="FY149">
        <v>0.0486083333333333</v>
      </c>
      <c r="FZ149">
        <v>-0.0122652389610389</v>
      </c>
      <c r="GA149">
        <v>0.00189807099353737</v>
      </c>
      <c r="GB149">
        <v>1</v>
      </c>
      <c r="GC149">
        <v>2</v>
      </c>
      <c r="GD149">
        <v>2</v>
      </c>
      <c r="GE149" t="s">
        <v>425</v>
      </c>
      <c r="GF149">
        <v>3.13335</v>
      </c>
      <c r="GG149">
        <v>2.71096</v>
      </c>
      <c r="GH149">
        <v>0.0892939</v>
      </c>
      <c r="GI149">
        <v>0.0897087</v>
      </c>
      <c r="GJ149">
        <v>0.103722</v>
      </c>
      <c r="GK149">
        <v>0.104295</v>
      </c>
      <c r="GL149">
        <v>34324.9</v>
      </c>
      <c r="GM149">
        <v>36768.9</v>
      </c>
      <c r="GN149">
        <v>34098.5</v>
      </c>
      <c r="GO149">
        <v>36569.9</v>
      </c>
      <c r="GP149">
        <v>43157.5</v>
      </c>
      <c r="GQ149">
        <v>47020.8</v>
      </c>
      <c r="GR149">
        <v>53194.7</v>
      </c>
      <c r="GS149">
        <v>58450.8</v>
      </c>
      <c r="GT149">
        <v>1.9552</v>
      </c>
      <c r="GU149">
        <v>1.68465</v>
      </c>
      <c r="GV149">
        <v>0.0854284</v>
      </c>
      <c r="GW149">
        <v>0</v>
      </c>
      <c r="GX149">
        <v>28.6071</v>
      </c>
      <c r="GY149">
        <v>999.9</v>
      </c>
      <c r="GZ149">
        <v>58.271</v>
      </c>
      <c r="HA149">
        <v>30.706</v>
      </c>
      <c r="HB149">
        <v>28.6897</v>
      </c>
      <c r="HC149">
        <v>54.1758</v>
      </c>
      <c r="HD149">
        <v>48.133</v>
      </c>
      <c r="HE149">
        <v>1</v>
      </c>
      <c r="HF149">
        <v>0.0378404</v>
      </c>
      <c r="HG149">
        <v>-1.67245</v>
      </c>
      <c r="HH149">
        <v>20.1243</v>
      </c>
      <c r="HI149">
        <v>5.19857</v>
      </c>
      <c r="HJ149">
        <v>12.004</v>
      </c>
      <c r="HK149">
        <v>4.9757</v>
      </c>
      <c r="HL149">
        <v>3.294</v>
      </c>
      <c r="HM149">
        <v>9999</v>
      </c>
      <c r="HN149">
        <v>9999</v>
      </c>
      <c r="HO149">
        <v>9999</v>
      </c>
      <c r="HP149">
        <v>999.9</v>
      </c>
      <c r="HQ149">
        <v>1.86325</v>
      </c>
      <c r="HR149">
        <v>1.86813</v>
      </c>
      <c r="HS149">
        <v>1.86784</v>
      </c>
      <c r="HT149">
        <v>1.86905</v>
      </c>
      <c r="HU149">
        <v>1.86984</v>
      </c>
      <c r="HV149">
        <v>1.86585</v>
      </c>
      <c r="HW149">
        <v>1.86705</v>
      </c>
      <c r="HX149">
        <v>1.86841</v>
      </c>
      <c r="HY149">
        <v>5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2.345</v>
      </c>
      <c r="IM149">
        <v>0.3785</v>
      </c>
      <c r="IN149">
        <v>0.906057038451913</v>
      </c>
      <c r="IO149">
        <v>0.0035345843924776</v>
      </c>
      <c r="IP149">
        <v>-2.64816659447492e-07</v>
      </c>
      <c r="IQ149">
        <v>8.34288589605837e-11</v>
      </c>
      <c r="IR149">
        <v>-0.0959386602361304</v>
      </c>
      <c r="IS149">
        <v>-0.0176560419405299</v>
      </c>
      <c r="IT149">
        <v>0.00209561082831985</v>
      </c>
      <c r="IU149">
        <v>-2.22236070504758e-05</v>
      </c>
      <c r="IV149">
        <v>5</v>
      </c>
      <c r="IW149">
        <v>2220</v>
      </c>
      <c r="IX149">
        <v>0</v>
      </c>
      <c r="IY149">
        <v>28</v>
      </c>
      <c r="IZ149">
        <v>29311178.9</v>
      </c>
      <c r="JA149">
        <v>29311178.9</v>
      </c>
      <c r="JB149">
        <v>0.958252</v>
      </c>
      <c r="JC149">
        <v>2.63672</v>
      </c>
      <c r="JD149">
        <v>1.54785</v>
      </c>
      <c r="JE149">
        <v>2.31323</v>
      </c>
      <c r="JF149">
        <v>1.64673</v>
      </c>
      <c r="JG149">
        <v>2.34131</v>
      </c>
      <c r="JH149">
        <v>34.3497</v>
      </c>
      <c r="JI149">
        <v>24.2188</v>
      </c>
      <c r="JJ149">
        <v>18</v>
      </c>
      <c r="JK149">
        <v>501.76</v>
      </c>
      <c r="JL149">
        <v>342.307</v>
      </c>
      <c r="JM149">
        <v>31.4496</v>
      </c>
      <c r="JN149">
        <v>27.8444</v>
      </c>
      <c r="JO149">
        <v>30</v>
      </c>
      <c r="JP149">
        <v>27.8118</v>
      </c>
      <c r="JQ149">
        <v>27.7682</v>
      </c>
      <c r="JR149">
        <v>19.2088</v>
      </c>
      <c r="JS149">
        <v>20.5557</v>
      </c>
      <c r="JT149">
        <v>86.7317</v>
      </c>
      <c r="JU149">
        <v>31.457</v>
      </c>
      <c r="JV149">
        <v>420</v>
      </c>
      <c r="JW149">
        <v>24.2923</v>
      </c>
      <c r="JX149">
        <v>96.6959</v>
      </c>
      <c r="JY149">
        <v>94.7006</v>
      </c>
    </row>
    <row r="150" spans="1:285">
      <c r="A150">
        <v>134</v>
      </c>
      <c r="B150">
        <v>1758670735.1</v>
      </c>
      <c r="C150">
        <v>1934.09999990463</v>
      </c>
      <c r="D150" t="s">
        <v>699</v>
      </c>
      <c r="E150" t="s">
        <v>700</v>
      </c>
      <c r="F150">
        <v>5</v>
      </c>
      <c r="G150" t="s">
        <v>419</v>
      </c>
      <c r="H150" t="s">
        <v>672</v>
      </c>
      <c r="I150" t="s">
        <v>421</v>
      </c>
      <c r="J150">
        <v>1758670732.1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3.21</v>
      </c>
      <c r="DB150">
        <v>0.5</v>
      </c>
      <c r="DC150" t="s">
        <v>423</v>
      </c>
      <c r="DD150">
        <v>2</v>
      </c>
      <c r="DE150">
        <v>1758670732.1</v>
      </c>
      <c r="DF150">
        <v>420.675333333333</v>
      </c>
      <c r="DG150">
        <v>420.038333333333</v>
      </c>
      <c r="DH150">
        <v>24.3411666666667</v>
      </c>
      <c r="DI150">
        <v>24.2943666666667</v>
      </c>
      <c r="DJ150">
        <v>418.330666666667</v>
      </c>
      <c r="DK150">
        <v>23.9626666666667</v>
      </c>
      <c r="DL150">
        <v>500.018333333333</v>
      </c>
      <c r="DM150">
        <v>90.1092333333333</v>
      </c>
      <c r="DN150">
        <v>0.0329743</v>
      </c>
      <c r="DO150">
        <v>30.5019333333333</v>
      </c>
      <c r="DP150">
        <v>30.0006666666667</v>
      </c>
      <c r="DQ150">
        <v>999.9</v>
      </c>
      <c r="DR150">
        <v>0</v>
      </c>
      <c r="DS150">
        <v>0</v>
      </c>
      <c r="DT150">
        <v>10009.1666666667</v>
      </c>
      <c r="DU150">
        <v>0</v>
      </c>
      <c r="DV150">
        <v>0.27582</v>
      </c>
      <c r="DW150">
        <v>0.636962666666667</v>
      </c>
      <c r="DX150">
        <v>431.170333333333</v>
      </c>
      <c r="DY150">
        <v>430.496666666667</v>
      </c>
      <c r="DZ150">
        <v>0.0468006</v>
      </c>
      <c r="EA150">
        <v>420.038333333333</v>
      </c>
      <c r="EB150">
        <v>24.2943666666667</v>
      </c>
      <c r="EC150">
        <v>2.19336666666667</v>
      </c>
      <c r="ED150">
        <v>2.18915</v>
      </c>
      <c r="EE150">
        <v>18.9139</v>
      </c>
      <c r="EF150">
        <v>18.8831333333333</v>
      </c>
      <c r="EG150">
        <v>0.00500059</v>
      </c>
      <c r="EH150">
        <v>0</v>
      </c>
      <c r="EI150">
        <v>0</v>
      </c>
      <c r="EJ150">
        <v>0</v>
      </c>
      <c r="EK150">
        <v>289.133333333333</v>
      </c>
      <c r="EL150">
        <v>0.00500059</v>
      </c>
      <c r="EM150">
        <v>-14.9666666666667</v>
      </c>
      <c r="EN150">
        <v>-1.6</v>
      </c>
      <c r="EO150">
        <v>35.25</v>
      </c>
      <c r="EP150">
        <v>38</v>
      </c>
      <c r="EQ150">
        <v>36.437</v>
      </c>
      <c r="ER150">
        <v>37.937</v>
      </c>
      <c r="ES150">
        <v>37.437</v>
      </c>
      <c r="ET150">
        <v>0</v>
      </c>
      <c r="EU150">
        <v>0</v>
      </c>
      <c r="EV150">
        <v>0</v>
      </c>
      <c r="EW150">
        <v>1758670730.9</v>
      </c>
      <c r="EX150">
        <v>0</v>
      </c>
      <c r="EY150">
        <v>283.876</v>
      </c>
      <c r="EZ150">
        <v>-9.81538495462519</v>
      </c>
      <c r="FA150">
        <v>-18.638461154429</v>
      </c>
      <c r="FB150">
        <v>-10.184</v>
      </c>
      <c r="FC150">
        <v>15</v>
      </c>
      <c r="FD150">
        <v>0</v>
      </c>
      <c r="FE150" t="s">
        <v>424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0.672110333333333</v>
      </c>
      <c r="FR150">
        <v>-0.13087122077922</v>
      </c>
      <c r="FS150">
        <v>0.0356285710248088</v>
      </c>
      <c r="FT150">
        <v>1</v>
      </c>
      <c r="FU150">
        <v>284.135294117647</v>
      </c>
      <c r="FV150">
        <v>-8.82200164190855</v>
      </c>
      <c r="FW150">
        <v>5.7045844491097</v>
      </c>
      <c r="FX150">
        <v>-1</v>
      </c>
      <c r="FY150">
        <v>0.0484229571428571</v>
      </c>
      <c r="FZ150">
        <v>-0.0119690493506493</v>
      </c>
      <c r="GA150">
        <v>0.00191430353133144</v>
      </c>
      <c r="GB150">
        <v>1</v>
      </c>
      <c r="GC150">
        <v>2</v>
      </c>
      <c r="GD150">
        <v>2</v>
      </c>
      <c r="GE150" t="s">
        <v>425</v>
      </c>
      <c r="GF150">
        <v>3.13326</v>
      </c>
      <c r="GG150">
        <v>2.71089</v>
      </c>
      <c r="GH150">
        <v>0.0892934</v>
      </c>
      <c r="GI150">
        <v>0.0897081</v>
      </c>
      <c r="GJ150">
        <v>0.103718</v>
      </c>
      <c r="GK150">
        <v>0.104315</v>
      </c>
      <c r="GL150">
        <v>34325</v>
      </c>
      <c r="GM150">
        <v>36768.8</v>
      </c>
      <c r="GN150">
        <v>34098.6</v>
      </c>
      <c r="GO150">
        <v>36569.8</v>
      </c>
      <c r="GP150">
        <v>43157.8</v>
      </c>
      <c r="GQ150">
        <v>47019.5</v>
      </c>
      <c r="GR150">
        <v>53194.9</v>
      </c>
      <c r="GS150">
        <v>58450.4</v>
      </c>
      <c r="GT150">
        <v>1.95522</v>
      </c>
      <c r="GU150">
        <v>1.6847</v>
      </c>
      <c r="GV150">
        <v>0.0853613</v>
      </c>
      <c r="GW150">
        <v>0</v>
      </c>
      <c r="GX150">
        <v>28.6083</v>
      </c>
      <c r="GY150">
        <v>999.9</v>
      </c>
      <c r="GZ150">
        <v>58.271</v>
      </c>
      <c r="HA150">
        <v>30.706</v>
      </c>
      <c r="HB150">
        <v>28.6903</v>
      </c>
      <c r="HC150">
        <v>54.8158</v>
      </c>
      <c r="HD150">
        <v>48.2292</v>
      </c>
      <c r="HE150">
        <v>1</v>
      </c>
      <c r="HF150">
        <v>0.0378531</v>
      </c>
      <c r="HG150">
        <v>-1.6767</v>
      </c>
      <c r="HH150">
        <v>20.1242</v>
      </c>
      <c r="HI150">
        <v>5.19842</v>
      </c>
      <c r="HJ150">
        <v>12.0041</v>
      </c>
      <c r="HK150">
        <v>4.97545</v>
      </c>
      <c r="HL150">
        <v>3.29398</v>
      </c>
      <c r="HM150">
        <v>9999</v>
      </c>
      <c r="HN150">
        <v>9999</v>
      </c>
      <c r="HO150">
        <v>9999</v>
      </c>
      <c r="HP150">
        <v>999.9</v>
      </c>
      <c r="HQ150">
        <v>1.86325</v>
      </c>
      <c r="HR150">
        <v>1.86813</v>
      </c>
      <c r="HS150">
        <v>1.86783</v>
      </c>
      <c r="HT150">
        <v>1.86906</v>
      </c>
      <c r="HU150">
        <v>1.86983</v>
      </c>
      <c r="HV150">
        <v>1.86584</v>
      </c>
      <c r="HW150">
        <v>1.86705</v>
      </c>
      <c r="HX150">
        <v>1.86841</v>
      </c>
      <c r="HY150">
        <v>5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2.344</v>
      </c>
      <c r="IM150">
        <v>0.3785</v>
      </c>
      <c r="IN150">
        <v>0.906057038451913</v>
      </c>
      <c r="IO150">
        <v>0.0035345843924776</v>
      </c>
      <c r="IP150">
        <v>-2.64816659447492e-07</v>
      </c>
      <c r="IQ150">
        <v>8.34288589605837e-11</v>
      </c>
      <c r="IR150">
        <v>-0.0959386602361304</v>
      </c>
      <c r="IS150">
        <v>-0.0176560419405299</v>
      </c>
      <c r="IT150">
        <v>0.00209561082831985</v>
      </c>
      <c r="IU150">
        <v>-2.22236070504758e-05</v>
      </c>
      <c r="IV150">
        <v>5</v>
      </c>
      <c r="IW150">
        <v>2220</v>
      </c>
      <c r="IX150">
        <v>0</v>
      </c>
      <c r="IY150">
        <v>28</v>
      </c>
      <c r="IZ150">
        <v>29311178.9</v>
      </c>
      <c r="JA150">
        <v>29311178.9</v>
      </c>
      <c r="JB150">
        <v>0.958252</v>
      </c>
      <c r="JC150">
        <v>2.64282</v>
      </c>
      <c r="JD150">
        <v>1.54785</v>
      </c>
      <c r="JE150">
        <v>2.31323</v>
      </c>
      <c r="JF150">
        <v>1.64673</v>
      </c>
      <c r="JG150">
        <v>2.22046</v>
      </c>
      <c r="JH150">
        <v>34.3497</v>
      </c>
      <c r="JI150">
        <v>24.2101</v>
      </c>
      <c r="JJ150">
        <v>18</v>
      </c>
      <c r="JK150">
        <v>501.776</v>
      </c>
      <c r="JL150">
        <v>342.331</v>
      </c>
      <c r="JM150">
        <v>31.4492</v>
      </c>
      <c r="JN150">
        <v>27.8444</v>
      </c>
      <c r="JO150">
        <v>30</v>
      </c>
      <c r="JP150">
        <v>27.8118</v>
      </c>
      <c r="JQ150">
        <v>27.7682</v>
      </c>
      <c r="JR150">
        <v>19.2093</v>
      </c>
      <c r="JS150">
        <v>20.5557</v>
      </c>
      <c r="JT150">
        <v>86.7317</v>
      </c>
      <c r="JU150">
        <v>31.457</v>
      </c>
      <c r="JV150">
        <v>420</v>
      </c>
      <c r="JW150">
        <v>24.2923</v>
      </c>
      <c r="JX150">
        <v>96.6962</v>
      </c>
      <c r="JY150">
        <v>94.7002</v>
      </c>
    </row>
    <row r="151" spans="1:285">
      <c r="A151">
        <v>135</v>
      </c>
      <c r="B151">
        <v>1758670737.1</v>
      </c>
      <c r="C151">
        <v>1936.09999990463</v>
      </c>
      <c r="D151" t="s">
        <v>701</v>
      </c>
      <c r="E151" t="s">
        <v>702</v>
      </c>
      <c r="F151">
        <v>5</v>
      </c>
      <c r="G151" t="s">
        <v>419</v>
      </c>
      <c r="H151" t="s">
        <v>672</v>
      </c>
      <c r="I151" t="s">
        <v>421</v>
      </c>
      <c r="J151">
        <v>1758670734.1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3.21</v>
      </c>
      <c r="DB151">
        <v>0.5</v>
      </c>
      <c r="DC151" t="s">
        <v>423</v>
      </c>
      <c r="DD151">
        <v>2</v>
      </c>
      <c r="DE151">
        <v>1758670734.1</v>
      </c>
      <c r="DF151">
        <v>420.696666666667</v>
      </c>
      <c r="DG151">
        <v>420.051333333333</v>
      </c>
      <c r="DH151">
        <v>24.3406333333333</v>
      </c>
      <c r="DI151">
        <v>24.2985666666667</v>
      </c>
      <c r="DJ151">
        <v>418.352</v>
      </c>
      <c r="DK151">
        <v>23.9621666666667</v>
      </c>
      <c r="DL151">
        <v>500.045666666667</v>
      </c>
      <c r="DM151">
        <v>90.1071666666667</v>
      </c>
      <c r="DN151">
        <v>0.0330976666666667</v>
      </c>
      <c r="DO151">
        <v>30.4998666666667</v>
      </c>
      <c r="DP151">
        <v>29.9987666666667</v>
      </c>
      <c r="DQ151">
        <v>999.9</v>
      </c>
      <c r="DR151">
        <v>0</v>
      </c>
      <c r="DS151">
        <v>0</v>
      </c>
      <c r="DT151">
        <v>9989.58333333333</v>
      </c>
      <c r="DU151">
        <v>0</v>
      </c>
      <c r="DV151">
        <v>0.27582</v>
      </c>
      <c r="DW151">
        <v>0.645100666666667</v>
      </c>
      <c r="DX151">
        <v>431.192</v>
      </c>
      <c r="DY151">
        <v>430.512</v>
      </c>
      <c r="DZ151">
        <v>0.0420970666666667</v>
      </c>
      <c r="EA151">
        <v>420.051333333333</v>
      </c>
      <c r="EB151">
        <v>24.2985666666667</v>
      </c>
      <c r="EC151">
        <v>2.19327</v>
      </c>
      <c r="ED151">
        <v>2.18947666666667</v>
      </c>
      <c r="EE151">
        <v>18.9132</v>
      </c>
      <c r="EF151">
        <v>18.8855333333333</v>
      </c>
      <c r="EG151">
        <v>0.00500059</v>
      </c>
      <c r="EH151">
        <v>0</v>
      </c>
      <c r="EI151">
        <v>0</v>
      </c>
      <c r="EJ151">
        <v>0</v>
      </c>
      <c r="EK151">
        <v>290.9</v>
      </c>
      <c r="EL151">
        <v>0.00500059</v>
      </c>
      <c r="EM151">
        <v>-12.4</v>
      </c>
      <c r="EN151">
        <v>-1.23333333333333</v>
      </c>
      <c r="EO151">
        <v>35.229</v>
      </c>
      <c r="EP151">
        <v>38</v>
      </c>
      <c r="EQ151">
        <v>36.4163333333333</v>
      </c>
      <c r="ER151">
        <v>37.937</v>
      </c>
      <c r="ES151">
        <v>37.437</v>
      </c>
      <c r="ET151">
        <v>0</v>
      </c>
      <c r="EU151">
        <v>0</v>
      </c>
      <c r="EV151">
        <v>0</v>
      </c>
      <c r="EW151">
        <v>1758670733.3</v>
      </c>
      <c r="EX151">
        <v>0</v>
      </c>
      <c r="EY151">
        <v>285.664</v>
      </c>
      <c r="EZ151">
        <v>23.6923074272722</v>
      </c>
      <c r="FA151">
        <v>-9.03846104707003</v>
      </c>
      <c r="FB151">
        <v>-10.888</v>
      </c>
      <c r="FC151">
        <v>15</v>
      </c>
      <c r="FD151">
        <v>0</v>
      </c>
      <c r="FE151" t="s">
        <v>424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0.67336880952381</v>
      </c>
      <c r="FR151">
        <v>-0.185700779220778</v>
      </c>
      <c r="FS151">
        <v>0.0339812516875031</v>
      </c>
      <c r="FT151">
        <v>1</v>
      </c>
      <c r="FU151">
        <v>284.002941176471</v>
      </c>
      <c r="FV151">
        <v>-8.04736458284797</v>
      </c>
      <c r="FW151">
        <v>6.33698227002865</v>
      </c>
      <c r="FX151">
        <v>-1</v>
      </c>
      <c r="FY151">
        <v>0.047495619047619</v>
      </c>
      <c r="FZ151">
        <v>-0.0188246961038961</v>
      </c>
      <c r="GA151">
        <v>0.00279222076314058</v>
      </c>
      <c r="GB151">
        <v>1</v>
      </c>
      <c r="GC151">
        <v>2</v>
      </c>
      <c r="GD151">
        <v>2</v>
      </c>
      <c r="GE151" t="s">
        <v>425</v>
      </c>
      <c r="GF151">
        <v>3.13315</v>
      </c>
      <c r="GG151">
        <v>2.71106</v>
      </c>
      <c r="GH151">
        <v>0.0892886</v>
      </c>
      <c r="GI151">
        <v>0.0897087</v>
      </c>
      <c r="GJ151">
        <v>0.103721</v>
      </c>
      <c r="GK151">
        <v>0.104339</v>
      </c>
      <c r="GL151">
        <v>34325</v>
      </c>
      <c r="GM151">
        <v>36768.7</v>
      </c>
      <c r="GN151">
        <v>34098.4</v>
      </c>
      <c r="GO151">
        <v>36569.8</v>
      </c>
      <c r="GP151">
        <v>43157.6</v>
      </c>
      <c r="GQ151">
        <v>47018.2</v>
      </c>
      <c r="GR151">
        <v>53194.8</v>
      </c>
      <c r="GS151">
        <v>58450.5</v>
      </c>
      <c r="GT151">
        <v>1.9548</v>
      </c>
      <c r="GU151">
        <v>1.68498</v>
      </c>
      <c r="GV151">
        <v>0.0850931</v>
      </c>
      <c r="GW151">
        <v>0</v>
      </c>
      <c r="GX151">
        <v>28.6093</v>
      </c>
      <c r="GY151">
        <v>999.9</v>
      </c>
      <c r="GZ151">
        <v>58.271</v>
      </c>
      <c r="HA151">
        <v>30.706</v>
      </c>
      <c r="HB151">
        <v>28.6852</v>
      </c>
      <c r="HC151">
        <v>54.4958</v>
      </c>
      <c r="HD151">
        <v>48.0248</v>
      </c>
      <c r="HE151">
        <v>1</v>
      </c>
      <c r="HF151">
        <v>0.0378887</v>
      </c>
      <c r="HG151">
        <v>-1.69621</v>
      </c>
      <c r="HH151">
        <v>20.1241</v>
      </c>
      <c r="HI151">
        <v>5.19872</v>
      </c>
      <c r="HJ151">
        <v>12.0041</v>
      </c>
      <c r="HK151">
        <v>4.97555</v>
      </c>
      <c r="HL151">
        <v>3.29398</v>
      </c>
      <c r="HM151">
        <v>9999</v>
      </c>
      <c r="HN151">
        <v>9999</v>
      </c>
      <c r="HO151">
        <v>9999</v>
      </c>
      <c r="HP151">
        <v>999.9</v>
      </c>
      <c r="HQ151">
        <v>1.86325</v>
      </c>
      <c r="HR151">
        <v>1.86812</v>
      </c>
      <c r="HS151">
        <v>1.86783</v>
      </c>
      <c r="HT151">
        <v>1.86905</v>
      </c>
      <c r="HU151">
        <v>1.86983</v>
      </c>
      <c r="HV151">
        <v>1.86584</v>
      </c>
      <c r="HW151">
        <v>1.86706</v>
      </c>
      <c r="HX151">
        <v>1.86841</v>
      </c>
      <c r="HY151">
        <v>5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2.344</v>
      </c>
      <c r="IM151">
        <v>0.3786</v>
      </c>
      <c r="IN151">
        <v>0.906057038451913</v>
      </c>
      <c r="IO151">
        <v>0.0035345843924776</v>
      </c>
      <c r="IP151">
        <v>-2.64816659447492e-07</v>
      </c>
      <c r="IQ151">
        <v>8.34288589605837e-11</v>
      </c>
      <c r="IR151">
        <v>-0.0959386602361304</v>
      </c>
      <c r="IS151">
        <v>-0.0176560419405299</v>
      </c>
      <c r="IT151">
        <v>0.00209561082831985</v>
      </c>
      <c r="IU151">
        <v>-2.22236070504758e-05</v>
      </c>
      <c r="IV151">
        <v>5</v>
      </c>
      <c r="IW151">
        <v>2220</v>
      </c>
      <c r="IX151">
        <v>0</v>
      </c>
      <c r="IY151">
        <v>28</v>
      </c>
      <c r="IZ151">
        <v>29311179</v>
      </c>
      <c r="JA151">
        <v>29311179</v>
      </c>
      <c r="JB151">
        <v>0.958252</v>
      </c>
      <c r="JC151">
        <v>2.63916</v>
      </c>
      <c r="JD151">
        <v>1.54785</v>
      </c>
      <c r="JE151">
        <v>2.31323</v>
      </c>
      <c r="JF151">
        <v>1.64673</v>
      </c>
      <c r="JG151">
        <v>2.34741</v>
      </c>
      <c r="JH151">
        <v>34.3497</v>
      </c>
      <c r="JI151">
        <v>24.2188</v>
      </c>
      <c r="JJ151">
        <v>18</v>
      </c>
      <c r="JK151">
        <v>501.493</v>
      </c>
      <c r="JL151">
        <v>342.464</v>
      </c>
      <c r="JM151">
        <v>31.4487</v>
      </c>
      <c r="JN151">
        <v>27.8444</v>
      </c>
      <c r="JO151">
        <v>30</v>
      </c>
      <c r="JP151">
        <v>27.8112</v>
      </c>
      <c r="JQ151">
        <v>27.7682</v>
      </c>
      <c r="JR151">
        <v>19.2075</v>
      </c>
      <c r="JS151">
        <v>20.5557</v>
      </c>
      <c r="JT151">
        <v>86.7317</v>
      </c>
      <c r="JU151">
        <v>31.4592</v>
      </c>
      <c r="JV151">
        <v>420</v>
      </c>
      <c r="JW151">
        <v>24.2923</v>
      </c>
      <c r="JX151">
        <v>96.696</v>
      </c>
      <c r="JY151">
        <v>94.7001</v>
      </c>
    </row>
    <row r="152" spans="1:285">
      <c r="A152">
        <v>136</v>
      </c>
      <c r="B152">
        <v>1758670739.1</v>
      </c>
      <c r="C152">
        <v>1938.09999990463</v>
      </c>
      <c r="D152" t="s">
        <v>703</v>
      </c>
      <c r="E152" t="s">
        <v>704</v>
      </c>
      <c r="F152">
        <v>5</v>
      </c>
      <c r="G152" t="s">
        <v>419</v>
      </c>
      <c r="H152" t="s">
        <v>672</v>
      </c>
      <c r="I152" t="s">
        <v>421</v>
      </c>
      <c r="J152">
        <v>1758670736.1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3.21</v>
      </c>
      <c r="DB152">
        <v>0.5</v>
      </c>
      <c r="DC152" t="s">
        <v>423</v>
      </c>
      <c r="DD152">
        <v>2</v>
      </c>
      <c r="DE152">
        <v>1758670736.1</v>
      </c>
      <c r="DF152">
        <v>420.696</v>
      </c>
      <c r="DG152">
        <v>420.046666666667</v>
      </c>
      <c r="DH152">
        <v>24.3411333333333</v>
      </c>
      <c r="DI152">
        <v>24.3045666666667</v>
      </c>
      <c r="DJ152">
        <v>418.351666666667</v>
      </c>
      <c r="DK152">
        <v>23.9626333333333</v>
      </c>
      <c r="DL152">
        <v>499.979333333333</v>
      </c>
      <c r="DM152">
        <v>90.1058666666667</v>
      </c>
      <c r="DN152">
        <v>0.0331939333333333</v>
      </c>
      <c r="DO152">
        <v>30.4977</v>
      </c>
      <c r="DP152">
        <v>29.9966666666667</v>
      </c>
      <c r="DQ152">
        <v>999.9</v>
      </c>
      <c r="DR152">
        <v>0</v>
      </c>
      <c r="DS152">
        <v>0</v>
      </c>
      <c r="DT152">
        <v>9975.83333333333</v>
      </c>
      <c r="DU152">
        <v>0</v>
      </c>
      <c r="DV152">
        <v>0.27582</v>
      </c>
      <c r="DW152">
        <v>0.649119</v>
      </c>
      <c r="DX152">
        <v>431.191666666667</v>
      </c>
      <c r="DY152">
        <v>430.51</v>
      </c>
      <c r="DZ152">
        <v>0.0365969</v>
      </c>
      <c r="EA152">
        <v>420.046666666667</v>
      </c>
      <c r="EB152">
        <v>24.3045666666667</v>
      </c>
      <c r="EC152">
        <v>2.19328</v>
      </c>
      <c r="ED152">
        <v>2.18998333333333</v>
      </c>
      <c r="EE152">
        <v>18.9133</v>
      </c>
      <c r="EF152">
        <v>18.8892333333333</v>
      </c>
      <c r="EG152">
        <v>0.00500059</v>
      </c>
      <c r="EH152">
        <v>0</v>
      </c>
      <c r="EI152">
        <v>0</v>
      </c>
      <c r="EJ152">
        <v>0</v>
      </c>
      <c r="EK152">
        <v>285.2</v>
      </c>
      <c r="EL152">
        <v>0.00500059</v>
      </c>
      <c r="EM152">
        <v>-13.5</v>
      </c>
      <c r="EN152">
        <v>-1.6</v>
      </c>
      <c r="EO152">
        <v>35.208</v>
      </c>
      <c r="EP152">
        <v>38</v>
      </c>
      <c r="EQ152">
        <v>36.3956666666667</v>
      </c>
      <c r="ER152">
        <v>37.9163333333333</v>
      </c>
      <c r="ES152">
        <v>37.437</v>
      </c>
      <c r="ET152">
        <v>0</v>
      </c>
      <c r="EU152">
        <v>0</v>
      </c>
      <c r="EV152">
        <v>0</v>
      </c>
      <c r="EW152">
        <v>1758670735.1</v>
      </c>
      <c r="EX152">
        <v>0</v>
      </c>
      <c r="EY152">
        <v>285.569230769231</v>
      </c>
      <c r="EZ152">
        <v>11.3572646330602</v>
      </c>
      <c r="FA152">
        <v>-1.31965752973017</v>
      </c>
      <c r="FB152">
        <v>-10.5692307692308</v>
      </c>
      <c r="FC152">
        <v>15</v>
      </c>
      <c r="FD152">
        <v>0</v>
      </c>
      <c r="FE152" t="s">
        <v>424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0.664485238095238</v>
      </c>
      <c r="FR152">
        <v>-0.136761116883117</v>
      </c>
      <c r="FS152">
        <v>0.0297862302909131</v>
      </c>
      <c r="FT152">
        <v>1</v>
      </c>
      <c r="FU152">
        <v>284.926470588235</v>
      </c>
      <c r="FV152">
        <v>19.2559203352426</v>
      </c>
      <c r="FW152">
        <v>7.56607400033509</v>
      </c>
      <c r="FX152">
        <v>-1</v>
      </c>
      <c r="FY152">
        <v>0.0458164238095238</v>
      </c>
      <c r="FZ152">
        <v>-0.0340173038961038</v>
      </c>
      <c r="GA152">
        <v>0.00484202577410036</v>
      </c>
      <c r="GB152">
        <v>1</v>
      </c>
      <c r="GC152">
        <v>2</v>
      </c>
      <c r="GD152">
        <v>2</v>
      </c>
      <c r="GE152" t="s">
        <v>425</v>
      </c>
      <c r="GF152">
        <v>3.13305</v>
      </c>
      <c r="GG152">
        <v>2.71123</v>
      </c>
      <c r="GH152">
        <v>0.0892839</v>
      </c>
      <c r="GI152">
        <v>0.0896995</v>
      </c>
      <c r="GJ152">
        <v>0.103729</v>
      </c>
      <c r="GK152">
        <v>0.104347</v>
      </c>
      <c r="GL152">
        <v>34325.1</v>
      </c>
      <c r="GM152">
        <v>36769.1</v>
      </c>
      <c r="GN152">
        <v>34098.3</v>
      </c>
      <c r="GO152">
        <v>36569.7</v>
      </c>
      <c r="GP152">
        <v>43157.1</v>
      </c>
      <c r="GQ152">
        <v>47017.9</v>
      </c>
      <c r="GR152">
        <v>53194.6</v>
      </c>
      <c r="GS152">
        <v>58450.6</v>
      </c>
      <c r="GT152">
        <v>1.95448</v>
      </c>
      <c r="GU152">
        <v>1.6851</v>
      </c>
      <c r="GV152">
        <v>0.0848845</v>
      </c>
      <c r="GW152">
        <v>0</v>
      </c>
      <c r="GX152">
        <v>28.6093</v>
      </c>
      <c r="GY152">
        <v>999.9</v>
      </c>
      <c r="GZ152">
        <v>58.296</v>
      </c>
      <c r="HA152">
        <v>30.706</v>
      </c>
      <c r="HB152">
        <v>28.6994</v>
      </c>
      <c r="HC152">
        <v>54.5358</v>
      </c>
      <c r="HD152">
        <v>48.3614</v>
      </c>
      <c r="HE152">
        <v>1</v>
      </c>
      <c r="HF152">
        <v>0.0377795</v>
      </c>
      <c r="HG152">
        <v>-1.71204</v>
      </c>
      <c r="HH152">
        <v>20.124</v>
      </c>
      <c r="HI152">
        <v>5.19902</v>
      </c>
      <c r="HJ152">
        <v>12.004</v>
      </c>
      <c r="HK152">
        <v>4.9757</v>
      </c>
      <c r="HL152">
        <v>3.294</v>
      </c>
      <c r="HM152">
        <v>9999</v>
      </c>
      <c r="HN152">
        <v>9999</v>
      </c>
      <c r="HO152">
        <v>9999</v>
      </c>
      <c r="HP152">
        <v>999.9</v>
      </c>
      <c r="HQ152">
        <v>1.86325</v>
      </c>
      <c r="HR152">
        <v>1.86813</v>
      </c>
      <c r="HS152">
        <v>1.86783</v>
      </c>
      <c r="HT152">
        <v>1.86905</v>
      </c>
      <c r="HU152">
        <v>1.86982</v>
      </c>
      <c r="HV152">
        <v>1.86585</v>
      </c>
      <c r="HW152">
        <v>1.86706</v>
      </c>
      <c r="HX152">
        <v>1.86841</v>
      </c>
      <c r="HY152">
        <v>5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2.345</v>
      </c>
      <c r="IM152">
        <v>0.3786</v>
      </c>
      <c r="IN152">
        <v>0.906057038451913</v>
      </c>
      <c r="IO152">
        <v>0.0035345843924776</v>
      </c>
      <c r="IP152">
        <v>-2.64816659447492e-07</v>
      </c>
      <c r="IQ152">
        <v>8.34288589605837e-11</v>
      </c>
      <c r="IR152">
        <v>-0.0959386602361304</v>
      </c>
      <c r="IS152">
        <v>-0.0176560419405299</v>
      </c>
      <c r="IT152">
        <v>0.00209561082831985</v>
      </c>
      <c r="IU152">
        <v>-2.22236070504758e-05</v>
      </c>
      <c r="IV152">
        <v>5</v>
      </c>
      <c r="IW152">
        <v>2220</v>
      </c>
      <c r="IX152">
        <v>0</v>
      </c>
      <c r="IY152">
        <v>28</v>
      </c>
      <c r="IZ152">
        <v>29311179</v>
      </c>
      <c r="JA152">
        <v>29311179</v>
      </c>
      <c r="JB152">
        <v>0.958252</v>
      </c>
      <c r="JC152">
        <v>2.63672</v>
      </c>
      <c r="JD152">
        <v>1.54785</v>
      </c>
      <c r="JE152">
        <v>2.31323</v>
      </c>
      <c r="JF152">
        <v>1.64551</v>
      </c>
      <c r="JG152">
        <v>2.30957</v>
      </c>
      <c r="JH152">
        <v>34.3497</v>
      </c>
      <c r="JI152">
        <v>24.2188</v>
      </c>
      <c r="JJ152">
        <v>18</v>
      </c>
      <c r="JK152">
        <v>501.281</v>
      </c>
      <c r="JL152">
        <v>342.525</v>
      </c>
      <c r="JM152">
        <v>31.4498</v>
      </c>
      <c r="JN152">
        <v>27.8444</v>
      </c>
      <c r="JO152">
        <v>30</v>
      </c>
      <c r="JP152">
        <v>27.8115</v>
      </c>
      <c r="JQ152">
        <v>27.7682</v>
      </c>
      <c r="JR152">
        <v>19.2091</v>
      </c>
      <c r="JS152">
        <v>20.5557</v>
      </c>
      <c r="JT152">
        <v>86.7317</v>
      </c>
      <c r="JU152">
        <v>31.4592</v>
      </c>
      <c r="JV152">
        <v>420</v>
      </c>
      <c r="JW152">
        <v>24.2923</v>
      </c>
      <c r="JX152">
        <v>96.6957</v>
      </c>
      <c r="JY152">
        <v>94.7003</v>
      </c>
    </row>
    <row r="153" spans="1:285">
      <c r="A153">
        <v>137</v>
      </c>
      <c r="B153">
        <v>1758670741.1</v>
      </c>
      <c r="C153">
        <v>1940.09999990463</v>
      </c>
      <c r="D153" t="s">
        <v>705</v>
      </c>
      <c r="E153" t="s">
        <v>706</v>
      </c>
      <c r="F153">
        <v>5</v>
      </c>
      <c r="G153" t="s">
        <v>419</v>
      </c>
      <c r="H153" t="s">
        <v>672</v>
      </c>
      <c r="I153" t="s">
        <v>421</v>
      </c>
      <c r="J153">
        <v>1758670738.1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3.21</v>
      </c>
      <c r="DB153">
        <v>0.5</v>
      </c>
      <c r="DC153" t="s">
        <v>423</v>
      </c>
      <c r="DD153">
        <v>2</v>
      </c>
      <c r="DE153">
        <v>1758670738.1</v>
      </c>
      <c r="DF153">
        <v>420.681333333333</v>
      </c>
      <c r="DG153">
        <v>420.005333333333</v>
      </c>
      <c r="DH153">
        <v>24.3428</v>
      </c>
      <c r="DI153">
        <v>24.3095666666667</v>
      </c>
      <c r="DJ153">
        <v>418.337333333333</v>
      </c>
      <c r="DK153">
        <v>23.9642</v>
      </c>
      <c r="DL153">
        <v>499.941333333333</v>
      </c>
      <c r="DM153">
        <v>90.1059666666667</v>
      </c>
      <c r="DN153">
        <v>0.033273</v>
      </c>
      <c r="DO153">
        <v>30.4966</v>
      </c>
      <c r="DP153">
        <v>29.9951333333333</v>
      </c>
      <c r="DQ153">
        <v>999.9</v>
      </c>
      <c r="DR153">
        <v>0</v>
      </c>
      <c r="DS153">
        <v>0</v>
      </c>
      <c r="DT153">
        <v>9968.33333333333</v>
      </c>
      <c r="DU153">
        <v>0</v>
      </c>
      <c r="DV153">
        <v>0.27582</v>
      </c>
      <c r="DW153">
        <v>0.675801666666667</v>
      </c>
      <c r="DX153">
        <v>431.177666666667</v>
      </c>
      <c r="DY153">
        <v>430.47</v>
      </c>
      <c r="DZ153">
        <v>0.0332406333333333</v>
      </c>
      <c r="EA153">
        <v>420.005333333333</v>
      </c>
      <c r="EB153">
        <v>24.3095666666667</v>
      </c>
      <c r="EC153">
        <v>2.19343</v>
      </c>
      <c r="ED153">
        <v>2.19043666666667</v>
      </c>
      <c r="EE153">
        <v>18.9144</v>
      </c>
      <c r="EF153">
        <v>18.8925333333333</v>
      </c>
      <c r="EG153">
        <v>0.00500059</v>
      </c>
      <c r="EH153">
        <v>0</v>
      </c>
      <c r="EI153">
        <v>0</v>
      </c>
      <c r="EJ153">
        <v>0</v>
      </c>
      <c r="EK153">
        <v>283</v>
      </c>
      <c r="EL153">
        <v>0.00500059</v>
      </c>
      <c r="EM153">
        <v>-11.6</v>
      </c>
      <c r="EN153">
        <v>-1.46666666666667</v>
      </c>
      <c r="EO153">
        <v>35.187</v>
      </c>
      <c r="EP153">
        <v>38</v>
      </c>
      <c r="EQ153">
        <v>36.375</v>
      </c>
      <c r="ER153">
        <v>37.8956666666667</v>
      </c>
      <c r="ES153">
        <v>37.4163333333333</v>
      </c>
      <c r="ET153">
        <v>0</v>
      </c>
      <c r="EU153">
        <v>0</v>
      </c>
      <c r="EV153">
        <v>0</v>
      </c>
      <c r="EW153">
        <v>1758670736.9</v>
      </c>
      <c r="EX153">
        <v>0</v>
      </c>
      <c r="EY153">
        <v>285.324</v>
      </c>
      <c r="EZ153">
        <v>35.5692304911706</v>
      </c>
      <c r="FA153">
        <v>4.86153894124414</v>
      </c>
      <c r="FB153">
        <v>-10.708</v>
      </c>
      <c r="FC153">
        <v>15</v>
      </c>
      <c r="FD153">
        <v>0</v>
      </c>
      <c r="FE153" t="s">
        <v>424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0.660494714285714</v>
      </c>
      <c r="FR153">
        <v>-0.0774203376623368</v>
      </c>
      <c r="FS153">
        <v>0.0270548099889357</v>
      </c>
      <c r="FT153">
        <v>1</v>
      </c>
      <c r="FU153">
        <v>284.758823529412</v>
      </c>
      <c r="FV153">
        <v>17.7173412420128</v>
      </c>
      <c r="FW153">
        <v>7.89583351212594</v>
      </c>
      <c r="FX153">
        <v>-1</v>
      </c>
      <c r="FY153">
        <v>0.0441111619047619</v>
      </c>
      <c r="FZ153">
        <v>-0.0469045168831169</v>
      </c>
      <c r="GA153">
        <v>0.00607309400611584</v>
      </c>
      <c r="GB153">
        <v>1</v>
      </c>
      <c r="GC153">
        <v>2</v>
      </c>
      <c r="GD153">
        <v>2</v>
      </c>
      <c r="GE153" t="s">
        <v>425</v>
      </c>
      <c r="GF153">
        <v>3.13318</v>
      </c>
      <c r="GG153">
        <v>2.71103</v>
      </c>
      <c r="GH153">
        <v>0.0892833</v>
      </c>
      <c r="GI153">
        <v>0.0896884</v>
      </c>
      <c r="GJ153">
        <v>0.10374</v>
      </c>
      <c r="GK153">
        <v>0.104351</v>
      </c>
      <c r="GL153">
        <v>34325.1</v>
      </c>
      <c r="GM153">
        <v>36769.3</v>
      </c>
      <c r="GN153">
        <v>34098.3</v>
      </c>
      <c r="GO153">
        <v>36569.5</v>
      </c>
      <c r="GP153">
        <v>43156.6</v>
      </c>
      <c r="GQ153">
        <v>47017.4</v>
      </c>
      <c r="GR153">
        <v>53194.6</v>
      </c>
      <c r="GS153">
        <v>58450.3</v>
      </c>
      <c r="GT153">
        <v>1.9548</v>
      </c>
      <c r="GU153">
        <v>1.68498</v>
      </c>
      <c r="GV153">
        <v>0.0853278</v>
      </c>
      <c r="GW153">
        <v>0</v>
      </c>
      <c r="GX153">
        <v>28.6095</v>
      </c>
      <c r="GY153">
        <v>999.9</v>
      </c>
      <c r="GZ153">
        <v>58.296</v>
      </c>
      <c r="HA153">
        <v>30.706</v>
      </c>
      <c r="HB153">
        <v>28.6993</v>
      </c>
      <c r="HC153">
        <v>54.6358</v>
      </c>
      <c r="HD153">
        <v>48.0248</v>
      </c>
      <c r="HE153">
        <v>1</v>
      </c>
      <c r="HF153">
        <v>0.0375991</v>
      </c>
      <c r="HG153">
        <v>-1.71784</v>
      </c>
      <c r="HH153">
        <v>20.124</v>
      </c>
      <c r="HI153">
        <v>5.19902</v>
      </c>
      <c r="HJ153">
        <v>12.004</v>
      </c>
      <c r="HK153">
        <v>4.9756</v>
      </c>
      <c r="HL153">
        <v>3.294</v>
      </c>
      <c r="HM153">
        <v>9999</v>
      </c>
      <c r="HN153">
        <v>9999</v>
      </c>
      <c r="HO153">
        <v>9999</v>
      </c>
      <c r="HP153">
        <v>999.9</v>
      </c>
      <c r="HQ153">
        <v>1.86325</v>
      </c>
      <c r="HR153">
        <v>1.86813</v>
      </c>
      <c r="HS153">
        <v>1.86783</v>
      </c>
      <c r="HT153">
        <v>1.86905</v>
      </c>
      <c r="HU153">
        <v>1.86982</v>
      </c>
      <c r="HV153">
        <v>1.86584</v>
      </c>
      <c r="HW153">
        <v>1.86705</v>
      </c>
      <c r="HX153">
        <v>1.86838</v>
      </c>
      <c r="HY153">
        <v>5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2.345</v>
      </c>
      <c r="IM153">
        <v>0.3787</v>
      </c>
      <c r="IN153">
        <v>0.906057038451913</v>
      </c>
      <c r="IO153">
        <v>0.0035345843924776</v>
      </c>
      <c r="IP153">
        <v>-2.64816659447492e-07</v>
      </c>
      <c r="IQ153">
        <v>8.34288589605837e-11</v>
      </c>
      <c r="IR153">
        <v>-0.0959386602361304</v>
      </c>
      <c r="IS153">
        <v>-0.0176560419405299</v>
      </c>
      <c r="IT153">
        <v>0.00209561082831985</v>
      </c>
      <c r="IU153">
        <v>-2.22236070504758e-05</v>
      </c>
      <c r="IV153">
        <v>5</v>
      </c>
      <c r="IW153">
        <v>2220</v>
      </c>
      <c r="IX153">
        <v>0</v>
      </c>
      <c r="IY153">
        <v>28</v>
      </c>
      <c r="IZ153">
        <v>29311179</v>
      </c>
      <c r="JA153">
        <v>29311179</v>
      </c>
      <c r="JB153">
        <v>0.958252</v>
      </c>
      <c r="JC153">
        <v>2.64282</v>
      </c>
      <c r="JD153">
        <v>1.54785</v>
      </c>
      <c r="JE153">
        <v>2.31323</v>
      </c>
      <c r="JF153">
        <v>1.64673</v>
      </c>
      <c r="JG153">
        <v>2.30347</v>
      </c>
      <c r="JH153">
        <v>34.3497</v>
      </c>
      <c r="JI153">
        <v>24.2188</v>
      </c>
      <c r="JJ153">
        <v>18</v>
      </c>
      <c r="JK153">
        <v>501.498</v>
      </c>
      <c r="JL153">
        <v>342.464</v>
      </c>
      <c r="JM153">
        <v>31.4523</v>
      </c>
      <c r="JN153">
        <v>27.8444</v>
      </c>
      <c r="JO153">
        <v>30</v>
      </c>
      <c r="JP153">
        <v>27.8118</v>
      </c>
      <c r="JQ153">
        <v>27.7682</v>
      </c>
      <c r="JR153">
        <v>19.212</v>
      </c>
      <c r="JS153">
        <v>20.5557</v>
      </c>
      <c r="JT153">
        <v>86.7317</v>
      </c>
      <c r="JU153">
        <v>31.4627</v>
      </c>
      <c r="JV153">
        <v>420</v>
      </c>
      <c r="JW153">
        <v>24.2923</v>
      </c>
      <c r="JX153">
        <v>96.6956</v>
      </c>
      <c r="JY153">
        <v>94.6997</v>
      </c>
    </row>
    <row r="154" spans="1:285">
      <c r="A154">
        <v>138</v>
      </c>
      <c r="B154">
        <v>1758670743.1</v>
      </c>
      <c r="C154">
        <v>1942.09999990463</v>
      </c>
      <c r="D154" t="s">
        <v>707</v>
      </c>
      <c r="E154" t="s">
        <v>708</v>
      </c>
      <c r="F154">
        <v>5</v>
      </c>
      <c r="G154" t="s">
        <v>419</v>
      </c>
      <c r="H154" t="s">
        <v>672</v>
      </c>
      <c r="I154" t="s">
        <v>421</v>
      </c>
      <c r="J154">
        <v>1758670740.1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3.21</v>
      </c>
      <c r="DB154">
        <v>0.5</v>
      </c>
      <c r="DC154" t="s">
        <v>423</v>
      </c>
      <c r="DD154">
        <v>2</v>
      </c>
      <c r="DE154">
        <v>1758670740.1</v>
      </c>
      <c r="DF154">
        <v>420.658666666667</v>
      </c>
      <c r="DG154">
        <v>419.971666666667</v>
      </c>
      <c r="DH154">
        <v>24.3450333333333</v>
      </c>
      <c r="DI154">
        <v>24.3119666666667</v>
      </c>
      <c r="DJ154">
        <v>418.314666666667</v>
      </c>
      <c r="DK154">
        <v>23.9663333333333</v>
      </c>
      <c r="DL154">
        <v>499.96</v>
      </c>
      <c r="DM154">
        <v>90.1066666666667</v>
      </c>
      <c r="DN154">
        <v>0.0331935666666667</v>
      </c>
      <c r="DO154">
        <v>30.4968333333333</v>
      </c>
      <c r="DP154">
        <v>29.9979</v>
      </c>
      <c r="DQ154">
        <v>999.9</v>
      </c>
      <c r="DR154">
        <v>0</v>
      </c>
      <c r="DS154">
        <v>0</v>
      </c>
      <c r="DT154">
        <v>9981.66666666667</v>
      </c>
      <c r="DU154">
        <v>0</v>
      </c>
      <c r="DV154">
        <v>0.27582</v>
      </c>
      <c r="DW154">
        <v>0.686961</v>
      </c>
      <c r="DX154">
        <v>431.155666666667</v>
      </c>
      <c r="DY154">
        <v>430.436333333333</v>
      </c>
      <c r="DZ154">
        <v>0.0330753333333333</v>
      </c>
      <c r="EA154">
        <v>419.971666666667</v>
      </c>
      <c r="EB154">
        <v>24.3119666666667</v>
      </c>
      <c r="EC154">
        <v>2.19365</v>
      </c>
      <c r="ED154">
        <v>2.19067</v>
      </c>
      <c r="EE154">
        <v>18.916</v>
      </c>
      <c r="EF154">
        <v>18.8942333333333</v>
      </c>
      <c r="EG154">
        <v>0.00500059</v>
      </c>
      <c r="EH154">
        <v>0</v>
      </c>
      <c r="EI154">
        <v>0</v>
      </c>
      <c r="EJ154">
        <v>0</v>
      </c>
      <c r="EK154">
        <v>282.3</v>
      </c>
      <c r="EL154">
        <v>0.00500059</v>
      </c>
      <c r="EM154">
        <v>-11.8</v>
      </c>
      <c r="EN154">
        <v>-1.93333333333333</v>
      </c>
      <c r="EO154">
        <v>35.187</v>
      </c>
      <c r="EP154">
        <v>38</v>
      </c>
      <c r="EQ154">
        <v>36.375</v>
      </c>
      <c r="ER154">
        <v>37.875</v>
      </c>
      <c r="ES154">
        <v>37.4163333333333</v>
      </c>
      <c r="ET154">
        <v>0</v>
      </c>
      <c r="EU154">
        <v>0</v>
      </c>
      <c r="EV154">
        <v>0</v>
      </c>
      <c r="EW154">
        <v>1758670739.3</v>
      </c>
      <c r="EX154">
        <v>0</v>
      </c>
      <c r="EY154">
        <v>285.456</v>
      </c>
      <c r="EZ154">
        <v>29.2384612824322</v>
      </c>
      <c r="FA154">
        <v>25.7461543613402</v>
      </c>
      <c r="FB154">
        <v>-10.616</v>
      </c>
      <c r="FC154">
        <v>15</v>
      </c>
      <c r="FD154">
        <v>0</v>
      </c>
      <c r="FE154" t="s">
        <v>424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0.66696880952381</v>
      </c>
      <c r="FR154">
        <v>0.0353561298701308</v>
      </c>
      <c r="FS154">
        <v>0.0343540350574081</v>
      </c>
      <c r="FT154">
        <v>1</v>
      </c>
      <c r="FU154">
        <v>285.579411764706</v>
      </c>
      <c r="FV154">
        <v>11.9587468970518</v>
      </c>
      <c r="FW154">
        <v>7.70293219234478</v>
      </c>
      <c r="FX154">
        <v>-1</v>
      </c>
      <c r="FY154">
        <v>0.0425667571428571</v>
      </c>
      <c r="FZ154">
        <v>-0.0524034389610389</v>
      </c>
      <c r="GA154">
        <v>0.00649271021439917</v>
      </c>
      <c r="GB154">
        <v>1</v>
      </c>
      <c r="GC154">
        <v>2</v>
      </c>
      <c r="GD154">
        <v>2</v>
      </c>
      <c r="GE154" t="s">
        <v>425</v>
      </c>
      <c r="GF154">
        <v>3.13318</v>
      </c>
      <c r="GG154">
        <v>2.71107</v>
      </c>
      <c r="GH154">
        <v>0.0892848</v>
      </c>
      <c r="GI154">
        <v>0.0896958</v>
      </c>
      <c r="GJ154">
        <v>0.103746</v>
      </c>
      <c r="GK154">
        <v>0.104352</v>
      </c>
      <c r="GL154">
        <v>34325.1</v>
      </c>
      <c r="GM154">
        <v>36769</v>
      </c>
      <c r="GN154">
        <v>34098.4</v>
      </c>
      <c r="GO154">
        <v>36569.5</v>
      </c>
      <c r="GP154">
        <v>43156.2</v>
      </c>
      <c r="GQ154">
        <v>47017.4</v>
      </c>
      <c r="GR154">
        <v>53194.6</v>
      </c>
      <c r="GS154">
        <v>58450.4</v>
      </c>
      <c r="GT154">
        <v>1.95513</v>
      </c>
      <c r="GU154">
        <v>1.68487</v>
      </c>
      <c r="GV154">
        <v>0.0859573</v>
      </c>
      <c r="GW154">
        <v>0</v>
      </c>
      <c r="GX154">
        <v>28.6108</v>
      </c>
      <c r="GY154">
        <v>999.9</v>
      </c>
      <c r="GZ154">
        <v>58.296</v>
      </c>
      <c r="HA154">
        <v>30.706</v>
      </c>
      <c r="HB154">
        <v>28.7019</v>
      </c>
      <c r="HC154">
        <v>54.5258</v>
      </c>
      <c r="HD154">
        <v>48.2973</v>
      </c>
      <c r="HE154">
        <v>1</v>
      </c>
      <c r="HF154">
        <v>0.0378328</v>
      </c>
      <c r="HG154">
        <v>-1.72583</v>
      </c>
      <c r="HH154">
        <v>20.1248</v>
      </c>
      <c r="HI154">
        <v>5.19887</v>
      </c>
      <c r="HJ154">
        <v>12.0041</v>
      </c>
      <c r="HK154">
        <v>4.97545</v>
      </c>
      <c r="HL154">
        <v>3.294</v>
      </c>
      <c r="HM154">
        <v>9999</v>
      </c>
      <c r="HN154">
        <v>9999</v>
      </c>
      <c r="HO154">
        <v>9999</v>
      </c>
      <c r="HP154">
        <v>999.9</v>
      </c>
      <c r="HQ154">
        <v>1.86325</v>
      </c>
      <c r="HR154">
        <v>1.86813</v>
      </c>
      <c r="HS154">
        <v>1.86783</v>
      </c>
      <c r="HT154">
        <v>1.86905</v>
      </c>
      <c r="HU154">
        <v>1.86983</v>
      </c>
      <c r="HV154">
        <v>1.86584</v>
      </c>
      <c r="HW154">
        <v>1.86701</v>
      </c>
      <c r="HX154">
        <v>1.86838</v>
      </c>
      <c r="HY154">
        <v>5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2.345</v>
      </c>
      <c r="IM154">
        <v>0.3788</v>
      </c>
      <c r="IN154">
        <v>0.906057038451913</v>
      </c>
      <c r="IO154">
        <v>0.0035345843924776</v>
      </c>
      <c r="IP154">
        <v>-2.64816659447492e-07</v>
      </c>
      <c r="IQ154">
        <v>8.34288589605837e-11</v>
      </c>
      <c r="IR154">
        <v>-0.0959386602361304</v>
      </c>
      <c r="IS154">
        <v>-0.0176560419405299</v>
      </c>
      <c r="IT154">
        <v>0.00209561082831985</v>
      </c>
      <c r="IU154">
        <v>-2.22236070504758e-05</v>
      </c>
      <c r="IV154">
        <v>5</v>
      </c>
      <c r="IW154">
        <v>2220</v>
      </c>
      <c r="IX154">
        <v>0</v>
      </c>
      <c r="IY154">
        <v>28</v>
      </c>
      <c r="IZ154">
        <v>29311179.1</v>
      </c>
      <c r="JA154">
        <v>29311179.1</v>
      </c>
      <c r="JB154">
        <v>0.958252</v>
      </c>
      <c r="JC154">
        <v>2.63306</v>
      </c>
      <c r="JD154">
        <v>1.54785</v>
      </c>
      <c r="JE154">
        <v>2.31445</v>
      </c>
      <c r="JF154">
        <v>1.64673</v>
      </c>
      <c r="JG154">
        <v>2.36084</v>
      </c>
      <c r="JH154">
        <v>34.3497</v>
      </c>
      <c r="JI154">
        <v>24.2276</v>
      </c>
      <c r="JJ154">
        <v>18</v>
      </c>
      <c r="JK154">
        <v>501.705</v>
      </c>
      <c r="JL154">
        <v>342.416</v>
      </c>
      <c r="JM154">
        <v>31.4548</v>
      </c>
      <c r="JN154">
        <v>27.8444</v>
      </c>
      <c r="JO154">
        <v>30.0002</v>
      </c>
      <c r="JP154">
        <v>27.811</v>
      </c>
      <c r="JQ154">
        <v>27.7682</v>
      </c>
      <c r="JR154">
        <v>19.2118</v>
      </c>
      <c r="JS154">
        <v>20.5557</v>
      </c>
      <c r="JT154">
        <v>86.7317</v>
      </c>
      <c r="JU154">
        <v>31.4627</v>
      </c>
      <c r="JV154">
        <v>420</v>
      </c>
      <c r="JW154">
        <v>24.2923</v>
      </c>
      <c r="JX154">
        <v>96.6956</v>
      </c>
      <c r="JY154">
        <v>94.6998</v>
      </c>
    </row>
    <row r="155" spans="1:285">
      <c r="A155">
        <v>139</v>
      </c>
      <c r="B155">
        <v>1758670745.1</v>
      </c>
      <c r="C155">
        <v>1944.09999990463</v>
      </c>
      <c r="D155" t="s">
        <v>709</v>
      </c>
      <c r="E155" t="s">
        <v>710</v>
      </c>
      <c r="F155">
        <v>5</v>
      </c>
      <c r="G155" t="s">
        <v>419</v>
      </c>
      <c r="H155" t="s">
        <v>672</v>
      </c>
      <c r="I155" t="s">
        <v>421</v>
      </c>
      <c r="J155">
        <v>1758670742.1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3.21</v>
      </c>
      <c r="DB155">
        <v>0.5</v>
      </c>
      <c r="DC155" t="s">
        <v>423</v>
      </c>
      <c r="DD155">
        <v>2</v>
      </c>
      <c r="DE155">
        <v>1758670742.1</v>
      </c>
      <c r="DF155">
        <v>420.642666666667</v>
      </c>
      <c r="DG155">
        <v>419.963666666667</v>
      </c>
      <c r="DH155">
        <v>24.3475333333333</v>
      </c>
      <c r="DI155">
        <v>24.3127333333333</v>
      </c>
      <c r="DJ155">
        <v>418.298666666667</v>
      </c>
      <c r="DK155">
        <v>23.9687333333333</v>
      </c>
      <c r="DL155">
        <v>499.983666666667</v>
      </c>
      <c r="DM155">
        <v>90.1070333333333</v>
      </c>
      <c r="DN155">
        <v>0.0329836333333333</v>
      </c>
      <c r="DO155">
        <v>30.4968666666667</v>
      </c>
      <c r="DP155">
        <v>30.005</v>
      </c>
      <c r="DQ155">
        <v>999.9</v>
      </c>
      <c r="DR155">
        <v>0</v>
      </c>
      <c r="DS155">
        <v>0</v>
      </c>
      <c r="DT155">
        <v>10006.25</v>
      </c>
      <c r="DU155">
        <v>0</v>
      </c>
      <c r="DV155">
        <v>0.27582</v>
      </c>
      <c r="DW155">
        <v>0.679026333333333</v>
      </c>
      <c r="DX155">
        <v>431.140333333333</v>
      </c>
      <c r="DY155">
        <v>430.428666666667</v>
      </c>
      <c r="DZ155">
        <v>0.0348167333333333</v>
      </c>
      <c r="EA155">
        <v>419.963666666667</v>
      </c>
      <c r="EB155">
        <v>24.3127333333333</v>
      </c>
      <c r="EC155">
        <v>2.19388666666667</v>
      </c>
      <c r="ED155">
        <v>2.19074666666667</v>
      </c>
      <c r="EE155">
        <v>18.9177</v>
      </c>
      <c r="EF155">
        <v>18.8948</v>
      </c>
      <c r="EG155">
        <v>0.00500059</v>
      </c>
      <c r="EH155">
        <v>0</v>
      </c>
      <c r="EI155">
        <v>0</v>
      </c>
      <c r="EJ155">
        <v>0</v>
      </c>
      <c r="EK155">
        <v>284.3</v>
      </c>
      <c r="EL155">
        <v>0.00500059</v>
      </c>
      <c r="EM155">
        <v>-12.4</v>
      </c>
      <c r="EN155">
        <v>-1.86666666666667</v>
      </c>
      <c r="EO155">
        <v>35.187</v>
      </c>
      <c r="EP155">
        <v>38</v>
      </c>
      <c r="EQ155">
        <v>36.375</v>
      </c>
      <c r="ER155">
        <v>37.8956666666667</v>
      </c>
      <c r="ES155">
        <v>37.4163333333333</v>
      </c>
      <c r="ET155">
        <v>0</v>
      </c>
      <c r="EU155">
        <v>0</v>
      </c>
      <c r="EV155">
        <v>0</v>
      </c>
      <c r="EW155">
        <v>1758670741.1</v>
      </c>
      <c r="EX155">
        <v>0</v>
      </c>
      <c r="EY155">
        <v>286.161538461538</v>
      </c>
      <c r="EZ155">
        <v>12.3076920165527</v>
      </c>
      <c r="FA155">
        <v>6.4581201117786</v>
      </c>
      <c r="FB155">
        <v>-11.2576923076923</v>
      </c>
      <c r="FC155">
        <v>15</v>
      </c>
      <c r="FD155">
        <v>0</v>
      </c>
      <c r="FE155" t="s">
        <v>424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0.669770619047619</v>
      </c>
      <c r="FR155">
        <v>0.0325245194805202</v>
      </c>
      <c r="FS155">
        <v>0.0342743372392262</v>
      </c>
      <c r="FT155">
        <v>1</v>
      </c>
      <c r="FU155">
        <v>285.808823529412</v>
      </c>
      <c r="FV155">
        <v>5.50802124494965</v>
      </c>
      <c r="FW155">
        <v>7.1588845519174</v>
      </c>
      <c r="FX155">
        <v>-1</v>
      </c>
      <c r="FY155">
        <v>0.0412946428571429</v>
      </c>
      <c r="FZ155">
        <v>-0.0532123636363637</v>
      </c>
      <c r="GA155">
        <v>0.00655244676282012</v>
      </c>
      <c r="GB155">
        <v>1</v>
      </c>
      <c r="GC155">
        <v>2</v>
      </c>
      <c r="GD155">
        <v>2</v>
      </c>
      <c r="GE155" t="s">
        <v>425</v>
      </c>
      <c r="GF155">
        <v>3.13326</v>
      </c>
      <c r="GG155">
        <v>2.71113</v>
      </c>
      <c r="GH155">
        <v>0.0892824</v>
      </c>
      <c r="GI155">
        <v>0.0897</v>
      </c>
      <c r="GJ155">
        <v>0.103751</v>
      </c>
      <c r="GK155">
        <v>0.104348</v>
      </c>
      <c r="GL155">
        <v>34325.1</v>
      </c>
      <c r="GM155">
        <v>36768.8</v>
      </c>
      <c r="GN155">
        <v>34098.3</v>
      </c>
      <c r="GO155">
        <v>36569.5</v>
      </c>
      <c r="GP155">
        <v>43155.9</v>
      </c>
      <c r="GQ155">
        <v>47017.5</v>
      </c>
      <c r="GR155">
        <v>53194.5</v>
      </c>
      <c r="GS155">
        <v>58450.2</v>
      </c>
      <c r="GT155">
        <v>1.95522</v>
      </c>
      <c r="GU155">
        <v>1.68457</v>
      </c>
      <c r="GV155">
        <v>0.086084</v>
      </c>
      <c r="GW155">
        <v>0</v>
      </c>
      <c r="GX155">
        <v>28.6118</v>
      </c>
      <c r="GY155">
        <v>999.9</v>
      </c>
      <c r="GZ155">
        <v>58.296</v>
      </c>
      <c r="HA155">
        <v>30.696</v>
      </c>
      <c r="HB155">
        <v>28.6845</v>
      </c>
      <c r="HC155">
        <v>54.5958</v>
      </c>
      <c r="HD155">
        <v>48.2212</v>
      </c>
      <c r="HE155">
        <v>1</v>
      </c>
      <c r="HF155">
        <v>0.0380285</v>
      </c>
      <c r="HG155">
        <v>-1.73139</v>
      </c>
      <c r="HH155">
        <v>20.1256</v>
      </c>
      <c r="HI155">
        <v>5.19887</v>
      </c>
      <c r="HJ155">
        <v>12.0041</v>
      </c>
      <c r="HK155">
        <v>4.97555</v>
      </c>
      <c r="HL155">
        <v>3.294</v>
      </c>
      <c r="HM155">
        <v>9999</v>
      </c>
      <c r="HN155">
        <v>9999</v>
      </c>
      <c r="HO155">
        <v>9999</v>
      </c>
      <c r="HP155">
        <v>999.9</v>
      </c>
      <c r="HQ155">
        <v>1.86325</v>
      </c>
      <c r="HR155">
        <v>1.86813</v>
      </c>
      <c r="HS155">
        <v>1.86783</v>
      </c>
      <c r="HT155">
        <v>1.86905</v>
      </c>
      <c r="HU155">
        <v>1.86982</v>
      </c>
      <c r="HV155">
        <v>1.86585</v>
      </c>
      <c r="HW155">
        <v>1.86701</v>
      </c>
      <c r="HX155">
        <v>1.8684</v>
      </c>
      <c r="HY155">
        <v>5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2.344</v>
      </c>
      <c r="IM155">
        <v>0.3789</v>
      </c>
      <c r="IN155">
        <v>0.906057038451913</v>
      </c>
      <c r="IO155">
        <v>0.0035345843924776</v>
      </c>
      <c r="IP155">
        <v>-2.64816659447492e-07</v>
      </c>
      <c r="IQ155">
        <v>8.34288589605837e-11</v>
      </c>
      <c r="IR155">
        <v>-0.0959386602361304</v>
      </c>
      <c r="IS155">
        <v>-0.0176560419405299</v>
      </c>
      <c r="IT155">
        <v>0.00209561082831985</v>
      </c>
      <c r="IU155">
        <v>-2.22236070504758e-05</v>
      </c>
      <c r="IV155">
        <v>5</v>
      </c>
      <c r="IW155">
        <v>2220</v>
      </c>
      <c r="IX155">
        <v>0</v>
      </c>
      <c r="IY155">
        <v>28</v>
      </c>
      <c r="IZ155">
        <v>29311179.1</v>
      </c>
      <c r="JA155">
        <v>29311179.1</v>
      </c>
      <c r="JB155">
        <v>0.958252</v>
      </c>
      <c r="JC155">
        <v>2.64282</v>
      </c>
      <c r="JD155">
        <v>1.54785</v>
      </c>
      <c r="JE155">
        <v>2.31323</v>
      </c>
      <c r="JF155">
        <v>1.64673</v>
      </c>
      <c r="JG155">
        <v>2.23511</v>
      </c>
      <c r="JH155">
        <v>34.3497</v>
      </c>
      <c r="JI155">
        <v>24.2101</v>
      </c>
      <c r="JJ155">
        <v>18</v>
      </c>
      <c r="JK155">
        <v>501.766</v>
      </c>
      <c r="JL155">
        <v>342.27</v>
      </c>
      <c r="JM155">
        <v>31.4576</v>
      </c>
      <c r="JN155">
        <v>27.8444</v>
      </c>
      <c r="JO155">
        <v>30.0002</v>
      </c>
      <c r="JP155">
        <v>27.8107</v>
      </c>
      <c r="JQ155">
        <v>27.7682</v>
      </c>
      <c r="JR155">
        <v>19.2125</v>
      </c>
      <c r="JS155">
        <v>20.5557</v>
      </c>
      <c r="JT155">
        <v>86.7317</v>
      </c>
      <c r="JU155">
        <v>31.4627</v>
      </c>
      <c r="JV155">
        <v>420</v>
      </c>
      <c r="JW155">
        <v>24.2923</v>
      </c>
      <c r="JX155">
        <v>96.6955</v>
      </c>
      <c r="JY155">
        <v>94.6996</v>
      </c>
    </row>
    <row r="156" spans="1:285">
      <c r="A156">
        <v>140</v>
      </c>
      <c r="B156">
        <v>1758670747.1</v>
      </c>
      <c r="C156">
        <v>1946.09999990463</v>
      </c>
      <c r="D156" t="s">
        <v>711</v>
      </c>
      <c r="E156" t="s">
        <v>712</v>
      </c>
      <c r="F156">
        <v>5</v>
      </c>
      <c r="G156" t="s">
        <v>419</v>
      </c>
      <c r="H156" t="s">
        <v>672</v>
      </c>
      <c r="I156" t="s">
        <v>421</v>
      </c>
      <c r="J156">
        <v>1758670744.1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3.21</v>
      </c>
      <c r="DB156">
        <v>0.5</v>
      </c>
      <c r="DC156" t="s">
        <v>423</v>
      </c>
      <c r="DD156">
        <v>2</v>
      </c>
      <c r="DE156">
        <v>1758670744.1</v>
      </c>
      <c r="DF156">
        <v>420.641</v>
      </c>
      <c r="DG156">
        <v>419.972333333333</v>
      </c>
      <c r="DH156">
        <v>24.3495666666667</v>
      </c>
      <c r="DI156">
        <v>24.3125</v>
      </c>
      <c r="DJ156">
        <v>418.296666666667</v>
      </c>
      <c r="DK156">
        <v>23.9706666666667</v>
      </c>
      <c r="DL156">
        <v>500.012666666667</v>
      </c>
      <c r="DM156">
        <v>90.1070333333333</v>
      </c>
      <c r="DN156">
        <v>0.0329849</v>
      </c>
      <c r="DO156">
        <v>30.4964666666667</v>
      </c>
      <c r="DP156">
        <v>30.0103333333333</v>
      </c>
      <c r="DQ156">
        <v>999.9</v>
      </c>
      <c r="DR156">
        <v>0</v>
      </c>
      <c r="DS156">
        <v>0</v>
      </c>
      <c r="DT156">
        <v>10011.65</v>
      </c>
      <c r="DU156">
        <v>0</v>
      </c>
      <c r="DV156">
        <v>0.27582</v>
      </c>
      <c r="DW156">
        <v>0.668619666666667</v>
      </c>
      <c r="DX156">
        <v>431.139333333333</v>
      </c>
      <c r="DY156">
        <v>430.437333333333</v>
      </c>
      <c r="DZ156">
        <v>0.0370718333333333</v>
      </c>
      <c r="EA156">
        <v>419.972333333333</v>
      </c>
      <c r="EB156">
        <v>24.3125</v>
      </c>
      <c r="EC156">
        <v>2.19407</v>
      </c>
      <c r="ED156">
        <v>2.19072666666667</v>
      </c>
      <c r="EE156">
        <v>18.9190333333333</v>
      </c>
      <c r="EF156">
        <v>18.8946666666667</v>
      </c>
      <c r="EG156">
        <v>0.00500059</v>
      </c>
      <c r="EH156">
        <v>0</v>
      </c>
      <c r="EI156">
        <v>0</v>
      </c>
      <c r="EJ156">
        <v>0</v>
      </c>
      <c r="EK156">
        <v>282.233333333333</v>
      </c>
      <c r="EL156">
        <v>0.00500059</v>
      </c>
      <c r="EM156">
        <v>-14.2</v>
      </c>
      <c r="EN156">
        <v>-1.7</v>
      </c>
      <c r="EO156">
        <v>35.187</v>
      </c>
      <c r="EP156">
        <v>38.0206666666667</v>
      </c>
      <c r="EQ156">
        <v>36.3956666666667</v>
      </c>
      <c r="ER156">
        <v>37.9373333333333</v>
      </c>
      <c r="ES156">
        <v>37.437</v>
      </c>
      <c r="ET156">
        <v>0</v>
      </c>
      <c r="EU156">
        <v>0</v>
      </c>
      <c r="EV156">
        <v>0</v>
      </c>
      <c r="EW156">
        <v>1758670742.9</v>
      </c>
      <c r="EX156">
        <v>0</v>
      </c>
      <c r="EY156">
        <v>285.808</v>
      </c>
      <c r="EZ156">
        <v>-7.03076969528539</v>
      </c>
      <c r="FA156">
        <v>-24.9615381358173</v>
      </c>
      <c r="FB156">
        <v>-11.208</v>
      </c>
      <c r="FC156">
        <v>15</v>
      </c>
      <c r="FD156">
        <v>0</v>
      </c>
      <c r="FE156" t="s">
        <v>424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0.666870047619048</v>
      </c>
      <c r="FR156">
        <v>-0.00796574025973942</v>
      </c>
      <c r="FS156">
        <v>0.0354680347818067</v>
      </c>
      <c r="FT156">
        <v>1</v>
      </c>
      <c r="FU156">
        <v>285.361764705882</v>
      </c>
      <c r="FV156">
        <v>15.0970204694189</v>
      </c>
      <c r="FW156">
        <v>7.05807900485353</v>
      </c>
      <c r="FX156">
        <v>-1</v>
      </c>
      <c r="FY156">
        <v>0.0404735714285714</v>
      </c>
      <c r="FZ156">
        <v>-0.0481613298701299</v>
      </c>
      <c r="GA156">
        <v>0.00636076173284622</v>
      </c>
      <c r="GB156">
        <v>1</v>
      </c>
      <c r="GC156">
        <v>2</v>
      </c>
      <c r="GD156">
        <v>2</v>
      </c>
      <c r="GE156" t="s">
        <v>425</v>
      </c>
      <c r="GF156">
        <v>3.13339</v>
      </c>
      <c r="GG156">
        <v>2.71129</v>
      </c>
      <c r="GH156">
        <v>0.0892856</v>
      </c>
      <c r="GI156">
        <v>0.0896921</v>
      </c>
      <c r="GJ156">
        <v>0.103756</v>
      </c>
      <c r="GK156">
        <v>0.104348</v>
      </c>
      <c r="GL156">
        <v>34325</v>
      </c>
      <c r="GM156">
        <v>36769</v>
      </c>
      <c r="GN156">
        <v>34098.3</v>
      </c>
      <c r="GO156">
        <v>36569.3</v>
      </c>
      <c r="GP156">
        <v>43155.8</v>
      </c>
      <c r="GQ156">
        <v>47017.3</v>
      </c>
      <c r="GR156">
        <v>53194.6</v>
      </c>
      <c r="GS156">
        <v>58449.9</v>
      </c>
      <c r="GT156">
        <v>1.95518</v>
      </c>
      <c r="GU156">
        <v>1.6846</v>
      </c>
      <c r="GV156">
        <v>0.0856146</v>
      </c>
      <c r="GW156">
        <v>0</v>
      </c>
      <c r="GX156">
        <v>28.612</v>
      </c>
      <c r="GY156">
        <v>999.9</v>
      </c>
      <c r="GZ156">
        <v>58.296</v>
      </c>
      <c r="HA156">
        <v>30.706</v>
      </c>
      <c r="HB156">
        <v>28.701</v>
      </c>
      <c r="HC156">
        <v>54.3358</v>
      </c>
      <c r="HD156">
        <v>47.9968</v>
      </c>
      <c r="HE156">
        <v>1</v>
      </c>
      <c r="HF156">
        <v>0.0379167</v>
      </c>
      <c r="HG156">
        <v>-1.72133</v>
      </c>
      <c r="HH156">
        <v>20.1258</v>
      </c>
      <c r="HI156">
        <v>5.19902</v>
      </c>
      <c r="HJ156">
        <v>12.004</v>
      </c>
      <c r="HK156">
        <v>4.97575</v>
      </c>
      <c r="HL156">
        <v>3.294</v>
      </c>
      <c r="HM156">
        <v>9999</v>
      </c>
      <c r="HN156">
        <v>9999</v>
      </c>
      <c r="HO156">
        <v>9999</v>
      </c>
      <c r="HP156">
        <v>999.9</v>
      </c>
      <c r="HQ156">
        <v>1.86325</v>
      </c>
      <c r="HR156">
        <v>1.86813</v>
      </c>
      <c r="HS156">
        <v>1.86783</v>
      </c>
      <c r="HT156">
        <v>1.86906</v>
      </c>
      <c r="HU156">
        <v>1.86982</v>
      </c>
      <c r="HV156">
        <v>1.86586</v>
      </c>
      <c r="HW156">
        <v>1.86703</v>
      </c>
      <c r="HX156">
        <v>1.86843</v>
      </c>
      <c r="HY156">
        <v>5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2.344</v>
      </c>
      <c r="IM156">
        <v>0.3789</v>
      </c>
      <c r="IN156">
        <v>0.906057038451913</v>
      </c>
      <c r="IO156">
        <v>0.0035345843924776</v>
      </c>
      <c r="IP156">
        <v>-2.64816659447492e-07</v>
      </c>
      <c r="IQ156">
        <v>8.34288589605837e-11</v>
      </c>
      <c r="IR156">
        <v>-0.0959386602361304</v>
      </c>
      <c r="IS156">
        <v>-0.0176560419405299</v>
      </c>
      <c r="IT156">
        <v>0.00209561082831985</v>
      </c>
      <c r="IU156">
        <v>-2.22236070504758e-05</v>
      </c>
      <c r="IV156">
        <v>5</v>
      </c>
      <c r="IW156">
        <v>2220</v>
      </c>
      <c r="IX156">
        <v>0</v>
      </c>
      <c r="IY156">
        <v>28</v>
      </c>
      <c r="IZ156">
        <v>29311179.1</v>
      </c>
      <c r="JA156">
        <v>29311179.1</v>
      </c>
      <c r="JB156">
        <v>0.958252</v>
      </c>
      <c r="JC156">
        <v>2.63672</v>
      </c>
      <c r="JD156">
        <v>1.54785</v>
      </c>
      <c r="JE156">
        <v>2.31445</v>
      </c>
      <c r="JF156">
        <v>1.64673</v>
      </c>
      <c r="JG156">
        <v>2.34619</v>
      </c>
      <c r="JH156">
        <v>34.3497</v>
      </c>
      <c r="JI156">
        <v>24.2276</v>
      </c>
      <c r="JJ156">
        <v>18</v>
      </c>
      <c r="JK156">
        <v>501.733</v>
      </c>
      <c r="JL156">
        <v>342.283</v>
      </c>
      <c r="JM156">
        <v>31.4603</v>
      </c>
      <c r="JN156">
        <v>27.8444</v>
      </c>
      <c r="JO156">
        <v>30</v>
      </c>
      <c r="JP156">
        <v>27.8107</v>
      </c>
      <c r="JQ156">
        <v>27.7682</v>
      </c>
      <c r="JR156">
        <v>19.2133</v>
      </c>
      <c r="JS156">
        <v>20.5557</v>
      </c>
      <c r="JT156">
        <v>86.7317</v>
      </c>
      <c r="JU156">
        <v>31.4591</v>
      </c>
      <c r="JV156">
        <v>420</v>
      </c>
      <c r="JW156">
        <v>24.2923</v>
      </c>
      <c r="JX156">
        <v>96.6956</v>
      </c>
      <c r="JY156">
        <v>94.6992</v>
      </c>
    </row>
    <row r="157" spans="1:285">
      <c r="A157">
        <v>141</v>
      </c>
      <c r="B157">
        <v>1758670749.1</v>
      </c>
      <c r="C157">
        <v>1948.09999990463</v>
      </c>
      <c r="D157" t="s">
        <v>713</v>
      </c>
      <c r="E157" t="s">
        <v>714</v>
      </c>
      <c r="F157">
        <v>5</v>
      </c>
      <c r="G157" t="s">
        <v>419</v>
      </c>
      <c r="H157" t="s">
        <v>672</v>
      </c>
      <c r="I157" t="s">
        <v>421</v>
      </c>
      <c r="J157">
        <v>1758670746.1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3.21</v>
      </c>
      <c r="DB157">
        <v>0.5</v>
      </c>
      <c r="DC157" t="s">
        <v>423</v>
      </c>
      <c r="DD157">
        <v>2</v>
      </c>
      <c r="DE157">
        <v>1758670746.1</v>
      </c>
      <c r="DF157">
        <v>420.646</v>
      </c>
      <c r="DG157">
        <v>419.976</v>
      </c>
      <c r="DH157">
        <v>24.3507</v>
      </c>
      <c r="DI157">
        <v>24.3118</v>
      </c>
      <c r="DJ157">
        <v>418.301333333333</v>
      </c>
      <c r="DK157">
        <v>23.9717333333333</v>
      </c>
      <c r="DL157">
        <v>500.033333333333</v>
      </c>
      <c r="DM157">
        <v>90.1074</v>
      </c>
      <c r="DN157">
        <v>0.0330325333333333</v>
      </c>
      <c r="DO157">
        <v>30.4962333333333</v>
      </c>
      <c r="DP157">
        <v>30.0091666666667</v>
      </c>
      <c r="DQ157">
        <v>999.9</v>
      </c>
      <c r="DR157">
        <v>0</v>
      </c>
      <c r="DS157">
        <v>0</v>
      </c>
      <c r="DT157">
        <v>10014.5666666667</v>
      </c>
      <c r="DU157">
        <v>0</v>
      </c>
      <c r="DV157">
        <v>0.27582</v>
      </c>
      <c r="DW157">
        <v>0.669749</v>
      </c>
      <c r="DX157">
        <v>431.144666666667</v>
      </c>
      <c r="DY157">
        <v>430.441</v>
      </c>
      <c r="DZ157">
        <v>0.0388641333333333</v>
      </c>
      <c r="EA157">
        <v>419.976</v>
      </c>
      <c r="EB157">
        <v>24.3118</v>
      </c>
      <c r="EC157">
        <v>2.19417666666667</v>
      </c>
      <c r="ED157">
        <v>2.19067333333333</v>
      </c>
      <c r="EE157">
        <v>18.9198333333333</v>
      </c>
      <c r="EF157">
        <v>18.8942666666667</v>
      </c>
      <c r="EG157">
        <v>0.00500059</v>
      </c>
      <c r="EH157">
        <v>0</v>
      </c>
      <c r="EI157">
        <v>0</v>
      </c>
      <c r="EJ157">
        <v>0</v>
      </c>
      <c r="EK157">
        <v>282.966666666667</v>
      </c>
      <c r="EL157">
        <v>0.00500059</v>
      </c>
      <c r="EM157">
        <v>-11.8</v>
      </c>
      <c r="EN157">
        <v>-0.966666666666667</v>
      </c>
      <c r="EO157">
        <v>35.187</v>
      </c>
      <c r="EP157">
        <v>38.0623333333333</v>
      </c>
      <c r="EQ157">
        <v>36.4163333333333</v>
      </c>
      <c r="ER157">
        <v>37.9996666666667</v>
      </c>
      <c r="ES157">
        <v>37.458</v>
      </c>
      <c r="ET157">
        <v>0</v>
      </c>
      <c r="EU157">
        <v>0</v>
      </c>
      <c r="EV157">
        <v>0</v>
      </c>
      <c r="EW157">
        <v>1758670745.3</v>
      </c>
      <c r="EX157">
        <v>0</v>
      </c>
      <c r="EY157">
        <v>285.88</v>
      </c>
      <c r="EZ157">
        <v>-46.0846159644137</v>
      </c>
      <c r="FA157">
        <v>-14.5230767431109</v>
      </c>
      <c r="FB157">
        <v>-11.652</v>
      </c>
      <c r="FC157">
        <v>15</v>
      </c>
      <c r="FD157">
        <v>0</v>
      </c>
      <c r="FE157" t="s">
        <v>424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0.666105666666667</v>
      </c>
      <c r="FR157">
        <v>0.151498129870131</v>
      </c>
      <c r="FS157">
        <v>0.0336345533390509</v>
      </c>
      <c r="FT157">
        <v>1</v>
      </c>
      <c r="FU157">
        <v>285.176470588235</v>
      </c>
      <c r="FV157">
        <v>5.92513352847203</v>
      </c>
      <c r="FW157">
        <v>6.95646372399458</v>
      </c>
      <c r="FX157">
        <v>-1</v>
      </c>
      <c r="FY157">
        <v>0.0399991857142857</v>
      </c>
      <c r="FZ157">
        <v>-0.0405987350649351</v>
      </c>
      <c r="GA157">
        <v>0.00618695698925884</v>
      </c>
      <c r="GB157">
        <v>1</v>
      </c>
      <c r="GC157">
        <v>2</v>
      </c>
      <c r="GD157">
        <v>2</v>
      </c>
      <c r="GE157" t="s">
        <v>425</v>
      </c>
      <c r="GF157">
        <v>3.13325</v>
      </c>
      <c r="GG157">
        <v>2.71124</v>
      </c>
      <c r="GH157">
        <v>0.0892855</v>
      </c>
      <c r="GI157">
        <v>0.0897038</v>
      </c>
      <c r="GJ157">
        <v>0.103756</v>
      </c>
      <c r="GK157">
        <v>0.104349</v>
      </c>
      <c r="GL157">
        <v>34325.1</v>
      </c>
      <c r="GM157">
        <v>36768.7</v>
      </c>
      <c r="GN157">
        <v>34098.3</v>
      </c>
      <c r="GO157">
        <v>36569.5</v>
      </c>
      <c r="GP157">
        <v>43155.6</v>
      </c>
      <c r="GQ157">
        <v>47017.4</v>
      </c>
      <c r="GR157">
        <v>53194.5</v>
      </c>
      <c r="GS157">
        <v>58450.1</v>
      </c>
      <c r="GT157">
        <v>1.95502</v>
      </c>
      <c r="GU157">
        <v>1.68463</v>
      </c>
      <c r="GV157">
        <v>0.0848323</v>
      </c>
      <c r="GW157">
        <v>0</v>
      </c>
      <c r="GX157">
        <v>28.6133</v>
      </c>
      <c r="GY157">
        <v>999.9</v>
      </c>
      <c r="GZ157">
        <v>58.296</v>
      </c>
      <c r="HA157">
        <v>30.696</v>
      </c>
      <c r="HB157">
        <v>28.689</v>
      </c>
      <c r="HC157">
        <v>54.4358</v>
      </c>
      <c r="HD157">
        <v>48.3654</v>
      </c>
      <c r="HE157">
        <v>1</v>
      </c>
      <c r="HF157">
        <v>0.0378862</v>
      </c>
      <c r="HG157">
        <v>-1.70861</v>
      </c>
      <c r="HH157">
        <v>20.1259</v>
      </c>
      <c r="HI157">
        <v>5.19872</v>
      </c>
      <c r="HJ157">
        <v>12.004</v>
      </c>
      <c r="HK157">
        <v>4.97565</v>
      </c>
      <c r="HL157">
        <v>3.294</v>
      </c>
      <c r="HM157">
        <v>9999</v>
      </c>
      <c r="HN157">
        <v>9999</v>
      </c>
      <c r="HO157">
        <v>9999</v>
      </c>
      <c r="HP157">
        <v>999.9</v>
      </c>
      <c r="HQ157">
        <v>1.86326</v>
      </c>
      <c r="HR157">
        <v>1.86813</v>
      </c>
      <c r="HS157">
        <v>1.86783</v>
      </c>
      <c r="HT157">
        <v>1.86906</v>
      </c>
      <c r="HU157">
        <v>1.86983</v>
      </c>
      <c r="HV157">
        <v>1.86586</v>
      </c>
      <c r="HW157">
        <v>1.86703</v>
      </c>
      <c r="HX157">
        <v>1.86843</v>
      </c>
      <c r="HY157">
        <v>5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2.344</v>
      </c>
      <c r="IM157">
        <v>0.3789</v>
      </c>
      <c r="IN157">
        <v>0.906057038451913</v>
      </c>
      <c r="IO157">
        <v>0.0035345843924776</v>
      </c>
      <c r="IP157">
        <v>-2.64816659447492e-07</v>
      </c>
      <c r="IQ157">
        <v>8.34288589605837e-11</v>
      </c>
      <c r="IR157">
        <v>-0.0959386602361304</v>
      </c>
      <c r="IS157">
        <v>-0.0176560419405299</v>
      </c>
      <c r="IT157">
        <v>0.00209561082831985</v>
      </c>
      <c r="IU157">
        <v>-2.22236070504758e-05</v>
      </c>
      <c r="IV157">
        <v>5</v>
      </c>
      <c r="IW157">
        <v>2220</v>
      </c>
      <c r="IX157">
        <v>0</v>
      </c>
      <c r="IY157">
        <v>28</v>
      </c>
      <c r="IZ157">
        <v>29311179.2</v>
      </c>
      <c r="JA157">
        <v>29311179.2</v>
      </c>
      <c r="JB157">
        <v>0.958252</v>
      </c>
      <c r="JC157">
        <v>2.63794</v>
      </c>
      <c r="JD157">
        <v>1.54785</v>
      </c>
      <c r="JE157">
        <v>2.31323</v>
      </c>
      <c r="JF157">
        <v>1.64673</v>
      </c>
      <c r="JG157">
        <v>2.31323</v>
      </c>
      <c r="JH157">
        <v>34.3497</v>
      </c>
      <c r="JI157">
        <v>24.2276</v>
      </c>
      <c r="JJ157">
        <v>18</v>
      </c>
      <c r="JK157">
        <v>501.635</v>
      </c>
      <c r="JL157">
        <v>342.295</v>
      </c>
      <c r="JM157">
        <v>31.4613</v>
      </c>
      <c r="JN157">
        <v>27.8444</v>
      </c>
      <c r="JO157">
        <v>30</v>
      </c>
      <c r="JP157">
        <v>27.8107</v>
      </c>
      <c r="JQ157">
        <v>27.7682</v>
      </c>
      <c r="JR157">
        <v>19.2106</v>
      </c>
      <c r="JS157">
        <v>20.5557</v>
      </c>
      <c r="JT157">
        <v>86.7317</v>
      </c>
      <c r="JU157">
        <v>31.4591</v>
      </c>
      <c r="JV157">
        <v>420</v>
      </c>
      <c r="JW157">
        <v>24.2923</v>
      </c>
      <c r="JX157">
        <v>96.6955</v>
      </c>
      <c r="JY157">
        <v>94.6996</v>
      </c>
    </row>
    <row r="158" spans="1:285">
      <c r="A158">
        <v>142</v>
      </c>
      <c r="B158">
        <v>1758670751.1</v>
      </c>
      <c r="C158">
        <v>1950.09999990463</v>
      </c>
      <c r="D158" t="s">
        <v>715</v>
      </c>
      <c r="E158" t="s">
        <v>716</v>
      </c>
      <c r="F158">
        <v>5</v>
      </c>
      <c r="G158" t="s">
        <v>419</v>
      </c>
      <c r="H158" t="s">
        <v>672</v>
      </c>
      <c r="I158" t="s">
        <v>421</v>
      </c>
      <c r="J158">
        <v>1758670748.1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3.21</v>
      </c>
      <c r="DB158">
        <v>0.5</v>
      </c>
      <c r="DC158" t="s">
        <v>423</v>
      </c>
      <c r="DD158">
        <v>2</v>
      </c>
      <c r="DE158">
        <v>1758670748.1</v>
      </c>
      <c r="DF158">
        <v>420.651333333333</v>
      </c>
      <c r="DG158">
        <v>419.983666666667</v>
      </c>
      <c r="DH158">
        <v>24.3517</v>
      </c>
      <c r="DI158">
        <v>24.3116333333333</v>
      </c>
      <c r="DJ158">
        <v>418.306333333333</v>
      </c>
      <c r="DK158">
        <v>23.9726666666667</v>
      </c>
      <c r="DL158">
        <v>500.061333333333</v>
      </c>
      <c r="DM158">
        <v>90.1075333333333</v>
      </c>
      <c r="DN158">
        <v>0.0331421666666667</v>
      </c>
      <c r="DO158">
        <v>30.4957</v>
      </c>
      <c r="DP158">
        <v>30.0028333333333</v>
      </c>
      <c r="DQ158">
        <v>999.9</v>
      </c>
      <c r="DR158">
        <v>0</v>
      </c>
      <c r="DS158">
        <v>0</v>
      </c>
      <c r="DT158">
        <v>10008.3</v>
      </c>
      <c r="DU158">
        <v>0</v>
      </c>
      <c r="DV158">
        <v>0.27582</v>
      </c>
      <c r="DW158">
        <v>0.667205666666667</v>
      </c>
      <c r="DX158">
        <v>431.150333333333</v>
      </c>
      <c r="DY158">
        <v>430.448666666667</v>
      </c>
      <c r="DZ158">
        <v>0.0400155333333333</v>
      </c>
      <c r="EA158">
        <v>419.983666666667</v>
      </c>
      <c r="EB158">
        <v>24.3116333333333</v>
      </c>
      <c r="EC158">
        <v>2.19426666666667</v>
      </c>
      <c r="ED158">
        <v>2.19066333333333</v>
      </c>
      <c r="EE158">
        <v>18.9205333333333</v>
      </c>
      <c r="EF158">
        <v>18.8941666666667</v>
      </c>
      <c r="EG158">
        <v>0.00500059</v>
      </c>
      <c r="EH158">
        <v>0</v>
      </c>
      <c r="EI158">
        <v>0</v>
      </c>
      <c r="EJ158">
        <v>0</v>
      </c>
      <c r="EK158">
        <v>284.266666666667</v>
      </c>
      <c r="EL158">
        <v>0.00500059</v>
      </c>
      <c r="EM158">
        <v>-12.1333333333333</v>
      </c>
      <c r="EN158">
        <v>-0.933333333333333</v>
      </c>
      <c r="EO158">
        <v>35.187</v>
      </c>
      <c r="EP158">
        <v>38.1246666666667</v>
      </c>
      <c r="EQ158">
        <v>36.458</v>
      </c>
      <c r="ER158">
        <v>38.0623333333333</v>
      </c>
      <c r="ES158">
        <v>37.479</v>
      </c>
      <c r="ET158">
        <v>0</v>
      </c>
      <c r="EU158">
        <v>0</v>
      </c>
      <c r="EV158">
        <v>0</v>
      </c>
      <c r="EW158">
        <v>1758670747.1</v>
      </c>
      <c r="EX158">
        <v>0</v>
      </c>
      <c r="EY158">
        <v>285.134615384615</v>
      </c>
      <c r="EZ158">
        <v>-29.767521718184</v>
      </c>
      <c r="FA158">
        <v>-25.3401707386516</v>
      </c>
      <c r="FB158">
        <v>-10.8076923076923</v>
      </c>
      <c r="FC158">
        <v>15</v>
      </c>
      <c r="FD158">
        <v>0</v>
      </c>
      <c r="FE158" t="s">
        <v>424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0.664463523809524</v>
      </c>
      <c r="FR158">
        <v>0.163255090909092</v>
      </c>
      <c r="FS158">
        <v>0.033717322270705</v>
      </c>
      <c r="FT158">
        <v>1</v>
      </c>
      <c r="FU158">
        <v>284.885294117647</v>
      </c>
      <c r="FV158">
        <v>-4.62184892656204</v>
      </c>
      <c r="FW158">
        <v>6.87921559964767</v>
      </c>
      <c r="FX158">
        <v>-1</v>
      </c>
      <c r="FY158">
        <v>0.039386019047619</v>
      </c>
      <c r="FZ158">
        <v>-0.0300642311688312</v>
      </c>
      <c r="GA158">
        <v>0.00585683870007403</v>
      </c>
      <c r="GB158">
        <v>1</v>
      </c>
      <c r="GC158">
        <v>2</v>
      </c>
      <c r="GD158">
        <v>2</v>
      </c>
      <c r="GE158" t="s">
        <v>425</v>
      </c>
      <c r="GF158">
        <v>3.1333</v>
      </c>
      <c r="GG158">
        <v>2.71116</v>
      </c>
      <c r="GH158">
        <v>0.0892807</v>
      </c>
      <c r="GI158">
        <v>0.0897114</v>
      </c>
      <c r="GJ158">
        <v>0.103758</v>
      </c>
      <c r="GK158">
        <v>0.104346</v>
      </c>
      <c r="GL158">
        <v>34325.1</v>
      </c>
      <c r="GM158">
        <v>36768.7</v>
      </c>
      <c r="GN158">
        <v>34098.2</v>
      </c>
      <c r="GO158">
        <v>36569.8</v>
      </c>
      <c r="GP158">
        <v>43155.6</v>
      </c>
      <c r="GQ158">
        <v>47017.9</v>
      </c>
      <c r="GR158">
        <v>53194.5</v>
      </c>
      <c r="GS158">
        <v>58450.5</v>
      </c>
      <c r="GT158">
        <v>1.95525</v>
      </c>
      <c r="GU158">
        <v>1.68452</v>
      </c>
      <c r="GV158">
        <v>0.0848323</v>
      </c>
      <c r="GW158">
        <v>0</v>
      </c>
      <c r="GX158">
        <v>28.6142</v>
      </c>
      <c r="GY158">
        <v>999.9</v>
      </c>
      <c r="GZ158">
        <v>58.296</v>
      </c>
      <c r="HA158">
        <v>30.696</v>
      </c>
      <c r="HB158">
        <v>28.6856</v>
      </c>
      <c r="HC158">
        <v>54.6258</v>
      </c>
      <c r="HD158">
        <v>47.9848</v>
      </c>
      <c r="HE158">
        <v>1</v>
      </c>
      <c r="HF158">
        <v>0.0376982</v>
      </c>
      <c r="HG158">
        <v>-1.70588</v>
      </c>
      <c r="HH158">
        <v>20.1259</v>
      </c>
      <c r="HI158">
        <v>5.19857</v>
      </c>
      <c r="HJ158">
        <v>12.004</v>
      </c>
      <c r="HK158">
        <v>4.9756</v>
      </c>
      <c r="HL158">
        <v>3.294</v>
      </c>
      <c r="HM158">
        <v>9999</v>
      </c>
      <c r="HN158">
        <v>9999</v>
      </c>
      <c r="HO158">
        <v>9999</v>
      </c>
      <c r="HP158">
        <v>999.9</v>
      </c>
      <c r="HQ158">
        <v>1.86327</v>
      </c>
      <c r="HR158">
        <v>1.86813</v>
      </c>
      <c r="HS158">
        <v>1.86783</v>
      </c>
      <c r="HT158">
        <v>1.86905</v>
      </c>
      <c r="HU158">
        <v>1.86982</v>
      </c>
      <c r="HV158">
        <v>1.86587</v>
      </c>
      <c r="HW158">
        <v>1.86705</v>
      </c>
      <c r="HX158">
        <v>1.86844</v>
      </c>
      <c r="HY158">
        <v>5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2.344</v>
      </c>
      <c r="IM158">
        <v>0.379</v>
      </c>
      <c r="IN158">
        <v>0.906057038451913</v>
      </c>
      <c r="IO158">
        <v>0.0035345843924776</v>
      </c>
      <c r="IP158">
        <v>-2.64816659447492e-07</v>
      </c>
      <c r="IQ158">
        <v>8.34288589605837e-11</v>
      </c>
      <c r="IR158">
        <v>-0.0959386602361304</v>
      </c>
      <c r="IS158">
        <v>-0.0176560419405299</v>
      </c>
      <c r="IT158">
        <v>0.00209561082831985</v>
      </c>
      <c r="IU158">
        <v>-2.22236070504758e-05</v>
      </c>
      <c r="IV158">
        <v>5</v>
      </c>
      <c r="IW158">
        <v>2220</v>
      </c>
      <c r="IX158">
        <v>0</v>
      </c>
      <c r="IY158">
        <v>28</v>
      </c>
      <c r="IZ158">
        <v>29311179.2</v>
      </c>
      <c r="JA158">
        <v>29311179.2</v>
      </c>
      <c r="JB158">
        <v>0.958252</v>
      </c>
      <c r="JC158">
        <v>2.64282</v>
      </c>
      <c r="JD158">
        <v>1.54785</v>
      </c>
      <c r="JE158">
        <v>2.31323</v>
      </c>
      <c r="JF158">
        <v>1.64673</v>
      </c>
      <c r="JG158">
        <v>2.29126</v>
      </c>
      <c r="JH158">
        <v>34.3497</v>
      </c>
      <c r="JI158">
        <v>24.2188</v>
      </c>
      <c r="JJ158">
        <v>18</v>
      </c>
      <c r="JK158">
        <v>501.783</v>
      </c>
      <c r="JL158">
        <v>342.246</v>
      </c>
      <c r="JM158">
        <v>31.4603</v>
      </c>
      <c r="JN158">
        <v>27.8444</v>
      </c>
      <c r="JO158">
        <v>30</v>
      </c>
      <c r="JP158">
        <v>27.8107</v>
      </c>
      <c r="JQ158">
        <v>27.7682</v>
      </c>
      <c r="JR158">
        <v>19.2106</v>
      </c>
      <c r="JS158">
        <v>20.5557</v>
      </c>
      <c r="JT158">
        <v>86.7317</v>
      </c>
      <c r="JU158">
        <v>31.4597</v>
      </c>
      <c r="JV158">
        <v>420</v>
      </c>
      <c r="JW158">
        <v>24.2923</v>
      </c>
      <c r="JX158">
        <v>96.6954</v>
      </c>
      <c r="JY158">
        <v>94.7002</v>
      </c>
    </row>
    <row r="159" spans="1:285">
      <c r="A159">
        <v>143</v>
      </c>
      <c r="B159">
        <v>1758670753.1</v>
      </c>
      <c r="C159">
        <v>1952.09999990463</v>
      </c>
      <c r="D159" t="s">
        <v>717</v>
      </c>
      <c r="E159" t="s">
        <v>718</v>
      </c>
      <c r="F159">
        <v>5</v>
      </c>
      <c r="G159" t="s">
        <v>419</v>
      </c>
      <c r="H159" t="s">
        <v>672</v>
      </c>
      <c r="I159" t="s">
        <v>421</v>
      </c>
      <c r="J159">
        <v>1758670750.1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3.21</v>
      </c>
      <c r="DB159">
        <v>0.5</v>
      </c>
      <c r="DC159" t="s">
        <v>423</v>
      </c>
      <c r="DD159">
        <v>2</v>
      </c>
      <c r="DE159">
        <v>1758670750.1</v>
      </c>
      <c r="DF159">
        <v>420.647666666667</v>
      </c>
      <c r="DG159">
        <v>420.010333333333</v>
      </c>
      <c r="DH159">
        <v>24.3527666666667</v>
      </c>
      <c r="DI159">
        <v>24.3113333333333</v>
      </c>
      <c r="DJ159">
        <v>418.302666666667</v>
      </c>
      <c r="DK159">
        <v>23.9737333333333</v>
      </c>
      <c r="DL159">
        <v>500.058666666667</v>
      </c>
      <c r="DM159">
        <v>90.1075333333333</v>
      </c>
      <c r="DN159">
        <v>0.0331812</v>
      </c>
      <c r="DO159">
        <v>30.4948333333333</v>
      </c>
      <c r="DP159">
        <v>29.9987666666667</v>
      </c>
      <c r="DQ159">
        <v>999.9</v>
      </c>
      <c r="DR159">
        <v>0</v>
      </c>
      <c r="DS159">
        <v>0</v>
      </c>
      <c r="DT159">
        <v>10006.65</v>
      </c>
      <c r="DU159">
        <v>0</v>
      </c>
      <c r="DV159">
        <v>0.27582</v>
      </c>
      <c r="DW159">
        <v>0.636830666666667</v>
      </c>
      <c r="DX159">
        <v>431.147</v>
      </c>
      <c r="DY159">
        <v>430.476</v>
      </c>
      <c r="DZ159">
        <v>0.0414199666666667</v>
      </c>
      <c r="EA159">
        <v>420.010333333333</v>
      </c>
      <c r="EB159">
        <v>24.3113333333333</v>
      </c>
      <c r="EC159">
        <v>2.19436333333333</v>
      </c>
      <c r="ED159">
        <v>2.19063333333333</v>
      </c>
      <c r="EE159">
        <v>18.9212666666667</v>
      </c>
      <c r="EF159">
        <v>18.8939666666667</v>
      </c>
      <c r="EG159">
        <v>0.00500059</v>
      </c>
      <c r="EH159">
        <v>0</v>
      </c>
      <c r="EI159">
        <v>0</v>
      </c>
      <c r="EJ159">
        <v>0</v>
      </c>
      <c r="EK159">
        <v>287.9</v>
      </c>
      <c r="EL159">
        <v>0.00500059</v>
      </c>
      <c r="EM159">
        <v>-11.2</v>
      </c>
      <c r="EN159">
        <v>-1.16666666666667</v>
      </c>
      <c r="EO159">
        <v>35.208</v>
      </c>
      <c r="EP159">
        <v>38.1873333333333</v>
      </c>
      <c r="EQ159">
        <v>36.479</v>
      </c>
      <c r="ER159">
        <v>38.1246666666667</v>
      </c>
      <c r="ES159">
        <v>37.5206666666667</v>
      </c>
      <c r="ET159">
        <v>0</v>
      </c>
      <c r="EU159">
        <v>0</v>
      </c>
      <c r="EV159">
        <v>0</v>
      </c>
      <c r="EW159">
        <v>1758670748.9</v>
      </c>
      <c r="EX159">
        <v>0</v>
      </c>
      <c r="EY159">
        <v>284.796</v>
      </c>
      <c r="EZ159">
        <v>-16.4846155726457</v>
      </c>
      <c r="FA159">
        <v>-21.1461537032673</v>
      </c>
      <c r="FB159">
        <v>-11.78</v>
      </c>
      <c r="FC159">
        <v>15</v>
      </c>
      <c r="FD159">
        <v>0</v>
      </c>
      <c r="FE159" t="s">
        <v>424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0.661812857142857</v>
      </c>
      <c r="FR159">
        <v>-0.0119421038961033</v>
      </c>
      <c r="FS159">
        <v>0.0383965159335679</v>
      </c>
      <c r="FT159">
        <v>1</v>
      </c>
      <c r="FU159">
        <v>285.3</v>
      </c>
      <c r="FV159">
        <v>-13.6165013221397</v>
      </c>
      <c r="FW159">
        <v>6.84032162986507</v>
      </c>
      <c r="FX159">
        <v>-1</v>
      </c>
      <c r="FY159">
        <v>0.0387020952380952</v>
      </c>
      <c r="FZ159">
        <v>-0.0107612259740259</v>
      </c>
      <c r="GA159">
        <v>0.0051248222790534</v>
      </c>
      <c r="GB159">
        <v>1</v>
      </c>
      <c r="GC159">
        <v>2</v>
      </c>
      <c r="GD159">
        <v>2</v>
      </c>
      <c r="GE159" t="s">
        <v>425</v>
      </c>
      <c r="GF159">
        <v>3.1333</v>
      </c>
      <c r="GG159">
        <v>2.71123</v>
      </c>
      <c r="GH159">
        <v>0.0892863</v>
      </c>
      <c r="GI159">
        <v>0.0897043</v>
      </c>
      <c r="GJ159">
        <v>0.103762</v>
      </c>
      <c r="GK159">
        <v>0.104344</v>
      </c>
      <c r="GL159">
        <v>34325.3</v>
      </c>
      <c r="GM159">
        <v>36769.2</v>
      </c>
      <c r="GN159">
        <v>34098.6</v>
      </c>
      <c r="GO159">
        <v>36570</v>
      </c>
      <c r="GP159">
        <v>43155.8</v>
      </c>
      <c r="GQ159">
        <v>47018.2</v>
      </c>
      <c r="GR159">
        <v>53195.1</v>
      </c>
      <c r="GS159">
        <v>58450.8</v>
      </c>
      <c r="GT159">
        <v>1.95532</v>
      </c>
      <c r="GU159">
        <v>1.68455</v>
      </c>
      <c r="GV159">
        <v>0.0851899</v>
      </c>
      <c r="GW159">
        <v>0</v>
      </c>
      <c r="GX159">
        <v>28.6151</v>
      </c>
      <c r="GY159">
        <v>999.9</v>
      </c>
      <c r="GZ159">
        <v>58.32</v>
      </c>
      <c r="HA159">
        <v>30.696</v>
      </c>
      <c r="HB159">
        <v>28.6985</v>
      </c>
      <c r="HC159">
        <v>54.6958</v>
      </c>
      <c r="HD159">
        <v>48.2011</v>
      </c>
      <c r="HE159">
        <v>1</v>
      </c>
      <c r="HF159">
        <v>0.0376931</v>
      </c>
      <c r="HG159">
        <v>-1.71022</v>
      </c>
      <c r="HH159">
        <v>20.1259</v>
      </c>
      <c r="HI159">
        <v>5.19857</v>
      </c>
      <c r="HJ159">
        <v>12.004</v>
      </c>
      <c r="HK159">
        <v>4.97555</v>
      </c>
      <c r="HL159">
        <v>3.29398</v>
      </c>
      <c r="HM159">
        <v>9999</v>
      </c>
      <c r="HN159">
        <v>9999</v>
      </c>
      <c r="HO159">
        <v>9999</v>
      </c>
      <c r="HP159">
        <v>999.9</v>
      </c>
      <c r="HQ159">
        <v>1.86328</v>
      </c>
      <c r="HR159">
        <v>1.86813</v>
      </c>
      <c r="HS159">
        <v>1.86783</v>
      </c>
      <c r="HT159">
        <v>1.86905</v>
      </c>
      <c r="HU159">
        <v>1.86982</v>
      </c>
      <c r="HV159">
        <v>1.86587</v>
      </c>
      <c r="HW159">
        <v>1.86705</v>
      </c>
      <c r="HX159">
        <v>1.86842</v>
      </c>
      <c r="HY159">
        <v>5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2.344</v>
      </c>
      <c r="IM159">
        <v>0.379</v>
      </c>
      <c r="IN159">
        <v>0.906057038451913</v>
      </c>
      <c r="IO159">
        <v>0.0035345843924776</v>
      </c>
      <c r="IP159">
        <v>-2.64816659447492e-07</v>
      </c>
      <c r="IQ159">
        <v>8.34288589605837e-11</v>
      </c>
      <c r="IR159">
        <v>-0.0959386602361304</v>
      </c>
      <c r="IS159">
        <v>-0.0176560419405299</v>
      </c>
      <c r="IT159">
        <v>0.00209561082831985</v>
      </c>
      <c r="IU159">
        <v>-2.22236070504758e-05</v>
      </c>
      <c r="IV159">
        <v>5</v>
      </c>
      <c r="IW159">
        <v>2220</v>
      </c>
      <c r="IX159">
        <v>0</v>
      </c>
      <c r="IY159">
        <v>28</v>
      </c>
      <c r="IZ159">
        <v>29311179.2</v>
      </c>
      <c r="JA159">
        <v>29311179.2</v>
      </c>
      <c r="JB159">
        <v>0.958252</v>
      </c>
      <c r="JC159">
        <v>2.6355</v>
      </c>
      <c r="JD159">
        <v>1.54785</v>
      </c>
      <c r="JE159">
        <v>2.31323</v>
      </c>
      <c r="JF159">
        <v>1.64673</v>
      </c>
      <c r="JG159">
        <v>2.3645</v>
      </c>
      <c r="JH159">
        <v>34.3497</v>
      </c>
      <c r="JI159">
        <v>24.2276</v>
      </c>
      <c r="JJ159">
        <v>18</v>
      </c>
      <c r="JK159">
        <v>501.832</v>
      </c>
      <c r="JL159">
        <v>342.258</v>
      </c>
      <c r="JM159">
        <v>31.4594</v>
      </c>
      <c r="JN159">
        <v>27.8444</v>
      </c>
      <c r="JO159">
        <v>30.0001</v>
      </c>
      <c r="JP159">
        <v>27.8107</v>
      </c>
      <c r="JQ159">
        <v>27.7682</v>
      </c>
      <c r="JR159">
        <v>19.2118</v>
      </c>
      <c r="JS159">
        <v>20.5557</v>
      </c>
      <c r="JT159">
        <v>86.7317</v>
      </c>
      <c r="JU159">
        <v>31.4597</v>
      </c>
      <c r="JV159">
        <v>420</v>
      </c>
      <c r="JW159">
        <v>24.2923</v>
      </c>
      <c r="JX159">
        <v>96.6965</v>
      </c>
      <c r="JY159">
        <v>94.7008</v>
      </c>
    </row>
    <row r="160" spans="1:285">
      <c r="A160">
        <v>144</v>
      </c>
      <c r="B160">
        <v>1758670755.1</v>
      </c>
      <c r="C160">
        <v>1954.09999990463</v>
      </c>
      <c r="D160" t="s">
        <v>719</v>
      </c>
      <c r="E160" t="s">
        <v>720</v>
      </c>
      <c r="F160">
        <v>5</v>
      </c>
      <c r="G160" t="s">
        <v>419</v>
      </c>
      <c r="H160" t="s">
        <v>672</v>
      </c>
      <c r="I160" t="s">
        <v>421</v>
      </c>
      <c r="J160">
        <v>1758670752.1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3.21</v>
      </c>
      <c r="DB160">
        <v>0.5</v>
      </c>
      <c r="DC160" t="s">
        <v>423</v>
      </c>
      <c r="DD160">
        <v>2</v>
      </c>
      <c r="DE160">
        <v>1758670752.1</v>
      </c>
      <c r="DF160">
        <v>420.655</v>
      </c>
      <c r="DG160">
        <v>420.012333333333</v>
      </c>
      <c r="DH160">
        <v>24.3538333333333</v>
      </c>
      <c r="DI160">
        <v>24.3112</v>
      </c>
      <c r="DJ160">
        <v>418.31</v>
      </c>
      <c r="DK160">
        <v>23.9747666666667</v>
      </c>
      <c r="DL160">
        <v>500.020666666667</v>
      </c>
      <c r="DM160">
        <v>90.1074</v>
      </c>
      <c r="DN160">
        <v>0.0332370666666667</v>
      </c>
      <c r="DO160">
        <v>30.4932</v>
      </c>
      <c r="DP160">
        <v>29.9995333333333</v>
      </c>
      <c r="DQ160">
        <v>999.9</v>
      </c>
      <c r="DR160">
        <v>0</v>
      </c>
      <c r="DS160">
        <v>0</v>
      </c>
      <c r="DT160">
        <v>9998.73333333333</v>
      </c>
      <c r="DU160">
        <v>0</v>
      </c>
      <c r="DV160">
        <v>0.27582</v>
      </c>
      <c r="DW160">
        <v>0.641927</v>
      </c>
      <c r="DX160">
        <v>431.155</v>
      </c>
      <c r="DY160">
        <v>430.478</v>
      </c>
      <c r="DZ160">
        <v>0.0426533666666667</v>
      </c>
      <c r="EA160">
        <v>420.012333333333</v>
      </c>
      <c r="EB160">
        <v>24.3112</v>
      </c>
      <c r="EC160">
        <v>2.19446</v>
      </c>
      <c r="ED160">
        <v>2.19061666666667</v>
      </c>
      <c r="EE160">
        <v>18.9219333333333</v>
      </c>
      <c r="EF160">
        <v>18.8938666666667</v>
      </c>
      <c r="EG160">
        <v>0.00500059</v>
      </c>
      <c r="EH160">
        <v>0</v>
      </c>
      <c r="EI160">
        <v>0</v>
      </c>
      <c r="EJ160">
        <v>0</v>
      </c>
      <c r="EK160">
        <v>286.833333333333</v>
      </c>
      <c r="EL160">
        <v>0.00500059</v>
      </c>
      <c r="EM160">
        <v>-11.6333333333333</v>
      </c>
      <c r="EN160">
        <v>-1.4</v>
      </c>
      <c r="EO160">
        <v>35.229</v>
      </c>
      <c r="EP160">
        <v>38.2496666666667</v>
      </c>
      <c r="EQ160">
        <v>36.5206666666667</v>
      </c>
      <c r="ER160">
        <v>38.1873333333333</v>
      </c>
      <c r="ES160">
        <v>37.5413333333333</v>
      </c>
      <c r="ET160">
        <v>0</v>
      </c>
      <c r="EU160">
        <v>0</v>
      </c>
      <c r="EV160">
        <v>0</v>
      </c>
      <c r="EW160">
        <v>1758670751.3</v>
      </c>
      <c r="EX160">
        <v>0</v>
      </c>
      <c r="EY160">
        <v>284.36</v>
      </c>
      <c r="EZ160">
        <v>-4.20000019195738</v>
      </c>
      <c r="FA160">
        <v>-3.46153862311761</v>
      </c>
      <c r="FB160">
        <v>-11.956</v>
      </c>
      <c r="FC160">
        <v>15</v>
      </c>
      <c r="FD160">
        <v>0</v>
      </c>
      <c r="FE160" t="s">
        <v>424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0.661673380952381</v>
      </c>
      <c r="FR160">
        <v>-0.109933636363636</v>
      </c>
      <c r="FS160">
        <v>0.0387767292703046</v>
      </c>
      <c r="FT160">
        <v>1</v>
      </c>
      <c r="FU160">
        <v>285.461764705882</v>
      </c>
      <c r="FV160">
        <v>-13.4438504766907</v>
      </c>
      <c r="FW160">
        <v>6.78128977433203</v>
      </c>
      <c r="FX160">
        <v>-1</v>
      </c>
      <c r="FY160">
        <v>0.0382052714285714</v>
      </c>
      <c r="FZ160">
        <v>0.0153044337662338</v>
      </c>
      <c r="GA160">
        <v>0.00428330420755073</v>
      </c>
      <c r="GB160">
        <v>1</v>
      </c>
      <c r="GC160">
        <v>2</v>
      </c>
      <c r="GD160">
        <v>2</v>
      </c>
      <c r="GE160" t="s">
        <v>425</v>
      </c>
      <c r="GF160">
        <v>3.13315</v>
      </c>
      <c r="GG160">
        <v>2.71123</v>
      </c>
      <c r="GH160">
        <v>0.0892917</v>
      </c>
      <c r="GI160">
        <v>0.0896991</v>
      </c>
      <c r="GJ160">
        <v>0.10376</v>
      </c>
      <c r="GK160">
        <v>0.104351</v>
      </c>
      <c r="GL160">
        <v>34325.4</v>
      </c>
      <c r="GM160">
        <v>36769.4</v>
      </c>
      <c r="GN160">
        <v>34099</v>
      </c>
      <c r="GO160">
        <v>36570</v>
      </c>
      <c r="GP160">
        <v>43156.1</v>
      </c>
      <c r="GQ160">
        <v>47018</v>
      </c>
      <c r="GR160">
        <v>53195.3</v>
      </c>
      <c r="GS160">
        <v>58451</v>
      </c>
      <c r="GT160">
        <v>1.9553</v>
      </c>
      <c r="GU160">
        <v>1.68475</v>
      </c>
      <c r="GV160">
        <v>0.0853278</v>
      </c>
      <c r="GW160">
        <v>0</v>
      </c>
      <c r="GX160">
        <v>28.6163</v>
      </c>
      <c r="GY160">
        <v>999.9</v>
      </c>
      <c r="GZ160">
        <v>58.32</v>
      </c>
      <c r="HA160">
        <v>30.696</v>
      </c>
      <c r="HB160">
        <v>28.6909</v>
      </c>
      <c r="HC160">
        <v>54.3458</v>
      </c>
      <c r="HD160">
        <v>48.2252</v>
      </c>
      <c r="HE160">
        <v>1</v>
      </c>
      <c r="HF160">
        <v>0.0379014</v>
      </c>
      <c r="HG160">
        <v>-1.71209</v>
      </c>
      <c r="HH160">
        <v>20.1259</v>
      </c>
      <c r="HI160">
        <v>5.19842</v>
      </c>
      <c r="HJ160">
        <v>12.004</v>
      </c>
      <c r="HK160">
        <v>4.9756</v>
      </c>
      <c r="HL160">
        <v>3.29398</v>
      </c>
      <c r="HM160">
        <v>9999</v>
      </c>
      <c r="HN160">
        <v>9999</v>
      </c>
      <c r="HO160">
        <v>9999</v>
      </c>
      <c r="HP160">
        <v>999.9</v>
      </c>
      <c r="HQ160">
        <v>1.86328</v>
      </c>
      <c r="HR160">
        <v>1.86813</v>
      </c>
      <c r="HS160">
        <v>1.86783</v>
      </c>
      <c r="HT160">
        <v>1.86905</v>
      </c>
      <c r="HU160">
        <v>1.86981</v>
      </c>
      <c r="HV160">
        <v>1.86585</v>
      </c>
      <c r="HW160">
        <v>1.86704</v>
      </c>
      <c r="HX160">
        <v>1.86842</v>
      </c>
      <c r="HY160">
        <v>5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2.345</v>
      </c>
      <c r="IM160">
        <v>0.379</v>
      </c>
      <c r="IN160">
        <v>0.906057038451913</v>
      </c>
      <c r="IO160">
        <v>0.0035345843924776</v>
      </c>
      <c r="IP160">
        <v>-2.64816659447492e-07</v>
      </c>
      <c r="IQ160">
        <v>8.34288589605837e-11</v>
      </c>
      <c r="IR160">
        <v>-0.0959386602361304</v>
      </c>
      <c r="IS160">
        <v>-0.0176560419405299</v>
      </c>
      <c r="IT160">
        <v>0.00209561082831985</v>
      </c>
      <c r="IU160">
        <v>-2.22236070504758e-05</v>
      </c>
      <c r="IV160">
        <v>5</v>
      </c>
      <c r="IW160">
        <v>2220</v>
      </c>
      <c r="IX160">
        <v>0</v>
      </c>
      <c r="IY160">
        <v>28</v>
      </c>
      <c r="IZ160">
        <v>29311179.3</v>
      </c>
      <c r="JA160">
        <v>29311179.3</v>
      </c>
      <c r="JB160">
        <v>0.958252</v>
      </c>
      <c r="JC160">
        <v>2.64526</v>
      </c>
      <c r="JD160">
        <v>1.54785</v>
      </c>
      <c r="JE160">
        <v>2.31323</v>
      </c>
      <c r="JF160">
        <v>1.64673</v>
      </c>
      <c r="JG160">
        <v>2.24365</v>
      </c>
      <c r="JH160">
        <v>34.3497</v>
      </c>
      <c r="JI160">
        <v>24.2101</v>
      </c>
      <c r="JJ160">
        <v>18</v>
      </c>
      <c r="JK160">
        <v>501.816</v>
      </c>
      <c r="JL160">
        <v>342.355</v>
      </c>
      <c r="JM160">
        <v>31.4593</v>
      </c>
      <c r="JN160">
        <v>27.8444</v>
      </c>
      <c r="JO160">
        <v>30.0002</v>
      </c>
      <c r="JP160">
        <v>27.8107</v>
      </c>
      <c r="JQ160">
        <v>27.7682</v>
      </c>
      <c r="JR160">
        <v>19.211</v>
      </c>
      <c r="JS160">
        <v>20.5557</v>
      </c>
      <c r="JT160">
        <v>86.7317</v>
      </c>
      <c r="JU160">
        <v>31.4597</v>
      </c>
      <c r="JV160">
        <v>420</v>
      </c>
      <c r="JW160">
        <v>24.2923</v>
      </c>
      <c r="JX160">
        <v>96.6971</v>
      </c>
      <c r="JY160">
        <v>94.7009</v>
      </c>
    </row>
    <row r="161" spans="1:285">
      <c r="A161">
        <v>145</v>
      </c>
      <c r="B161">
        <v>1758670757.1</v>
      </c>
      <c r="C161">
        <v>1956.09999990463</v>
      </c>
      <c r="D161" t="s">
        <v>721</v>
      </c>
      <c r="E161" t="s">
        <v>722</v>
      </c>
      <c r="F161">
        <v>5</v>
      </c>
      <c r="G161" t="s">
        <v>419</v>
      </c>
      <c r="H161" t="s">
        <v>672</v>
      </c>
      <c r="I161" t="s">
        <v>421</v>
      </c>
      <c r="J161">
        <v>1758670754.1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3.21</v>
      </c>
      <c r="DB161">
        <v>0.5</v>
      </c>
      <c r="DC161" t="s">
        <v>423</v>
      </c>
      <c r="DD161">
        <v>2</v>
      </c>
      <c r="DE161">
        <v>1758670754.1</v>
      </c>
      <c r="DF161">
        <v>420.676</v>
      </c>
      <c r="DG161">
        <v>420.003666666667</v>
      </c>
      <c r="DH161">
        <v>24.3541333333333</v>
      </c>
      <c r="DI161">
        <v>24.3116333333333</v>
      </c>
      <c r="DJ161">
        <v>418.331333333333</v>
      </c>
      <c r="DK161">
        <v>23.9750666666667</v>
      </c>
      <c r="DL161">
        <v>500.026666666667</v>
      </c>
      <c r="DM161">
        <v>90.1074666666667</v>
      </c>
      <c r="DN161">
        <v>0.0332289333333333</v>
      </c>
      <c r="DO161">
        <v>30.4917</v>
      </c>
      <c r="DP161">
        <v>30.0033</v>
      </c>
      <c r="DQ161">
        <v>999.9</v>
      </c>
      <c r="DR161">
        <v>0</v>
      </c>
      <c r="DS161">
        <v>0</v>
      </c>
      <c r="DT161">
        <v>9993.73333333333</v>
      </c>
      <c r="DU161">
        <v>0</v>
      </c>
      <c r="DV161">
        <v>0.27582</v>
      </c>
      <c r="DW161">
        <v>0.672007333333333</v>
      </c>
      <c r="DX161">
        <v>431.177</v>
      </c>
      <c r="DY161">
        <v>430.469</v>
      </c>
      <c r="DZ161">
        <v>0.0425294</v>
      </c>
      <c r="EA161">
        <v>420.003666666667</v>
      </c>
      <c r="EB161">
        <v>24.3116333333333</v>
      </c>
      <c r="EC161">
        <v>2.19449</v>
      </c>
      <c r="ED161">
        <v>2.19065666666667</v>
      </c>
      <c r="EE161">
        <v>18.9221333333333</v>
      </c>
      <c r="EF161">
        <v>18.8941666666667</v>
      </c>
      <c r="EG161">
        <v>0.00500059</v>
      </c>
      <c r="EH161">
        <v>0</v>
      </c>
      <c r="EI161">
        <v>0</v>
      </c>
      <c r="EJ161">
        <v>0</v>
      </c>
      <c r="EK161">
        <v>289.666666666667</v>
      </c>
      <c r="EL161">
        <v>0.00500059</v>
      </c>
      <c r="EM161">
        <v>-16.4333333333333</v>
      </c>
      <c r="EN161">
        <v>-2.36666666666667</v>
      </c>
      <c r="EO161">
        <v>35.25</v>
      </c>
      <c r="EP161">
        <v>38.3123333333333</v>
      </c>
      <c r="EQ161">
        <v>36.5413333333333</v>
      </c>
      <c r="ER161">
        <v>38.2706666666667</v>
      </c>
      <c r="ES161">
        <v>37.583</v>
      </c>
      <c r="ET161">
        <v>0</v>
      </c>
      <c r="EU161">
        <v>0</v>
      </c>
      <c r="EV161">
        <v>0</v>
      </c>
      <c r="EW161">
        <v>1758670753.1</v>
      </c>
      <c r="EX161">
        <v>0</v>
      </c>
      <c r="EY161">
        <v>284.511538461538</v>
      </c>
      <c r="EZ161">
        <v>15.613674994808</v>
      </c>
      <c r="FA161">
        <v>-10.7623933522084</v>
      </c>
      <c r="FB161">
        <v>-13.2153846153846</v>
      </c>
      <c r="FC161">
        <v>15</v>
      </c>
      <c r="FD161">
        <v>0</v>
      </c>
      <c r="FE161" t="s">
        <v>424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0.665409619047619</v>
      </c>
      <c r="FR161">
        <v>-0.0482585454545461</v>
      </c>
      <c r="FS161">
        <v>0.0406133378530891</v>
      </c>
      <c r="FT161">
        <v>1</v>
      </c>
      <c r="FU161">
        <v>285.658823529412</v>
      </c>
      <c r="FV161">
        <v>-20.8556151356864</v>
      </c>
      <c r="FW161">
        <v>6.14161875801959</v>
      </c>
      <c r="FX161">
        <v>-1</v>
      </c>
      <c r="FY161">
        <v>0.0379307047619048</v>
      </c>
      <c r="FZ161">
        <v>0.0327270545454546</v>
      </c>
      <c r="GA161">
        <v>0.00390686297095084</v>
      </c>
      <c r="GB161">
        <v>1</v>
      </c>
      <c r="GC161">
        <v>2</v>
      </c>
      <c r="GD161">
        <v>2</v>
      </c>
      <c r="GE161" t="s">
        <v>425</v>
      </c>
      <c r="GF161">
        <v>3.13329</v>
      </c>
      <c r="GG161">
        <v>2.71112</v>
      </c>
      <c r="GH161">
        <v>0.089289</v>
      </c>
      <c r="GI161">
        <v>0.0896997</v>
      </c>
      <c r="GJ161">
        <v>0.103762</v>
      </c>
      <c r="GK161">
        <v>0.104351</v>
      </c>
      <c r="GL161">
        <v>34325.4</v>
      </c>
      <c r="GM161">
        <v>36769.2</v>
      </c>
      <c r="GN161">
        <v>34098.8</v>
      </c>
      <c r="GO161">
        <v>36569.9</v>
      </c>
      <c r="GP161">
        <v>43156</v>
      </c>
      <c r="GQ161">
        <v>47017.6</v>
      </c>
      <c r="GR161">
        <v>53195.3</v>
      </c>
      <c r="GS161">
        <v>58450.5</v>
      </c>
      <c r="GT161">
        <v>1.9554</v>
      </c>
      <c r="GU161">
        <v>1.6847</v>
      </c>
      <c r="GV161">
        <v>0.0853166</v>
      </c>
      <c r="GW161">
        <v>0</v>
      </c>
      <c r="GX161">
        <v>28.6167</v>
      </c>
      <c r="GY161">
        <v>999.9</v>
      </c>
      <c r="GZ161">
        <v>58.32</v>
      </c>
      <c r="HA161">
        <v>30.696</v>
      </c>
      <c r="HB161">
        <v>28.6965</v>
      </c>
      <c r="HC161">
        <v>54.5658</v>
      </c>
      <c r="HD161">
        <v>47.9647</v>
      </c>
      <c r="HE161">
        <v>1</v>
      </c>
      <c r="HF161">
        <v>0.0378659</v>
      </c>
      <c r="HG161">
        <v>-1.71186</v>
      </c>
      <c r="HH161">
        <v>20.126</v>
      </c>
      <c r="HI161">
        <v>5.19767</v>
      </c>
      <c r="HJ161">
        <v>12.004</v>
      </c>
      <c r="HK161">
        <v>4.97565</v>
      </c>
      <c r="HL161">
        <v>3.294</v>
      </c>
      <c r="HM161">
        <v>9999</v>
      </c>
      <c r="HN161">
        <v>9999</v>
      </c>
      <c r="HO161">
        <v>9999</v>
      </c>
      <c r="HP161">
        <v>999.9</v>
      </c>
      <c r="HQ161">
        <v>1.86328</v>
      </c>
      <c r="HR161">
        <v>1.86813</v>
      </c>
      <c r="HS161">
        <v>1.86783</v>
      </c>
      <c r="HT161">
        <v>1.86905</v>
      </c>
      <c r="HU161">
        <v>1.86981</v>
      </c>
      <c r="HV161">
        <v>1.86586</v>
      </c>
      <c r="HW161">
        <v>1.86704</v>
      </c>
      <c r="HX161">
        <v>1.86843</v>
      </c>
      <c r="HY161">
        <v>5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2.345</v>
      </c>
      <c r="IM161">
        <v>0.3791</v>
      </c>
      <c r="IN161">
        <v>0.906057038451913</v>
      </c>
      <c r="IO161">
        <v>0.0035345843924776</v>
      </c>
      <c r="IP161">
        <v>-2.64816659447492e-07</v>
      </c>
      <c r="IQ161">
        <v>8.34288589605837e-11</v>
      </c>
      <c r="IR161">
        <v>-0.0959386602361304</v>
      </c>
      <c r="IS161">
        <v>-0.0176560419405299</v>
      </c>
      <c r="IT161">
        <v>0.00209561082831985</v>
      </c>
      <c r="IU161">
        <v>-2.22236070504758e-05</v>
      </c>
      <c r="IV161">
        <v>5</v>
      </c>
      <c r="IW161">
        <v>2220</v>
      </c>
      <c r="IX161">
        <v>0</v>
      </c>
      <c r="IY161">
        <v>28</v>
      </c>
      <c r="IZ161">
        <v>29311179.3</v>
      </c>
      <c r="JA161">
        <v>29311179.3</v>
      </c>
      <c r="JB161">
        <v>0.958252</v>
      </c>
      <c r="JC161">
        <v>2.63672</v>
      </c>
      <c r="JD161">
        <v>1.54785</v>
      </c>
      <c r="JE161">
        <v>2.31323</v>
      </c>
      <c r="JF161">
        <v>1.64673</v>
      </c>
      <c r="JG161">
        <v>2.36084</v>
      </c>
      <c r="JH161">
        <v>34.3497</v>
      </c>
      <c r="JI161">
        <v>24.2188</v>
      </c>
      <c r="JJ161">
        <v>18</v>
      </c>
      <c r="JK161">
        <v>501.881</v>
      </c>
      <c r="JL161">
        <v>342.331</v>
      </c>
      <c r="JM161">
        <v>31.4594</v>
      </c>
      <c r="JN161">
        <v>27.8444</v>
      </c>
      <c r="JO161">
        <v>30</v>
      </c>
      <c r="JP161">
        <v>27.8107</v>
      </c>
      <c r="JQ161">
        <v>27.7682</v>
      </c>
      <c r="JR161">
        <v>19.2112</v>
      </c>
      <c r="JS161">
        <v>20.5557</v>
      </c>
      <c r="JT161">
        <v>86.7317</v>
      </c>
      <c r="JU161">
        <v>31.4595</v>
      </c>
      <c r="JV161">
        <v>420</v>
      </c>
      <c r="JW161">
        <v>24.2923</v>
      </c>
      <c r="JX161">
        <v>96.6969</v>
      </c>
      <c r="JY161">
        <v>94.7003</v>
      </c>
    </row>
    <row r="162" spans="1:285">
      <c r="A162">
        <v>146</v>
      </c>
      <c r="B162">
        <v>1758670759.1</v>
      </c>
      <c r="C162">
        <v>1958.09999990463</v>
      </c>
      <c r="D162" t="s">
        <v>723</v>
      </c>
      <c r="E162" t="s">
        <v>724</v>
      </c>
      <c r="F162">
        <v>5</v>
      </c>
      <c r="G162" t="s">
        <v>419</v>
      </c>
      <c r="H162" t="s">
        <v>672</v>
      </c>
      <c r="I162" t="s">
        <v>421</v>
      </c>
      <c r="J162">
        <v>1758670756.1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3.21</v>
      </c>
      <c r="DB162">
        <v>0.5</v>
      </c>
      <c r="DC162" t="s">
        <v>423</v>
      </c>
      <c r="DD162">
        <v>2</v>
      </c>
      <c r="DE162">
        <v>1758670756.1</v>
      </c>
      <c r="DF162">
        <v>420.686</v>
      </c>
      <c r="DG162">
        <v>420.000333333333</v>
      </c>
      <c r="DH162">
        <v>24.3540333333333</v>
      </c>
      <c r="DI162">
        <v>24.3121</v>
      </c>
      <c r="DJ162">
        <v>418.341666666667</v>
      </c>
      <c r="DK162">
        <v>23.9749666666667</v>
      </c>
      <c r="DL162">
        <v>500.034666666667</v>
      </c>
      <c r="DM162">
        <v>90.1077</v>
      </c>
      <c r="DN162">
        <v>0.0330717</v>
      </c>
      <c r="DO162">
        <v>30.4909333333333</v>
      </c>
      <c r="DP162">
        <v>30.0057333333333</v>
      </c>
      <c r="DQ162">
        <v>999.9</v>
      </c>
      <c r="DR162">
        <v>0</v>
      </c>
      <c r="DS162">
        <v>0</v>
      </c>
      <c r="DT162">
        <v>10001.65</v>
      </c>
      <c r="DU162">
        <v>0</v>
      </c>
      <c r="DV162">
        <v>0.27582</v>
      </c>
      <c r="DW162">
        <v>0.685577333333333</v>
      </c>
      <c r="DX162">
        <v>431.187333333333</v>
      </c>
      <c r="DY162">
        <v>430.465666666667</v>
      </c>
      <c r="DZ162">
        <v>0.0419394</v>
      </c>
      <c r="EA162">
        <v>420.000333333333</v>
      </c>
      <c r="EB162">
        <v>24.3121</v>
      </c>
      <c r="EC162">
        <v>2.19448666666667</v>
      </c>
      <c r="ED162">
        <v>2.19070666666667</v>
      </c>
      <c r="EE162">
        <v>18.9221</v>
      </c>
      <c r="EF162">
        <v>18.8945</v>
      </c>
      <c r="EG162">
        <v>0.00500059</v>
      </c>
      <c r="EH162">
        <v>0</v>
      </c>
      <c r="EI162">
        <v>0</v>
      </c>
      <c r="EJ162">
        <v>0</v>
      </c>
      <c r="EK162">
        <v>288.8</v>
      </c>
      <c r="EL162">
        <v>0.00500059</v>
      </c>
      <c r="EM162">
        <v>-12.6333333333333</v>
      </c>
      <c r="EN162">
        <v>-1.33333333333333</v>
      </c>
      <c r="EO162">
        <v>35.25</v>
      </c>
      <c r="EP162">
        <v>38.354</v>
      </c>
      <c r="EQ162">
        <v>36.583</v>
      </c>
      <c r="ER162">
        <v>38.3333333333333</v>
      </c>
      <c r="ES162">
        <v>37.6246666666667</v>
      </c>
      <c r="ET162">
        <v>0</v>
      </c>
      <c r="EU162">
        <v>0</v>
      </c>
      <c r="EV162">
        <v>0</v>
      </c>
      <c r="EW162">
        <v>1758670754.9</v>
      </c>
      <c r="EX162">
        <v>0</v>
      </c>
      <c r="EY162">
        <v>285.3</v>
      </c>
      <c r="EZ162">
        <v>22.5230767313551</v>
      </c>
      <c r="FA162">
        <v>21.3692306244396</v>
      </c>
      <c r="FB162">
        <v>-13.076</v>
      </c>
      <c r="FC162">
        <v>15</v>
      </c>
      <c r="FD162">
        <v>0</v>
      </c>
      <c r="FE162" t="s">
        <v>424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0.670016333333333</v>
      </c>
      <c r="FR162">
        <v>-0.012620493506494</v>
      </c>
      <c r="FS162">
        <v>0.041623029979789</v>
      </c>
      <c r="FT162">
        <v>1</v>
      </c>
      <c r="FU162">
        <v>285.358823529412</v>
      </c>
      <c r="FV162">
        <v>-5.01145929593273</v>
      </c>
      <c r="FW162">
        <v>5.82742590974471</v>
      </c>
      <c r="FX162">
        <v>-1</v>
      </c>
      <c r="FY162">
        <v>0.0383298857142857</v>
      </c>
      <c r="FZ162">
        <v>0.0354401454545455</v>
      </c>
      <c r="GA162">
        <v>0.00392497892251371</v>
      </c>
      <c r="GB162">
        <v>1</v>
      </c>
      <c r="GC162">
        <v>2</v>
      </c>
      <c r="GD162">
        <v>2</v>
      </c>
      <c r="GE162" t="s">
        <v>425</v>
      </c>
      <c r="GF162">
        <v>3.13323</v>
      </c>
      <c r="GG162">
        <v>2.71096</v>
      </c>
      <c r="GH162">
        <v>0.0892876</v>
      </c>
      <c r="GI162">
        <v>0.0897022</v>
      </c>
      <c r="GJ162">
        <v>0.103766</v>
      </c>
      <c r="GK162">
        <v>0.104344</v>
      </c>
      <c r="GL162">
        <v>34325.3</v>
      </c>
      <c r="GM162">
        <v>36769.1</v>
      </c>
      <c r="GN162">
        <v>34098.7</v>
      </c>
      <c r="GO162">
        <v>36569.8</v>
      </c>
      <c r="GP162">
        <v>43155.8</v>
      </c>
      <c r="GQ162">
        <v>47017.8</v>
      </c>
      <c r="GR162">
        <v>53195.3</v>
      </c>
      <c r="GS162">
        <v>58450.3</v>
      </c>
      <c r="GT162">
        <v>1.95525</v>
      </c>
      <c r="GU162">
        <v>1.68465</v>
      </c>
      <c r="GV162">
        <v>0.0850931</v>
      </c>
      <c r="GW162">
        <v>0</v>
      </c>
      <c r="GX162">
        <v>28.6176</v>
      </c>
      <c r="GY162">
        <v>999.9</v>
      </c>
      <c r="GZ162">
        <v>58.32</v>
      </c>
      <c r="HA162">
        <v>30.696</v>
      </c>
      <c r="HB162">
        <v>28.6952</v>
      </c>
      <c r="HC162">
        <v>54.1858</v>
      </c>
      <c r="HD162">
        <v>48.3333</v>
      </c>
      <c r="HE162">
        <v>1</v>
      </c>
      <c r="HF162">
        <v>0.0375686</v>
      </c>
      <c r="HG162">
        <v>-1.71101</v>
      </c>
      <c r="HH162">
        <v>20.126</v>
      </c>
      <c r="HI162">
        <v>5.19797</v>
      </c>
      <c r="HJ162">
        <v>12.004</v>
      </c>
      <c r="HK162">
        <v>4.9756</v>
      </c>
      <c r="HL162">
        <v>3.29398</v>
      </c>
      <c r="HM162">
        <v>9999</v>
      </c>
      <c r="HN162">
        <v>9999</v>
      </c>
      <c r="HO162">
        <v>9999</v>
      </c>
      <c r="HP162">
        <v>999.9</v>
      </c>
      <c r="HQ162">
        <v>1.86326</v>
      </c>
      <c r="HR162">
        <v>1.86813</v>
      </c>
      <c r="HS162">
        <v>1.86783</v>
      </c>
      <c r="HT162">
        <v>1.86905</v>
      </c>
      <c r="HU162">
        <v>1.86981</v>
      </c>
      <c r="HV162">
        <v>1.86587</v>
      </c>
      <c r="HW162">
        <v>1.86704</v>
      </c>
      <c r="HX162">
        <v>1.86841</v>
      </c>
      <c r="HY162">
        <v>5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2.344</v>
      </c>
      <c r="IM162">
        <v>0.3791</v>
      </c>
      <c r="IN162">
        <v>0.906057038451913</v>
      </c>
      <c r="IO162">
        <v>0.0035345843924776</v>
      </c>
      <c r="IP162">
        <v>-2.64816659447492e-07</v>
      </c>
      <c r="IQ162">
        <v>8.34288589605837e-11</v>
      </c>
      <c r="IR162">
        <v>-0.0959386602361304</v>
      </c>
      <c r="IS162">
        <v>-0.0176560419405299</v>
      </c>
      <c r="IT162">
        <v>0.00209561082831985</v>
      </c>
      <c r="IU162">
        <v>-2.22236070504758e-05</v>
      </c>
      <c r="IV162">
        <v>5</v>
      </c>
      <c r="IW162">
        <v>2220</v>
      </c>
      <c r="IX162">
        <v>0</v>
      </c>
      <c r="IY162">
        <v>28</v>
      </c>
      <c r="IZ162">
        <v>29311179.3</v>
      </c>
      <c r="JA162">
        <v>29311179.3</v>
      </c>
      <c r="JB162">
        <v>0.958252</v>
      </c>
      <c r="JC162">
        <v>2.63794</v>
      </c>
      <c r="JD162">
        <v>1.54785</v>
      </c>
      <c r="JE162">
        <v>2.31323</v>
      </c>
      <c r="JF162">
        <v>1.64551</v>
      </c>
      <c r="JG162">
        <v>2.30225</v>
      </c>
      <c r="JH162">
        <v>34.3497</v>
      </c>
      <c r="JI162">
        <v>24.2188</v>
      </c>
      <c r="JJ162">
        <v>18</v>
      </c>
      <c r="JK162">
        <v>501.782</v>
      </c>
      <c r="JL162">
        <v>342.307</v>
      </c>
      <c r="JM162">
        <v>31.4596</v>
      </c>
      <c r="JN162">
        <v>27.8444</v>
      </c>
      <c r="JO162">
        <v>30</v>
      </c>
      <c r="JP162">
        <v>27.8107</v>
      </c>
      <c r="JQ162">
        <v>27.7682</v>
      </c>
      <c r="JR162">
        <v>19.2117</v>
      </c>
      <c r="JS162">
        <v>20.5557</v>
      </c>
      <c r="JT162">
        <v>86.7317</v>
      </c>
      <c r="JU162">
        <v>31.4595</v>
      </c>
      <c r="JV162">
        <v>420</v>
      </c>
      <c r="JW162">
        <v>24.2923</v>
      </c>
      <c r="JX162">
        <v>96.6967</v>
      </c>
      <c r="JY162">
        <v>94.7</v>
      </c>
    </row>
    <row r="163" spans="1:285">
      <c r="A163">
        <v>147</v>
      </c>
      <c r="B163">
        <v>1758670761.1</v>
      </c>
      <c r="C163">
        <v>1960.09999990463</v>
      </c>
      <c r="D163" t="s">
        <v>725</v>
      </c>
      <c r="E163" t="s">
        <v>726</v>
      </c>
      <c r="F163">
        <v>5</v>
      </c>
      <c r="G163" t="s">
        <v>419</v>
      </c>
      <c r="H163" t="s">
        <v>672</v>
      </c>
      <c r="I163" t="s">
        <v>421</v>
      </c>
      <c r="J163">
        <v>1758670758.1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3.21</v>
      </c>
      <c r="DB163">
        <v>0.5</v>
      </c>
      <c r="DC163" t="s">
        <v>423</v>
      </c>
      <c r="DD163">
        <v>2</v>
      </c>
      <c r="DE163">
        <v>1758670758.1</v>
      </c>
      <c r="DF163">
        <v>420.676666666667</v>
      </c>
      <c r="DG163">
        <v>420.006666666667</v>
      </c>
      <c r="DH163">
        <v>24.3542333333333</v>
      </c>
      <c r="DI163">
        <v>24.3115</v>
      </c>
      <c r="DJ163">
        <v>418.332333333333</v>
      </c>
      <c r="DK163">
        <v>23.9751666666667</v>
      </c>
      <c r="DL163">
        <v>500.046333333333</v>
      </c>
      <c r="DM163">
        <v>90.1081</v>
      </c>
      <c r="DN163">
        <v>0.0328933666666667</v>
      </c>
      <c r="DO163">
        <v>30.4911</v>
      </c>
      <c r="DP163">
        <v>30.0045666666667</v>
      </c>
      <c r="DQ163">
        <v>999.9</v>
      </c>
      <c r="DR163">
        <v>0</v>
      </c>
      <c r="DS163">
        <v>0</v>
      </c>
      <c r="DT163">
        <v>10007.4833333333</v>
      </c>
      <c r="DU163">
        <v>0</v>
      </c>
      <c r="DV163">
        <v>0.27582</v>
      </c>
      <c r="DW163">
        <v>0.670196333333333</v>
      </c>
      <c r="DX163">
        <v>431.177666666667</v>
      </c>
      <c r="DY163">
        <v>430.471666666667</v>
      </c>
      <c r="DZ163">
        <v>0.0427265</v>
      </c>
      <c r="EA163">
        <v>420.006666666667</v>
      </c>
      <c r="EB163">
        <v>24.3115</v>
      </c>
      <c r="EC163">
        <v>2.19451</v>
      </c>
      <c r="ED163">
        <v>2.19066333333333</v>
      </c>
      <c r="EE163">
        <v>18.9223</v>
      </c>
      <c r="EF163">
        <v>18.8941666666667</v>
      </c>
      <c r="EG163">
        <v>0.00500059</v>
      </c>
      <c r="EH163">
        <v>0</v>
      </c>
      <c r="EI163">
        <v>0</v>
      </c>
      <c r="EJ163">
        <v>0</v>
      </c>
      <c r="EK163">
        <v>292.066666666667</v>
      </c>
      <c r="EL163">
        <v>0.00500059</v>
      </c>
      <c r="EM163">
        <v>-14.7333333333333</v>
      </c>
      <c r="EN163">
        <v>-1.13333333333333</v>
      </c>
      <c r="EO163">
        <v>35.25</v>
      </c>
      <c r="EP163">
        <v>38.4166666666667</v>
      </c>
      <c r="EQ163">
        <v>36.604</v>
      </c>
      <c r="ER163">
        <v>38.3956666666667</v>
      </c>
      <c r="ES163">
        <v>37.6663333333333</v>
      </c>
      <c r="ET163">
        <v>0</v>
      </c>
      <c r="EU163">
        <v>0</v>
      </c>
      <c r="EV163">
        <v>0</v>
      </c>
      <c r="EW163">
        <v>1758670757.3</v>
      </c>
      <c r="EX163">
        <v>0</v>
      </c>
      <c r="EY163">
        <v>285.508</v>
      </c>
      <c r="EZ163">
        <v>30.992307642156</v>
      </c>
      <c r="FA163">
        <v>-2.5769232406889</v>
      </c>
      <c r="FB163">
        <v>-12.48</v>
      </c>
      <c r="FC163">
        <v>15</v>
      </c>
      <c r="FD163">
        <v>0</v>
      </c>
      <c r="FE163" t="s">
        <v>424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0.671572714285714</v>
      </c>
      <c r="FR163">
        <v>-0.070293506493506</v>
      </c>
      <c r="FS163">
        <v>0.0409334584255994</v>
      </c>
      <c r="FT163">
        <v>1</v>
      </c>
      <c r="FU163">
        <v>285.308823529412</v>
      </c>
      <c r="FV163">
        <v>7.91291053880117</v>
      </c>
      <c r="FW163">
        <v>4.90098235333302</v>
      </c>
      <c r="FX163">
        <v>-1</v>
      </c>
      <c r="FY163">
        <v>0.0394310619047619</v>
      </c>
      <c r="FZ163">
        <v>0.032170425974026</v>
      </c>
      <c r="GA163">
        <v>0.00365160041644837</v>
      </c>
      <c r="GB163">
        <v>1</v>
      </c>
      <c r="GC163">
        <v>2</v>
      </c>
      <c r="GD163">
        <v>2</v>
      </c>
      <c r="GE163" t="s">
        <v>425</v>
      </c>
      <c r="GF163">
        <v>3.13322</v>
      </c>
      <c r="GG163">
        <v>2.71093</v>
      </c>
      <c r="GH163">
        <v>0.0892844</v>
      </c>
      <c r="GI163">
        <v>0.0897008</v>
      </c>
      <c r="GJ163">
        <v>0.103766</v>
      </c>
      <c r="GK163">
        <v>0.104343</v>
      </c>
      <c r="GL163">
        <v>34325.4</v>
      </c>
      <c r="GM163">
        <v>36769.3</v>
      </c>
      <c r="GN163">
        <v>34098.7</v>
      </c>
      <c r="GO163">
        <v>36570.1</v>
      </c>
      <c r="GP163">
        <v>43155.7</v>
      </c>
      <c r="GQ163">
        <v>47018.3</v>
      </c>
      <c r="GR163">
        <v>53195.2</v>
      </c>
      <c r="GS163">
        <v>58450.8</v>
      </c>
      <c r="GT163">
        <v>1.95505</v>
      </c>
      <c r="GU163">
        <v>1.68487</v>
      </c>
      <c r="GV163">
        <v>0.0846572</v>
      </c>
      <c r="GW163">
        <v>0</v>
      </c>
      <c r="GX163">
        <v>28.6187</v>
      </c>
      <c r="GY163">
        <v>999.9</v>
      </c>
      <c r="GZ163">
        <v>58.32</v>
      </c>
      <c r="HA163">
        <v>30.696</v>
      </c>
      <c r="HB163">
        <v>28.6973</v>
      </c>
      <c r="HC163">
        <v>54.5558</v>
      </c>
      <c r="HD163">
        <v>47.9768</v>
      </c>
      <c r="HE163">
        <v>1</v>
      </c>
      <c r="HF163">
        <v>0.0376245</v>
      </c>
      <c r="HG163">
        <v>-1.71018</v>
      </c>
      <c r="HH163">
        <v>20.1259</v>
      </c>
      <c r="HI163">
        <v>5.19857</v>
      </c>
      <c r="HJ163">
        <v>12.004</v>
      </c>
      <c r="HK163">
        <v>4.97565</v>
      </c>
      <c r="HL163">
        <v>3.29398</v>
      </c>
      <c r="HM163">
        <v>9999</v>
      </c>
      <c r="HN163">
        <v>9999</v>
      </c>
      <c r="HO163">
        <v>9999</v>
      </c>
      <c r="HP163">
        <v>999.9</v>
      </c>
      <c r="HQ163">
        <v>1.86325</v>
      </c>
      <c r="HR163">
        <v>1.86813</v>
      </c>
      <c r="HS163">
        <v>1.86783</v>
      </c>
      <c r="HT163">
        <v>1.86905</v>
      </c>
      <c r="HU163">
        <v>1.86982</v>
      </c>
      <c r="HV163">
        <v>1.86586</v>
      </c>
      <c r="HW163">
        <v>1.86705</v>
      </c>
      <c r="HX163">
        <v>1.86842</v>
      </c>
      <c r="HY163">
        <v>5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2.344</v>
      </c>
      <c r="IM163">
        <v>0.3791</v>
      </c>
      <c r="IN163">
        <v>0.906057038451913</v>
      </c>
      <c r="IO163">
        <v>0.0035345843924776</v>
      </c>
      <c r="IP163">
        <v>-2.64816659447492e-07</v>
      </c>
      <c r="IQ163">
        <v>8.34288589605837e-11</v>
      </c>
      <c r="IR163">
        <v>-0.0959386602361304</v>
      </c>
      <c r="IS163">
        <v>-0.0176560419405299</v>
      </c>
      <c r="IT163">
        <v>0.00209561082831985</v>
      </c>
      <c r="IU163">
        <v>-2.22236070504758e-05</v>
      </c>
      <c r="IV163">
        <v>5</v>
      </c>
      <c r="IW163">
        <v>2220</v>
      </c>
      <c r="IX163">
        <v>0</v>
      </c>
      <c r="IY163">
        <v>28</v>
      </c>
      <c r="IZ163">
        <v>29311179.4</v>
      </c>
      <c r="JA163">
        <v>29311179.4</v>
      </c>
      <c r="JB163">
        <v>0.958252</v>
      </c>
      <c r="JC163">
        <v>2.6416</v>
      </c>
      <c r="JD163">
        <v>1.54785</v>
      </c>
      <c r="JE163">
        <v>2.31323</v>
      </c>
      <c r="JF163">
        <v>1.64673</v>
      </c>
      <c r="JG163">
        <v>2.32178</v>
      </c>
      <c r="JH163">
        <v>34.3497</v>
      </c>
      <c r="JI163">
        <v>24.2188</v>
      </c>
      <c r="JJ163">
        <v>18</v>
      </c>
      <c r="JK163">
        <v>501.651</v>
      </c>
      <c r="JL163">
        <v>342.416</v>
      </c>
      <c r="JM163">
        <v>31.4597</v>
      </c>
      <c r="JN163">
        <v>27.8444</v>
      </c>
      <c r="JO163">
        <v>30.0002</v>
      </c>
      <c r="JP163">
        <v>27.8107</v>
      </c>
      <c r="JQ163">
        <v>27.7681</v>
      </c>
      <c r="JR163">
        <v>19.2121</v>
      </c>
      <c r="JS163">
        <v>20.5557</v>
      </c>
      <c r="JT163">
        <v>86.7317</v>
      </c>
      <c r="JU163">
        <v>31.4564</v>
      </c>
      <c r="JV163">
        <v>420</v>
      </c>
      <c r="JW163">
        <v>24.2923</v>
      </c>
      <c r="JX163">
        <v>96.6967</v>
      </c>
      <c r="JY163">
        <v>94.7008</v>
      </c>
    </row>
    <row r="164" spans="1:285">
      <c r="A164">
        <v>148</v>
      </c>
      <c r="B164">
        <v>1758670763.1</v>
      </c>
      <c r="C164">
        <v>1962.09999990463</v>
      </c>
      <c r="D164" t="s">
        <v>727</v>
      </c>
      <c r="E164" t="s">
        <v>728</v>
      </c>
      <c r="F164">
        <v>5</v>
      </c>
      <c r="G164" t="s">
        <v>419</v>
      </c>
      <c r="H164" t="s">
        <v>672</v>
      </c>
      <c r="I164" t="s">
        <v>421</v>
      </c>
      <c r="J164">
        <v>1758670760.1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3.21</v>
      </c>
      <c r="DB164">
        <v>0.5</v>
      </c>
      <c r="DC164" t="s">
        <v>423</v>
      </c>
      <c r="DD164">
        <v>2</v>
      </c>
      <c r="DE164">
        <v>1758670760.1</v>
      </c>
      <c r="DF164">
        <v>420.658</v>
      </c>
      <c r="DG164">
        <v>419.996</v>
      </c>
      <c r="DH164">
        <v>24.3547666666667</v>
      </c>
      <c r="DI164">
        <v>24.3105</v>
      </c>
      <c r="DJ164">
        <v>418.313666666667</v>
      </c>
      <c r="DK164">
        <v>23.9757</v>
      </c>
      <c r="DL164">
        <v>500.043</v>
      </c>
      <c r="DM164">
        <v>90.1084</v>
      </c>
      <c r="DN164">
        <v>0.0327831666666667</v>
      </c>
      <c r="DO164">
        <v>30.4922</v>
      </c>
      <c r="DP164">
        <v>30.0016666666667</v>
      </c>
      <c r="DQ164">
        <v>999.9</v>
      </c>
      <c r="DR164">
        <v>0</v>
      </c>
      <c r="DS164">
        <v>0</v>
      </c>
      <c r="DT164">
        <v>10010.6166666667</v>
      </c>
      <c r="DU164">
        <v>0</v>
      </c>
      <c r="DV164">
        <v>0.27582</v>
      </c>
      <c r="DW164">
        <v>0.662200666666667</v>
      </c>
      <c r="DX164">
        <v>431.158666666667</v>
      </c>
      <c r="DY164">
        <v>430.460333333333</v>
      </c>
      <c r="DZ164">
        <v>0.04426</v>
      </c>
      <c r="EA164">
        <v>419.996</v>
      </c>
      <c r="EB164">
        <v>24.3105</v>
      </c>
      <c r="EC164">
        <v>2.19456666666667</v>
      </c>
      <c r="ED164">
        <v>2.19058</v>
      </c>
      <c r="EE164">
        <v>18.9227</v>
      </c>
      <c r="EF164">
        <v>18.8935666666667</v>
      </c>
      <c r="EG164">
        <v>0.00500059</v>
      </c>
      <c r="EH164">
        <v>0</v>
      </c>
      <c r="EI164">
        <v>0</v>
      </c>
      <c r="EJ164">
        <v>0</v>
      </c>
      <c r="EK164">
        <v>290.466666666667</v>
      </c>
      <c r="EL164">
        <v>0.00500059</v>
      </c>
      <c r="EM164">
        <v>-11.5</v>
      </c>
      <c r="EN164">
        <v>0.1</v>
      </c>
      <c r="EO164">
        <v>35.2706666666667</v>
      </c>
      <c r="EP164">
        <v>38.479</v>
      </c>
      <c r="EQ164">
        <v>36.6456666666667</v>
      </c>
      <c r="ER164">
        <v>38.4373333333333</v>
      </c>
      <c r="ES164">
        <v>37.708</v>
      </c>
      <c r="ET164">
        <v>0</v>
      </c>
      <c r="EU164">
        <v>0</v>
      </c>
      <c r="EV164">
        <v>0</v>
      </c>
      <c r="EW164">
        <v>1758670759.1</v>
      </c>
      <c r="EX164">
        <v>0</v>
      </c>
      <c r="EY164">
        <v>285.680769230769</v>
      </c>
      <c r="EZ164">
        <v>8.98119656631495</v>
      </c>
      <c r="FA164">
        <v>3.64102549723256</v>
      </c>
      <c r="FB164">
        <v>-11.9807692307692</v>
      </c>
      <c r="FC164">
        <v>15</v>
      </c>
      <c r="FD164">
        <v>0</v>
      </c>
      <c r="FE164" t="s">
        <v>424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0.666893333333333</v>
      </c>
      <c r="FR164">
        <v>-0.0517288831168837</v>
      </c>
      <c r="FS164">
        <v>0.0387401813321878</v>
      </c>
      <c r="FT164">
        <v>1</v>
      </c>
      <c r="FU164">
        <v>285.323529411765</v>
      </c>
      <c r="FV164">
        <v>14.2734911028275</v>
      </c>
      <c r="FW164">
        <v>5.33512549185498</v>
      </c>
      <c r="FX164">
        <v>-1</v>
      </c>
      <c r="FY164">
        <v>0.0406724714285714</v>
      </c>
      <c r="FZ164">
        <v>0.0285772363636363</v>
      </c>
      <c r="GA164">
        <v>0.00325767347952241</v>
      </c>
      <c r="GB164">
        <v>1</v>
      </c>
      <c r="GC164">
        <v>2</v>
      </c>
      <c r="GD164">
        <v>2</v>
      </c>
      <c r="GE164" t="s">
        <v>425</v>
      </c>
      <c r="GF164">
        <v>3.13326</v>
      </c>
      <c r="GG164">
        <v>2.71078</v>
      </c>
      <c r="GH164">
        <v>0.0892823</v>
      </c>
      <c r="GI164">
        <v>0.0897006</v>
      </c>
      <c r="GJ164">
        <v>0.103763</v>
      </c>
      <c r="GK164">
        <v>0.104345</v>
      </c>
      <c r="GL164">
        <v>34325.4</v>
      </c>
      <c r="GM164">
        <v>36769.4</v>
      </c>
      <c r="GN164">
        <v>34098.5</v>
      </c>
      <c r="GO164">
        <v>36570.1</v>
      </c>
      <c r="GP164">
        <v>43155.6</v>
      </c>
      <c r="GQ164">
        <v>47018.4</v>
      </c>
      <c r="GR164">
        <v>53194.9</v>
      </c>
      <c r="GS164">
        <v>58451.1</v>
      </c>
      <c r="GT164">
        <v>1.95505</v>
      </c>
      <c r="GU164">
        <v>1.68477</v>
      </c>
      <c r="GV164">
        <v>0.0846982</v>
      </c>
      <c r="GW164">
        <v>0</v>
      </c>
      <c r="GX164">
        <v>28.62</v>
      </c>
      <c r="GY164">
        <v>999.9</v>
      </c>
      <c r="GZ164">
        <v>58.32</v>
      </c>
      <c r="HA164">
        <v>30.696</v>
      </c>
      <c r="HB164">
        <v>28.6982</v>
      </c>
      <c r="HC164">
        <v>54.3558</v>
      </c>
      <c r="HD164">
        <v>48.2051</v>
      </c>
      <c r="HE164">
        <v>1</v>
      </c>
      <c r="HF164">
        <v>0.0378989</v>
      </c>
      <c r="HG164">
        <v>-1.70263</v>
      </c>
      <c r="HH164">
        <v>20.126</v>
      </c>
      <c r="HI164">
        <v>5.19827</v>
      </c>
      <c r="HJ164">
        <v>12.004</v>
      </c>
      <c r="HK164">
        <v>4.97565</v>
      </c>
      <c r="HL164">
        <v>3.294</v>
      </c>
      <c r="HM164">
        <v>9999</v>
      </c>
      <c r="HN164">
        <v>9999</v>
      </c>
      <c r="HO164">
        <v>9999</v>
      </c>
      <c r="HP164">
        <v>999.9</v>
      </c>
      <c r="HQ164">
        <v>1.86326</v>
      </c>
      <c r="HR164">
        <v>1.86813</v>
      </c>
      <c r="HS164">
        <v>1.86783</v>
      </c>
      <c r="HT164">
        <v>1.86905</v>
      </c>
      <c r="HU164">
        <v>1.86981</v>
      </c>
      <c r="HV164">
        <v>1.86586</v>
      </c>
      <c r="HW164">
        <v>1.86704</v>
      </c>
      <c r="HX164">
        <v>1.86844</v>
      </c>
      <c r="HY164">
        <v>5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2.344</v>
      </c>
      <c r="IM164">
        <v>0.3791</v>
      </c>
      <c r="IN164">
        <v>0.906057038451913</v>
      </c>
      <c r="IO164">
        <v>0.0035345843924776</v>
      </c>
      <c r="IP164">
        <v>-2.64816659447492e-07</v>
      </c>
      <c r="IQ164">
        <v>8.34288589605837e-11</v>
      </c>
      <c r="IR164">
        <v>-0.0959386602361304</v>
      </c>
      <c r="IS164">
        <v>-0.0176560419405299</v>
      </c>
      <c r="IT164">
        <v>0.00209561082831985</v>
      </c>
      <c r="IU164">
        <v>-2.22236070504758e-05</v>
      </c>
      <c r="IV164">
        <v>5</v>
      </c>
      <c r="IW164">
        <v>2220</v>
      </c>
      <c r="IX164">
        <v>0</v>
      </c>
      <c r="IY164">
        <v>28</v>
      </c>
      <c r="IZ164">
        <v>29311179.4</v>
      </c>
      <c r="JA164">
        <v>29311179.4</v>
      </c>
      <c r="JB164">
        <v>0.958252</v>
      </c>
      <c r="JC164">
        <v>2.63062</v>
      </c>
      <c r="JD164">
        <v>1.54785</v>
      </c>
      <c r="JE164">
        <v>2.31323</v>
      </c>
      <c r="JF164">
        <v>1.64551</v>
      </c>
      <c r="JG164">
        <v>2.36572</v>
      </c>
      <c r="JH164">
        <v>34.3497</v>
      </c>
      <c r="JI164">
        <v>24.2276</v>
      </c>
      <c r="JJ164">
        <v>18</v>
      </c>
      <c r="JK164">
        <v>501.651</v>
      </c>
      <c r="JL164">
        <v>342.364</v>
      </c>
      <c r="JM164">
        <v>31.4594</v>
      </c>
      <c r="JN164">
        <v>27.8444</v>
      </c>
      <c r="JO164">
        <v>30.0002</v>
      </c>
      <c r="JP164">
        <v>27.8107</v>
      </c>
      <c r="JQ164">
        <v>27.7676</v>
      </c>
      <c r="JR164">
        <v>19.2123</v>
      </c>
      <c r="JS164">
        <v>20.5557</v>
      </c>
      <c r="JT164">
        <v>86.7317</v>
      </c>
      <c r="JU164">
        <v>31.4564</v>
      </c>
      <c r="JV164">
        <v>420</v>
      </c>
      <c r="JW164">
        <v>24.2923</v>
      </c>
      <c r="JX164">
        <v>96.6962</v>
      </c>
      <c r="JY164">
        <v>94.7012</v>
      </c>
    </row>
    <row r="165" spans="1:285">
      <c r="A165">
        <v>149</v>
      </c>
      <c r="B165">
        <v>1758670765.1</v>
      </c>
      <c r="C165">
        <v>1964.09999990463</v>
      </c>
      <c r="D165" t="s">
        <v>729</v>
      </c>
      <c r="E165" t="s">
        <v>730</v>
      </c>
      <c r="F165">
        <v>5</v>
      </c>
      <c r="G165" t="s">
        <v>419</v>
      </c>
      <c r="H165" t="s">
        <v>672</v>
      </c>
      <c r="I165" t="s">
        <v>421</v>
      </c>
      <c r="J165">
        <v>1758670762.1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3.21</v>
      </c>
      <c r="DB165">
        <v>0.5</v>
      </c>
      <c r="DC165" t="s">
        <v>423</v>
      </c>
      <c r="DD165">
        <v>2</v>
      </c>
      <c r="DE165">
        <v>1758670762.1</v>
      </c>
      <c r="DF165">
        <v>420.647333333333</v>
      </c>
      <c r="DG165">
        <v>419.977</v>
      </c>
      <c r="DH165">
        <v>24.3550333333333</v>
      </c>
      <c r="DI165">
        <v>24.3102</v>
      </c>
      <c r="DJ165">
        <v>418.302666666667</v>
      </c>
      <c r="DK165">
        <v>23.9759333333333</v>
      </c>
      <c r="DL165">
        <v>499.999333333333</v>
      </c>
      <c r="DM165">
        <v>90.1083666666667</v>
      </c>
      <c r="DN165">
        <v>0.0326624</v>
      </c>
      <c r="DO165">
        <v>30.4929666666667</v>
      </c>
      <c r="DP165">
        <v>30.0003666666667</v>
      </c>
      <c r="DQ165">
        <v>999.9</v>
      </c>
      <c r="DR165">
        <v>0</v>
      </c>
      <c r="DS165">
        <v>0</v>
      </c>
      <c r="DT165">
        <v>10012.0833333333</v>
      </c>
      <c r="DU165">
        <v>0</v>
      </c>
      <c r="DV165">
        <v>0.27582</v>
      </c>
      <c r="DW165">
        <v>0.670460666666667</v>
      </c>
      <c r="DX165">
        <v>431.147666666667</v>
      </c>
      <c r="DY165">
        <v>430.440666666667</v>
      </c>
      <c r="DZ165">
        <v>0.0448398333333333</v>
      </c>
      <c r="EA165">
        <v>419.977</v>
      </c>
      <c r="EB165">
        <v>24.3102</v>
      </c>
      <c r="EC165">
        <v>2.19459</v>
      </c>
      <c r="ED165">
        <v>2.19055</v>
      </c>
      <c r="EE165">
        <v>18.9228666666667</v>
      </c>
      <c r="EF165">
        <v>18.8933666666667</v>
      </c>
      <c r="EG165">
        <v>0.00500059</v>
      </c>
      <c r="EH165">
        <v>0</v>
      </c>
      <c r="EI165">
        <v>0</v>
      </c>
      <c r="EJ165">
        <v>0</v>
      </c>
      <c r="EK165">
        <v>287.866666666667</v>
      </c>
      <c r="EL165">
        <v>0.00500059</v>
      </c>
      <c r="EM165">
        <v>-15.0333333333333</v>
      </c>
      <c r="EN165">
        <v>-1.13333333333333</v>
      </c>
      <c r="EO165">
        <v>35.2913333333333</v>
      </c>
      <c r="EP165">
        <v>38.5623333333333</v>
      </c>
      <c r="EQ165">
        <v>36.6873333333333</v>
      </c>
      <c r="ER165">
        <v>38.4996666666667</v>
      </c>
      <c r="ES165">
        <v>37.729</v>
      </c>
      <c r="ET165">
        <v>0</v>
      </c>
      <c r="EU165">
        <v>0</v>
      </c>
      <c r="EV165">
        <v>0</v>
      </c>
      <c r="EW165">
        <v>1758670760.9</v>
      </c>
      <c r="EX165">
        <v>0</v>
      </c>
      <c r="EY165">
        <v>286.784</v>
      </c>
      <c r="EZ165">
        <v>8.76153873003137</v>
      </c>
      <c r="FA165">
        <v>-8.5384617886835</v>
      </c>
      <c r="FB165">
        <v>-12.668</v>
      </c>
      <c r="FC165">
        <v>15</v>
      </c>
      <c r="FD165">
        <v>0</v>
      </c>
      <c r="FE165" t="s">
        <v>424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0.663811095238095</v>
      </c>
      <c r="FR165">
        <v>0.00975631168831354</v>
      </c>
      <c r="FS165">
        <v>0.0367292587960228</v>
      </c>
      <c r="FT165">
        <v>1</v>
      </c>
      <c r="FU165">
        <v>285.202941176471</v>
      </c>
      <c r="FV165">
        <v>8.98242926457072</v>
      </c>
      <c r="FW165">
        <v>5.41617866668752</v>
      </c>
      <c r="FX165">
        <v>-1</v>
      </c>
      <c r="FY165">
        <v>0.0416747380952381</v>
      </c>
      <c r="FZ165">
        <v>0.022465651948052</v>
      </c>
      <c r="GA165">
        <v>0.00263089810294366</v>
      </c>
      <c r="GB165">
        <v>1</v>
      </c>
      <c r="GC165">
        <v>2</v>
      </c>
      <c r="GD165">
        <v>2</v>
      </c>
      <c r="GE165" t="s">
        <v>425</v>
      </c>
      <c r="GF165">
        <v>3.13324</v>
      </c>
      <c r="GG165">
        <v>2.71052</v>
      </c>
      <c r="GH165">
        <v>0.0892844</v>
      </c>
      <c r="GI165">
        <v>0.0896971</v>
      </c>
      <c r="GJ165">
        <v>0.103762</v>
      </c>
      <c r="GK165">
        <v>0.104343</v>
      </c>
      <c r="GL165">
        <v>34325.3</v>
      </c>
      <c r="GM165">
        <v>36769.4</v>
      </c>
      <c r="GN165">
        <v>34098.5</v>
      </c>
      <c r="GO165">
        <v>36569.9</v>
      </c>
      <c r="GP165">
        <v>43155.5</v>
      </c>
      <c r="GQ165">
        <v>47018.4</v>
      </c>
      <c r="GR165">
        <v>53194.6</v>
      </c>
      <c r="GS165">
        <v>58451</v>
      </c>
      <c r="GT165">
        <v>1.95508</v>
      </c>
      <c r="GU165">
        <v>1.68447</v>
      </c>
      <c r="GV165">
        <v>0.0848845</v>
      </c>
      <c r="GW165">
        <v>0</v>
      </c>
      <c r="GX165">
        <v>28.6212</v>
      </c>
      <c r="GY165">
        <v>999.9</v>
      </c>
      <c r="GZ165">
        <v>58.32</v>
      </c>
      <c r="HA165">
        <v>30.696</v>
      </c>
      <c r="HB165">
        <v>28.6973</v>
      </c>
      <c r="HC165">
        <v>54.4558</v>
      </c>
      <c r="HD165">
        <v>48.137</v>
      </c>
      <c r="HE165">
        <v>1</v>
      </c>
      <c r="HF165">
        <v>0.0377668</v>
      </c>
      <c r="HG165">
        <v>-1.69722</v>
      </c>
      <c r="HH165">
        <v>20.126</v>
      </c>
      <c r="HI165">
        <v>5.19752</v>
      </c>
      <c r="HJ165">
        <v>12.004</v>
      </c>
      <c r="HK165">
        <v>4.97555</v>
      </c>
      <c r="HL165">
        <v>3.294</v>
      </c>
      <c r="HM165">
        <v>9999</v>
      </c>
      <c r="HN165">
        <v>9999</v>
      </c>
      <c r="HO165">
        <v>9999</v>
      </c>
      <c r="HP165">
        <v>999.9</v>
      </c>
      <c r="HQ165">
        <v>1.86326</v>
      </c>
      <c r="HR165">
        <v>1.86813</v>
      </c>
      <c r="HS165">
        <v>1.86783</v>
      </c>
      <c r="HT165">
        <v>1.86905</v>
      </c>
      <c r="HU165">
        <v>1.86981</v>
      </c>
      <c r="HV165">
        <v>1.86586</v>
      </c>
      <c r="HW165">
        <v>1.86702</v>
      </c>
      <c r="HX165">
        <v>1.86844</v>
      </c>
      <c r="HY165">
        <v>5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2.344</v>
      </c>
      <c r="IM165">
        <v>0.3791</v>
      </c>
      <c r="IN165">
        <v>0.906057038451913</v>
      </c>
      <c r="IO165">
        <v>0.0035345843924776</v>
      </c>
      <c r="IP165">
        <v>-2.64816659447492e-07</v>
      </c>
      <c r="IQ165">
        <v>8.34288589605837e-11</v>
      </c>
      <c r="IR165">
        <v>-0.0959386602361304</v>
      </c>
      <c r="IS165">
        <v>-0.0176560419405299</v>
      </c>
      <c r="IT165">
        <v>0.00209561082831985</v>
      </c>
      <c r="IU165">
        <v>-2.22236070504758e-05</v>
      </c>
      <c r="IV165">
        <v>5</v>
      </c>
      <c r="IW165">
        <v>2220</v>
      </c>
      <c r="IX165">
        <v>0</v>
      </c>
      <c r="IY165">
        <v>28</v>
      </c>
      <c r="IZ165">
        <v>29311179.4</v>
      </c>
      <c r="JA165">
        <v>29311179.4</v>
      </c>
      <c r="JB165">
        <v>0.958252</v>
      </c>
      <c r="JC165">
        <v>2.64526</v>
      </c>
      <c r="JD165">
        <v>1.54785</v>
      </c>
      <c r="JE165">
        <v>2.31445</v>
      </c>
      <c r="JF165">
        <v>1.64673</v>
      </c>
      <c r="JG165">
        <v>2.27295</v>
      </c>
      <c r="JH165">
        <v>34.3497</v>
      </c>
      <c r="JI165">
        <v>24.2101</v>
      </c>
      <c r="JJ165">
        <v>18</v>
      </c>
      <c r="JK165">
        <v>501.668</v>
      </c>
      <c r="JL165">
        <v>342.219</v>
      </c>
      <c r="JM165">
        <v>31.4583</v>
      </c>
      <c r="JN165">
        <v>27.8444</v>
      </c>
      <c r="JO165">
        <v>30</v>
      </c>
      <c r="JP165">
        <v>27.8107</v>
      </c>
      <c r="JQ165">
        <v>27.7676</v>
      </c>
      <c r="JR165">
        <v>19.2129</v>
      </c>
      <c r="JS165">
        <v>20.5557</v>
      </c>
      <c r="JT165">
        <v>87.1112</v>
      </c>
      <c r="JU165">
        <v>31.4564</v>
      </c>
      <c r="JV165">
        <v>420</v>
      </c>
      <c r="JW165">
        <v>24.2923</v>
      </c>
      <c r="JX165">
        <v>96.6959</v>
      </c>
      <c r="JY165">
        <v>94.7008</v>
      </c>
    </row>
    <row r="166" spans="1:285">
      <c r="A166">
        <v>150</v>
      </c>
      <c r="B166">
        <v>1758671190</v>
      </c>
      <c r="C166">
        <v>2389</v>
      </c>
      <c r="D166" t="s">
        <v>731</v>
      </c>
      <c r="E166" t="s">
        <v>732</v>
      </c>
      <c r="F166">
        <v>5</v>
      </c>
      <c r="G166" t="s">
        <v>419</v>
      </c>
      <c r="H166" t="s">
        <v>733</v>
      </c>
      <c r="I166" t="s">
        <v>421</v>
      </c>
      <c r="J166">
        <v>1758671186.5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5.79</v>
      </c>
      <c r="DB166">
        <v>0.5</v>
      </c>
      <c r="DC166" t="s">
        <v>423</v>
      </c>
      <c r="DD166">
        <v>2</v>
      </c>
      <c r="DE166">
        <v>1758671186.5</v>
      </c>
      <c r="DF166">
        <v>421.200166666667</v>
      </c>
      <c r="DG166">
        <v>420.023333333333</v>
      </c>
      <c r="DH166">
        <v>24.2920333333333</v>
      </c>
      <c r="DI166">
        <v>24.0137</v>
      </c>
      <c r="DJ166">
        <v>418.854166666667</v>
      </c>
      <c r="DK166">
        <v>23.9155833333333</v>
      </c>
      <c r="DL166">
        <v>499.985666666667</v>
      </c>
      <c r="DM166">
        <v>90.11535</v>
      </c>
      <c r="DN166">
        <v>0.03378165</v>
      </c>
      <c r="DO166">
        <v>30.5279666666667</v>
      </c>
      <c r="DP166">
        <v>29.9498</v>
      </c>
      <c r="DQ166">
        <v>999.9</v>
      </c>
      <c r="DR166">
        <v>0</v>
      </c>
      <c r="DS166">
        <v>0</v>
      </c>
      <c r="DT166">
        <v>10002.7</v>
      </c>
      <c r="DU166">
        <v>0</v>
      </c>
      <c r="DV166">
        <v>0.27582</v>
      </c>
      <c r="DW166">
        <v>1.17689666666667</v>
      </c>
      <c r="DX166">
        <v>431.686833333333</v>
      </c>
      <c r="DY166">
        <v>430.357666666667</v>
      </c>
      <c r="DZ166">
        <v>0.278335166666667</v>
      </c>
      <c r="EA166">
        <v>420.023333333333</v>
      </c>
      <c r="EB166">
        <v>24.0137</v>
      </c>
      <c r="EC166">
        <v>2.189085</v>
      </c>
      <c r="ED166">
        <v>2.16400166666667</v>
      </c>
      <c r="EE166">
        <v>18.88265</v>
      </c>
      <c r="EF166">
        <v>18.6982833333333</v>
      </c>
      <c r="EG166">
        <v>0.00500059</v>
      </c>
      <c r="EH166">
        <v>0</v>
      </c>
      <c r="EI166">
        <v>0</v>
      </c>
      <c r="EJ166">
        <v>0</v>
      </c>
      <c r="EK166">
        <v>814.616666666667</v>
      </c>
      <c r="EL166">
        <v>0.00500059</v>
      </c>
      <c r="EM166">
        <v>-12.3</v>
      </c>
      <c r="EN166">
        <v>-1.46666666666667</v>
      </c>
      <c r="EO166">
        <v>35.5516666666667</v>
      </c>
      <c r="EP166">
        <v>39.3435</v>
      </c>
      <c r="EQ166">
        <v>37.1456666666667</v>
      </c>
      <c r="ER166">
        <v>39.5831666666667</v>
      </c>
      <c r="ES166">
        <v>38.2185</v>
      </c>
      <c r="ET166">
        <v>0</v>
      </c>
      <c r="EU166">
        <v>0</v>
      </c>
      <c r="EV166">
        <v>0</v>
      </c>
      <c r="EW166">
        <v>1758671186.3</v>
      </c>
      <c r="EX166">
        <v>0</v>
      </c>
      <c r="EY166">
        <v>818.234615384615</v>
      </c>
      <c r="EZ166">
        <v>-28.8376067130326</v>
      </c>
      <c r="FA166">
        <v>-28.1709403705599</v>
      </c>
      <c r="FB166">
        <v>-10.0923076923077</v>
      </c>
      <c r="FC166">
        <v>15</v>
      </c>
      <c r="FD166">
        <v>0</v>
      </c>
      <c r="FE166" t="s">
        <v>424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1.21139666666667</v>
      </c>
      <c r="FR166">
        <v>-0.21513974025974</v>
      </c>
      <c r="FS166">
        <v>0.0433739333979834</v>
      </c>
      <c r="FT166">
        <v>1</v>
      </c>
      <c r="FU166">
        <v>818.411764705882</v>
      </c>
      <c r="FV166">
        <v>-8.76699774111244</v>
      </c>
      <c r="FW166">
        <v>6.05673007808292</v>
      </c>
      <c r="FX166">
        <v>-1</v>
      </c>
      <c r="FY166">
        <v>0.288968238095238</v>
      </c>
      <c r="FZ166">
        <v>-0.0940625454545451</v>
      </c>
      <c r="GA166">
        <v>0.00990868477123436</v>
      </c>
      <c r="GB166">
        <v>1</v>
      </c>
      <c r="GC166">
        <v>2</v>
      </c>
      <c r="GD166">
        <v>2</v>
      </c>
      <c r="GE166" t="s">
        <v>425</v>
      </c>
      <c r="GF166">
        <v>3.13306</v>
      </c>
      <c r="GG166">
        <v>2.71194</v>
      </c>
      <c r="GH166">
        <v>0.0893723</v>
      </c>
      <c r="GI166">
        <v>0.0896945</v>
      </c>
      <c r="GJ166">
        <v>0.103561</v>
      </c>
      <c r="GK166">
        <v>0.103435</v>
      </c>
      <c r="GL166">
        <v>34316.8</v>
      </c>
      <c r="GM166">
        <v>36760.6</v>
      </c>
      <c r="GN166">
        <v>34093.8</v>
      </c>
      <c r="GO166">
        <v>36561.5</v>
      </c>
      <c r="GP166">
        <v>43160.8</v>
      </c>
      <c r="GQ166">
        <v>47057</v>
      </c>
      <c r="GR166">
        <v>53188.5</v>
      </c>
      <c r="GS166">
        <v>58438.4</v>
      </c>
      <c r="GT166">
        <v>1.9596</v>
      </c>
      <c r="GU166">
        <v>1.68335</v>
      </c>
      <c r="GV166">
        <v>0.0876412</v>
      </c>
      <c r="GW166">
        <v>0</v>
      </c>
      <c r="GX166">
        <v>28.5238</v>
      </c>
      <c r="GY166">
        <v>999.9</v>
      </c>
      <c r="GZ166">
        <v>58.918</v>
      </c>
      <c r="HA166">
        <v>30.595</v>
      </c>
      <c r="HB166">
        <v>28.8221</v>
      </c>
      <c r="HC166">
        <v>54.1058</v>
      </c>
      <c r="HD166">
        <v>48.3093</v>
      </c>
      <c r="HE166">
        <v>1</v>
      </c>
      <c r="HF166">
        <v>0.0447815</v>
      </c>
      <c r="HG166">
        <v>-2.07642</v>
      </c>
      <c r="HH166">
        <v>20.1218</v>
      </c>
      <c r="HI166">
        <v>5.19812</v>
      </c>
      <c r="HJ166">
        <v>12.004</v>
      </c>
      <c r="HK166">
        <v>4.9749</v>
      </c>
      <c r="HL166">
        <v>3.29398</v>
      </c>
      <c r="HM166">
        <v>9999</v>
      </c>
      <c r="HN166">
        <v>9999</v>
      </c>
      <c r="HO166">
        <v>9999</v>
      </c>
      <c r="HP166">
        <v>999.9</v>
      </c>
      <c r="HQ166">
        <v>1.86326</v>
      </c>
      <c r="HR166">
        <v>1.86813</v>
      </c>
      <c r="HS166">
        <v>1.86784</v>
      </c>
      <c r="HT166">
        <v>1.86905</v>
      </c>
      <c r="HU166">
        <v>1.86981</v>
      </c>
      <c r="HV166">
        <v>1.86587</v>
      </c>
      <c r="HW166">
        <v>1.86705</v>
      </c>
      <c r="HX166">
        <v>1.86839</v>
      </c>
      <c r="HY166">
        <v>5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2.346</v>
      </c>
      <c r="IM166">
        <v>0.3763</v>
      </c>
      <c r="IN166">
        <v>0.906057038451913</v>
      </c>
      <c r="IO166">
        <v>0.0035345843924776</v>
      </c>
      <c r="IP166">
        <v>-2.64816659447492e-07</v>
      </c>
      <c r="IQ166">
        <v>8.34288589605837e-11</v>
      </c>
      <c r="IR166">
        <v>-0.0959386602361304</v>
      </c>
      <c r="IS166">
        <v>-0.0176560419405299</v>
      </c>
      <c r="IT166">
        <v>0.00209561082831985</v>
      </c>
      <c r="IU166">
        <v>-2.22236070504758e-05</v>
      </c>
      <c r="IV166">
        <v>5</v>
      </c>
      <c r="IW166">
        <v>2220</v>
      </c>
      <c r="IX166">
        <v>0</v>
      </c>
      <c r="IY166">
        <v>28</v>
      </c>
      <c r="IZ166">
        <v>29311186.5</v>
      </c>
      <c r="JA166">
        <v>29311186.5</v>
      </c>
      <c r="JB166">
        <v>0.958252</v>
      </c>
      <c r="JC166">
        <v>2.64648</v>
      </c>
      <c r="JD166">
        <v>1.54785</v>
      </c>
      <c r="JE166">
        <v>2.31445</v>
      </c>
      <c r="JF166">
        <v>1.64673</v>
      </c>
      <c r="JG166">
        <v>2.27051</v>
      </c>
      <c r="JH166">
        <v>34.3497</v>
      </c>
      <c r="JI166">
        <v>24.2188</v>
      </c>
      <c r="JJ166">
        <v>18</v>
      </c>
      <c r="JK166">
        <v>505.162</v>
      </c>
      <c r="JL166">
        <v>341.997</v>
      </c>
      <c r="JM166">
        <v>31.9921</v>
      </c>
      <c r="JN166">
        <v>27.9163</v>
      </c>
      <c r="JO166">
        <v>30.0002</v>
      </c>
      <c r="JP166">
        <v>27.8693</v>
      </c>
      <c r="JQ166">
        <v>27.8241</v>
      </c>
      <c r="JR166">
        <v>19.2047</v>
      </c>
      <c r="JS166">
        <v>22.0626</v>
      </c>
      <c r="JT166">
        <v>89.4784</v>
      </c>
      <c r="JU166">
        <v>32.0117</v>
      </c>
      <c r="JV166">
        <v>420</v>
      </c>
      <c r="JW166">
        <v>23.9965</v>
      </c>
      <c r="JX166">
        <v>96.6838</v>
      </c>
      <c r="JY166">
        <v>94.6799</v>
      </c>
    </row>
    <row r="167" spans="1:285">
      <c r="A167">
        <v>151</v>
      </c>
      <c r="B167">
        <v>1758671192</v>
      </c>
      <c r="C167">
        <v>2391</v>
      </c>
      <c r="D167" t="s">
        <v>734</v>
      </c>
      <c r="E167" t="s">
        <v>735</v>
      </c>
      <c r="F167">
        <v>5</v>
      </c>
      <c r="G167" t="s">
        <v>419</v>
      </c>
      <c r="H167" t="s">
        <v>733</v>
      </c>
      <c r="I167" t="s">
        <v>421</v>
      </c>
      <c r="J167">
        <v>1758671188.75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5.79</v>
      </c>
      <c r="DB167">
        <v>0.5</v>
      </c>
      <c r="DC167" t="s">
        <v>423</v>
      </c>
      <c r="DD167">
        <v>2</v>
      </c>
      <c r="DE167">
        <v>1758671188.75</v>
      </c>
      <c r="DF167">
        <v>421.21325</v>
      </c>
      <c r="DG167">
        <v>420.02575</v>
      </c>
      <c r="DH167">
        <v>24.2904</v>
      </c>
      <c r="DI167">
        <v>24.0136</v>
      </c>
      <c r="DJ167">
        <v>418.867</v>
      </c>
      <c r="DK167">
        <v>23.914025</v>
      </c>
      <c r="DL167">
        <v>500.00275</v>
      </c>
      <c r="DM167">
        <v>90.114575</v>
      </c>
      <c r="DN167">
        <v>0.033829</v>
      </c>
      <c r="DO167">
        <v>30.53305</v>
      </c>
      <c r="DP167">
        <v>29.953</v>
      </c>
      <c r="DQ167">
        <v>999.9</v>
      </c>
      <c r="DR167">
        <v>0</v>
      </c>
      <c r="DS167">
        <v>0</v>
      </c>
      <c r="DT167">
        <v>10001.8625</v>
      </c>
      <c r="DU167">
        <v>0</v>
      </c>
      <c r="DV167">
        <v>0.27582</v>
      </c>
      <c r="DW167">
        <v>1.18734</v>
      </c>
      <c r="DX167">
        <v>431.69925</v>
      </c>
      <c r="DY167">
        <v>430.36025</v>
      </c>
      <c r="DZ167">
        <v>0.2768115</v>
      </c>
      <c r="EA167">
        <v>420.02575</v>
      </c>
      <c r="EB167">
        <v>24.0136</v>
      </c>
      <c r="EC167">
        <v>2.1889175</v>
      </c>
      <c r="ED167">
        <v>2.1639725</v>
      </c>
      <c r="EE167">
        <v>18.88145</v>
      </c>
      <c r="EF167">
        <v>18.698075</v>
      </c>
      <c r="EG167">
        <v>0.00500059</v>
      </c>
      <c r="EH167">
        <v>0</v>
      </c>
      <c r="EI167">
        <v>0</v>
      </c>
      <c r="EJ167">
        <v>0</v>
      </c>
      <c r="EK167">
        <v>815.1</v>
      </c>
      <c r="EL167">
        <v>0.00500059</v>
      </c>
      <c r="EM167">
        <v>-8.625</v>
      </c>
      <c r="EN167">
        <v>-0.675</v>
      </c>
      <c r="EO167">
        <v>35.562</v>
      </c>
      <c r="EP167">
        <v>39.3905</v>
      </c>
      <c r="EQ167">
        <v>37.1715</v>
      </c>
      <c r="ER167">
        <v>39.65625</v>
      </c>
      <c r="ES167">
        <v>38.25</v>
      </c>
      <c r="ET167">
        <v>0</v>
      </c>
      <c r="EU167">
        <v>0</v>
      </c>
      <c r="EV167">
        <v>0</v>
      </c>
      <c r="EW167">
        <v>1758671188.1</v>
      </c>
      <c r="EX167">
        <v>0</v>
      </c>
      <c r="EY167">
        <v>817.712</v>
      </c>
      <c r="EZ167">
        <v>-3.88461512689621</v>
      </c>
      <c r="FA167">
        <v>-6.93846183904769</v>
      </c>
      <c r="FB167">
        <v>-10.352</v>
      </c>
      <c r="FC167">
        <v>15</v>
      </c>
      <c r="FD167">
        <v>0</v>
      </c>
      <c r="FE167" t="s">
        <v>424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1.21386857142857</v>
      </c>
      <c r="FR167">
        <v>-0.271599740259741</v>
      </c>
      <c r="FS167">
        <v>0.0424716832596916</v>
      </c>
      <c r="FT167">
        <v>1</v>
      </c>
      <c r="FU167">
        <v>817.838235294118</v>
      </c>
      <c r="FV167">
        <v>-7.96180292780887</v>
      </c>
      <c r="FW167">
        <v>6.07870026286978</v>
      </c>
      <c r="FX167">
        <v>-1</v>
      </c>
      <c r="FY167">
        <v>0.285839904761905</v>
      </c>
      <c r="FZ167">
        <v>-0.0768268051948049</v>
      </c>
      <c r="GA167">
        <v>0.00807116053438923</v>
      </c>
      <c r="GB167">
        <v>1</v>
      </c>
      <c r="GC167">
        <v>2</v>
      </c>
      <c r="GD167">
        <v>2</v>
      </c>
      <c r="GE167" t="s">
        <v>425</v>
      </c>
      <c r="GF167">
        <v>3.13313</v>
      </c>
      <c r="GG167">
        <v>2.7122</v>
      </c>
      <c r="GH167">
        <v>0.0893704</v>
      </c>
      <c r="GI167">
        <v>0.0896879</v>
      </c>
      <c r="GJ167">
        <v>0.10356</v>
      </c>
      <c r="GK167">
        <v>0.103436</v>
      </c>
      <c r="GL167">
        <v>34316.5</v>
      </c>
      <c r="GM167">
        <v>36760.8</v>
      </c>
      <c r="GN167">
        <v>34093.4</v>
      </c>
      <c r="GO167">
        <v>36561.4</v>
      </c>
      <c r="GP167">
        <v>43160.5</v>
      </c>
      <c r="GQ167">
        <v>47056.9</v>
      </c>
      <c r="GR167">
        <v>53188.1</v>
      </c>
      <c r="GS167">
        <v>58438.4</v>
      </c>
      <c r="GT167">
        <v>1.9597</v>
      </c>
      <c r="GU167">
        <v>1.6833</v>
      </c>
      <c r="GV167">
        <v>0.0878498</v>
      </c>
      <c r="GW167">
        <v>0</v>
      </c>
      <c r="GX167">
        <v>28.5239</v>
      </c>
      <c r="GY167">
        <v>999.9</v>
      </c>
      <c r="GZ167">
        <v>58.918</v>
      </c>
      <c r="HA167">
        <v>30.595</v>
      </c>
      <c r="HB167">
        <v>28.822</v>
      </c>
      <c r="HC167">
        <v>54.0858</v>
      </c>
      <c r="HD167">
        <v>48.097</v>
      </c>
      <c r="HE167">
        <v>1</v>
      </c>
      <c r="HF167">
        <v>0.0448628</v>
      </c>
      <c r="HG167">
        <v>-2.09587</v>
      </c>
      <c r="HH167">
        <v>20.1216</v>
      </c>
      <c r="HI167">
        <v>5.19842</v>
      </c>
      <c r="HJ167">
        <v>12.004</v>
      </c>
      <c r="HK167">
        <v>4.97515</v>
      </c>
      <c r="HL167">
        <v>3.294</v>
      </c>
      <c r="HM167">
        <v>9999</v>
      </c>
      <c r="HN167">
        <v>9999</v>
      </c>
      <c r="HO167">
        <v>9999</v>
      </c>
      <c r="HP167">
        <v>999.9</v>
      </c>
      <c r="HQ167">
        <v>1.86325</v>
      </c>
      <c r="HR167">
        <v>1.86813</v>
      </c>
      <c r="HS167">
        <v>1.86783</v>
      </c>
      <c r="HT167">
        <v>1.86905</v>
      </c>
      <c r="HU167">
        <v>1.86981</v>
      </c>
      <c r="HV167">
        <v>1.86587</v>
      </c>
      <c r="HW167">
        <v>1.86704</v>
      </c>
      <c r="HX167">
        <v>1.8684</v>
      </c>
      <c r="HY167">
        <v>5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2.347</v>
      </c>
      <c r="IM167">
        <v>0.3762</v>
      </c>
      <c r="IN167">
        <v>0.906057038451913</v>
      </c>
      <c r="IO167">
        <v>0.0035345843924776</v>
      </c>
      <c r="IP167">
        <v>-2.64816659447492e-07</v>
      </c>
      <c r="IQ167">
        <v>8.34288589605837e-11</v>
      </c>
      <c r="IR167">
        <v>-0.0959386602361304</v>
      </c>
      <c r="IS167">
        <v>-0.0176560419405299</v>
      </c>
      <c r="IT167">
        <v>0.00209561082831985</v>
      </c>
      <c r="IU167">
        <v>-2.22236070504758e-05</v>
      </c>
      <c r="IV167">
        <v>5</v>
      </c>
      <c r="IW167">
        <v>2220</v>
      </c>
      <c r="IX167">
        <v>0</v>
      </c>
      <c r="IY167">
        <v>28</v>
      </c>
      <c r="IZ167">
        <v>29311186.5</v>
      </c>
      <c r="JA167">
        <v>29311186.5</v>
      </c>
      <c r="JB167">
        <v>0.958252</v>
      </c>
      <c r="JC167">
        <v>2.63794</v>
      </c>
      <c r="JD167">
        <v>1.54785</v>
      </c>
      <c r="JE167">
        <v>2.31445</v>
      </c>
      <c r="JF167">
        <v>1.64673</v>
      </c>
      <c r="JG167">
        <v>2.34253</v>
      </c>
      <c r="JH167">
        <v>34.3497</v>
      </c>
      <c r="JI167">
        <v>24.2276</v>
      </c>
      <c r="JJ167">
        <v>18</v>
      </c>
      <c r="JK167">
        <v>505.228</v>
      </c>
      <c r="JL167">
        <v>341.973</v>
      </c>
      <c r="JM167">
        <v>32.0036</v>
      </c>
      <c r="JN167">
        <v>27.9174</v>
      </c>
      <c r="JO167">
        <v>30.0003</v>
      </c>
      <c r="JP167">
        <v>27.8693</v>
      </c>
      <c r="JQ167">
        <v>27.8241</v>
      </c>
      <c r="JR167">
        <v>19.2041</v>
      </c>
      <c r="JS167">
        <v>22.0626</v>
      </c>
      <c r="JT167">
        <v>89.4784</v>
      </c>
      <c r="JU167">
        <v>32.0117</v>
      </c>
      <c r="JV167">
        <v>420</v>
      </c>
      <c r="JW167">
        <v>23.9965</v>
      </c>
      <c r="JX167">
        <v>96.6829</v>
      </c>
      <c r="JY167">
        <v>94.6798</v>
      </c>
    </row>
    <row r="168" spans="1:285">
      <c r="A168">
        <v>152</v>
      </c>
      <c r="B168">
        <v>1758671194</v>
      </c>
      <c r="C168">
        <v>2393</v>
      </c>
      <c r="D168" t="s">
        <v>736</v>
      </c>
      <c r="E168" t="s">
        <v>737</v>
      </c>
      <c r="F168">
        <v>5</v>
      </c>
      <c r="G168" t="s">
        <v>419</v>
      </c>
      <c r="H168" t="s">
        <v>733</v>
      </c>
      <c r="I168" t="s">
        <v>421</v>
      </c>
      <c r="J168">
        <v>1758671191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5.79</v>
      </c>
      <c r="DB168">
        <v>0.5</v>
      </c>
      <c r="DC168" t="s">
        <v>423</v>
      </c>
      <c r="DD168">
        <v>2</v>
      </c>
      <c r="DE168">
        <v>1758671191</v>
      </c>
      <c r="DF168">
        <v>421.222333333333</v>
      </c>
      <c r="DG168">
        <v>419.987333333333</v>
      </c>
      <c r="DH168">
        <v>24.2890666666667</v>
      </c>
      <c r="DI168">
        <v>24.0132333333333</v>
      </c>
      <c r="DJ168">
        <v>418.876</v>
      </c>
      <c r="DK168">
        <v>23.9127333333333</v>
      </c>
      <c r="DL168">
        <v>500.007</v>
      </c>
      <c r="DM168">
        <v>90.1151</v>
      </c>
      <c r="DN168">
        <v>0.0341307</v>
      </c>
      <c r="DO168">
        <v>30.5383333333333</v>
      </c>
      <c r="DP168">
        <v>29.9549</v>
      </c>
      <c r="DQ168">
        <v>999.9</v>
      </c>
      <c r="DR168">
        <v>0</v>
      </c>
      <c r="DS168">
        <v>0</v>
      </c>
      <c r="DT168">
        <v>9987.29</v>
      </c>
      <c r="DU168">
        <v>0</v>
      </c>
      <c r="DV168">
        <v>0.27582</v>
      </c>
      <c r="DW168">
        <v>1.23457</v>
      </c>
      <c r="DX168">
        <v>431.707666666667</v>
      </c>
      <c r="DY168">
        <v>430.321</v>
      </c>
      <c r="DZ168">
        <v>0.275817333333333</v>
      </c>
      <c r="EA168">
        <v>419.987333333333</v>
      </c>
      <c r="EB168">
        <v>24.0132333333333</v>
      </c>
      <c r="EC168">
        <v>2.18880666666667</v>
      </c>
      <c r="ED168">
        <v>2.16395333333333</v>
      </c>
      <c r="EE168">
        <v>18.8806333333333</v>
      </c>
      <c r="EF168">
        <v>18.6979333333333</v>
      </c>
      <c r="EG168">
        <v>0.00500059</v>
      </c>
      <c r="EH168">
        <v>0</v>
      </c>
      <c r="EI168">
        <v>0</v>
      </c>
      <c r="EJ168">
        <v>0</v>
      </c>
      <c r="EK168">
        <v>817.6</v>
      </c>
      <c r="EL168">
        <v>0.00500059</v>
      </c>
      <c r="EM168">
        <v>-10.5</v>
      </c>
      <c r="EN168">
        <v>-1.2</v>
      </c>
      <c r="EO168">
        <v>35.583</v>
      </c>
      <c r="EP168">
        <v>39.4373333333333</v>
      </c>
      <c r="EQ168">
        <v>37.187</v>
      </c>
      <c r="ER168">
        <v>39.7083333333333</v>
      </c>
      <c r="ES168">
        <v>38.2706666666667</v>
      </c>
      <c r="ET168">
        <v>0</v>
      </c>
      <c r="EU168">
        <v>0</v>
      </c>
      <c r="EV168">
        <v>0</v>
      </c>
      <c r="EW168">
        <v>1758671189.9</v>
      </c>
      <c r="EX168">
        <v>0</v>
      </c>
      <c r="EY168">
        <v>818.307692307692</v>
      </c>
      <c r="EZ168">
        <v>43.9452995745044</v>
      </c>
      <c r="FA168">
        <v>-39.6615388685482</v>
      </c>
      <c r="FB168">
        <v>-10.95</v>
      </c>
      <c r="FC168">
        <v>15</v>
      </c>
      <c r="FD168">
        <v>0</v>
      </c>
      <c r="FE168" t="s">
        <v>424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1.21464714285714</v>
      </c>
      <c r="FR168">
        <v>-0.128249610389606</v>
      </c>
      <c r="FS168">
        <v>0.0429396543494037</v>
      </c>
      <c r="FT168">
        <v>1</v>
      </c>
      <c r="FU168">
        <v>818.294117647059</v>
      </c>
      <c r="FV168">
        <v>-8.33307865134735</v>
      </c>
      <c r="FW168">
        <v>5.70396875127931</v>
      </c>
      <c r="FX168">
        <v>-1</v>
      </c>
      <c r="FY168">
        <v>0.283266047619048</v>
      </c>
      <c r="FZ168">
        <v>-0.0617121038961039</v>
      </c>
      <c r="GA168">
        <v>0.00642841744189472</v>
      </c>
      <c r="GB168">
        <v>1</v>
      </c>
      <c r="GC168">
        <v>2</v>
      </c>
      <c r="GD168">
        <v>2</v>
      </c>
      <c r="GE168" t="s">
        <v>425</v>
      </c>
      <c r="GF168">
        <v>3.13314</v>
      </c>
      <c r="GG168">
        <v>2.71222</v>
      </c>
      <c r="GH168">
        <v>0.0893674</v>
      </c>
      <c r="GI168">
        <v>0.0896979</v>
      </c>
      <c r="GJ168">
        <v>0.103558</v>
      </c>
      <c r="GK168">
        <v>0.103436</v>
      </c>
      <c r="GL168">
        <v>34316.4</v>
      </c>
      <c r="GM168">
        <v>36760.4</v>
      </c>
      <c r="GN168">
        <v>34093.2</v>
      </c>
      <c r="GO168">
        <v>36561.4</v>
      </c>
      <c r="GP168">
        <v>43160.3</v>
      </c>
      <c r="GQ168">
        <v>47057</v>
      </c>
      <c r="GR168">
        <v>53187.7</v>
      </c>
      <c r="GS168">
        <v>58438.4</v>
      </c>
      <c r="GT168">
        <v>1.95977</v>
      </c>
      <c r="GU168">
        <v>1.68323</v>
      </c>
      <c r="GV168">
        <v>0.0883266</v>
      </c>
      <c r="GW168">
        <v>0</v>
      </c>
      <c r="GX168">
        <v>28.5251</v>
      </c>
      <c r="GY168">
        <v>999.9</v>
      </c>
      <c r="GZ168">
        <v>58.918</v>
      </c>
      <c r="HA168">
        <v>30.595</v>
      </c>
      <c r="HB168">
        <v>28.8198</v>
      </c>
      <c r="HC168">
        <v>54.3958</v>
      </c>
      <c r="HD168">
        <v>48.4215</v>
      </c>
      <c r="HE168">
        <v>1</v>
      </c>
      <c r="HF168">
        <v>0.044939</v>
      </c>
      <c r="HG168">
        <v>-2.06974</v>
      </c>
      <c r="HH168">
        <v>20.1219</v>
      </c>
      <c r="HI168">
        <v>5.19842</v>
      </c>
      <c r="HJ168">
        <v>12.004</v>
      </c>
      <c r="HK168">
        <v>4.97505</v>
      </c>
      <c r="HL168">
        <v>3.294</v>
      </c>
      <c r="HM168">
        <v>9999</v>
      </c>
      <c r="HN168">
        <v>9999</v>
      </c>
      <c r="HO168">
        <v>9999</v>
      </c>
      <c r="HP168">
        <v>999.9</v>
      </c>
      <c r="HQ168">
        <v>1.86325</v>
      </c>
      <c r="HR168">
        <v>1.86813</v>
      </c>
      <c r="HS168">
        <v>1.86783</v>
      </c>
      <c r="HT168">
        <v>1.86905</v>
      </c>
      <c r="HU168">
        <v>1.86982</v>
      </c>
      <c r="HV168">
        <v>1.86589</v>
      </c>
      <c r="HW168">
        <v>1.86704</v>
      </c>
      <c r="HX168">
        <v>1.86841</v>
      </c>
      <c r="HY168">
        <v>5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2.346</v>
      </c>
      <c r="IM168">
        <v>0.3762</v>
      </c>
      <c r="IN168">
        <v>0.906057038451913</v>
      </c>
      <c r="IO168">
        <v>0.0035345843924776</v>
      </c>
      <c r="IP168">
        <v>-2.64816659447492e-07</v>
      </c>
      <c r="IQ168">
        <v>8.34288589605837e-11</v>
      </c>
      <c r="IR168">
        <v>-0.0959386602361304</v>
      </c>
      <c r="IS168">
        <v>-0.0176560419405299</v>
      </c>
      <c r="IT168">
        <v>0.00209561082831985</v>
      </c>
      <c r="IU168">
        <v>-2.22236070504758e-05</v>
      </c>
      <c r="IV168">
        <v>5</v>
      </c>
      <c r="IW168">
        <v>2220</v>
      </c>
      <c r="IX168">
        <v>0</v>
      </c>
      <c r="IY168">
        <v>28</v>
      </c>
      <c r="IZ168">
        <v>29311186.6</v>
      </c>
      <c r="JA168">
        <v>29311186.6</v>
      </c>
      <c r="JB168">
        <v>0.958252</v>
      </c>
      <c r="JC168">
        <v>2.64038</v>
      </c>
      <c r="JD168">
        <v>1.54785</v>
      </c>
      <c r="JE168">
        <v>2.31445</v>
      </c>
      <c r="JF168">
        <v>1.64673</v>
      </c>
      <c r="JG168">
        <v>2.27905</v>
      </c>
      <c r="JH168">
        <v>34.3497</v>
      </c>
      <c r="JI168">
        <v>24.2188</v>
      </c>
      <c r="JJ168">
        <v>18</v>
      </c>
      <c r="JK168">
        <v>505.278</v>
      </c>
      <c r="JL168">
        <v>341.943</v>
      </c>
      <c r="JM168">
        <v>32.0178</v>
      </c>
      <c r="JN168">
        <v>27.9179</v>
      </c>
      <c r="JO168">
        <v>30.0003</v>
      </c>
      <c r="JP168">
        <v>27.8693</v>
      </c>
      <c r="JQ168">
        <v>27.8253</v>
      </c>
      <c r="JR168">
        <v>19.2014</v>
      </c>
      <c r="JS168">
        <v>22.0626</v>
      </c>
      <c r="JT168">
        <v>89.4784</v>
      </c>
      <c r="JU168">
        <v>32.0419</v>
      </c>
      <c r="JV168">
        <v>420</v>
      </c>
      <c r="JW168">
        <v>23.9965</v>
      </c>
      <c r="JX168">
        <v>96.6823</v>
      </c>
      <c r="JY168">
        <v>94.6798</v>
      </c>
    </row>
    <row r="169" spans="1:285">
      <c r="A169">
        <v>153</v>
      </c>
      <c r="B169">
        <v>1758671196</v>
      </c>
      <c r="C169">
        <v>2395</v>
      </c>
      <c r="D169" t="s">
        <v>738</v>
      </c>
      <c r="E169" t="s">
        <v>739</v>
      </c>
      <c r="F169">
        <v>5</v>
      </c>
      <c r="G169" t="s">
        <v>419</v>
      </c>
      <c r="H169" t="s">
        <v>733</v>
      </c>
      <c r="I169" t="s">
        <v>421</v>
      </c>
      <c r="J169">
        <v>1758671193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5.79</v>
      </c>
      <c r="DB169">
        <v>0.5</v>
      </c>
      <c r="DC169" t="s">
        <v>423</v>
      </c>
      <c r="DD169">
        <v>2</v>
      </c>
      <c r="DE169">
        <v>1758671193</v>
      </c>
      <c r="DF169">
        <v>421.206</v>
      </c>
      <c r="DG169">
        <v>419.984</v>
      </c>
      <c r="DH169">
        <v>24.2883666666667</v>
      </c>
      <c r="DI169">
        <v>24.0126333333333</v>
      </c>
      <c r="DJ169">
        <v>418.859333333333</v>
      </c>
      <c r="DK169">
        <v>23.9120666666667</v>
      </c>
      <c r="DL169">
        <v>500.013</v>
      </c>
      <c r="DM169">
        <v>90.1158333333333</v>
      </c>
      <c r="DN169">
        <v>0.0342258333333333</v>
      </c>
      <c r="DO169">
        <v>30.5434</v>
      </c>
      <c r="DP169">
        <v>29.9608</v>
      </c>
      <c r="DQ169">
        <v>999.9</v>
      </c>
      <c r="DR169">
        <v>0</v>
      </c>
      <c r="DS169">
        <v>0</v>
      </c>
      <c r="DT169">
        <v>9990.82333333333</v>
      </c>
      <c r="DU169">
        <v>0</v>
      </c>
      <c r="DV169">
        <v>0.27582</v>
      </c>
      <c r="DW169">
        <v>1.22140666666667</v>
      </c>
      <c r="DX169">
        <v>431.690666666667</v>
      </c>
      <c r="DY169">
        <v>430.317333333333</v>
      </c>
      <c r="DZ169">
        <v>0.275698333333333</v>
      </c>
      <c r="EA169">
        <v>419.984</v>
      </c>
      <c r="EB169">
        <v>24.0126333333333</v>
      </c>
      <c r="EC169">
        <v>2.18876333333333</v>
      </c>
      <c r="ED169">
        <v>2.16391666666667</v>
      </c>
      <c r="EE169">
        <v>18.8803</v>
      </c>
      <c r="EF169">
        <v>18.6976666666667</v>
      </c>
      <c r="EG169">
        <v>0.00500059</v>
      </c>
      <c r="EH169">
        <v>0</v>
      </c>
      <c r="EI169">
        <v>0</v>
      </c>
      <c r="EJ169">
        <v>0</v>
      </c>
      <c r="EK169">
        <v>821.133333333333</v>
      </c>
      <c r="EL169">
        <v>0.00500059</v>
      </c>
      <c r="EM169">
        <v>-14.7333333333333</v>
      </c>
      <c r="EN169">
        <v>-1.16666666666667</v>
      </c>
      <c r="EO169">
        <v>35.604</v>
      </c>
      <c r="EP169">
        <v>39.479</v>
      </c>
      <c r="EQ169">
        <v>37.208</v>
      </c>
      <c r="ER169">
        <v>39.7706666666667</v>
      </c>
      <c r="ES169">
        <v>38.2913333333333</v>
      </c>
      <c r="ET169">
        <v>0</v>
      </c>
      <c r="EU169">
        <v>0</v>
      </c>
      <c r="EV169">
        <v>0</v>
      </c>
      <c r="EW169">
        <v>1758671192.3</v>
      </c>
      <c r="EX169">
        <v>0</v>
      </c>
      <c r="EY169">
        <v>819.203846153846</v>
      </c>
      <c r="EZ169">
        <v>17.1589747164966</v>
      </c>
      <c r="FA169">
        <v>-15.6444448888004</v>
      </c>
      <c r="FB169">
        <v>-13.0615384615385</v>
      </c>
      <c r="FC169">
        <v>15</v>
      </c>
      <c r="FD169">
        <v>0</v>
      </c>
      <c r="FE169" t="s">
        <v>424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1.20684952380952</v>
      </c>
      <c r="FR169">
        <v>0.000424675324677254</v>
      </c>
      <c r="FS169">
        <v>0.0364523621909068</v>
      </c>
      <c r="FT169">
        <v>1</v>
      </c>
      <c r="FU169">
        <v>819.173529411765</v>
      </c>
      <c r="FV169">
        <v>10.4369749394983</v>
      </c>
      <c r="FW169">
        <v>6.5962248036964</v>
      </c>
      <c r="FX169">
        <v>-1</v>
      </c>
      <c r="FY169">
        <v>0.281286428571429</v>
      </c>
      <c r="FZ169">
        <v>-0.0507391948051949</v>
      </c>
      <c r="GA169">
        <v>0.0052951124325617</v>
      </c>
      <c r="GB169">
        <v>1</v>
      </c>
      <c r="GC169">
        <v>2</v>
      </c>
      <c r="GD169">
        <v>2</v>
      </c>
      <c r="GE169" t="s">
        <v>425</v>
      </c>
      <c r="GF169">
        <v>3.13322</v>
      </c>
      <c r="GG169">
        <v>2.71229</v>
      </c>
      <c r="GH169">
        <v>0.0893685</v>
      </c>
      <c r="GI169">
        <v>0.0896965</v>
      </c>
      <c r="GJ169">
        <v>0.103558</v>
      </c>
      <c r="GK169">
        <v>0.103432</v>
      </c>
      <c r="GL169">
        <v>34316.3</v>
      </c>
      <c r="GM169">
        <v>36760.3</v>
      </c>
      <c r="GN169">
        <v>34093.2</v>
      </c>
      <c r="GO169">
        <v>36561.3</v>
      </c>
      <c r="GP169">
        <v>43160.3</v>
      </c>
      <c r="GQ169">
        <v>47057</v>
      </c>
      <c r="GR169">
        <v>53187.7</v>
      </c>
      <c r="GS169">
        <v>58438.2</v>
      </c>
      <c r="GT169">
        <v>1.95973</v>
      </c>
      <c r="GU169">
        <v>1.68327</v>
      </c>
      <c r="GV169">
        <v>0.0888035</v>
      </c>
      <c r="GW169">
        <v>0</v>
      </c>
      <c r="GX169">
        <v>28.5262</v>
      </c>
      <c r="GY169">
        <v>999.9</v>
      </c>
      <c r="GZ169">
        <v>58.943</v>
      </c>
      <c r="HA169">
        <v>30.605</v>
      </c>
      <c r="HB169">
        <v>28.8509</v>
      </c>
      <c r="HC169">
        <v>54.7358</v>
      </c>
      <c r="HD169">
        <v>48.0929</v>
      </c>
      <c r="HE169">
        <v>1</v>
      </c>
      <c r="HF169">
        <v>0.0449771</v>
      </c>
      <c r="HG169">
        <v>-2.07548</v>
      </c>
      <c r="HH169">
        <v>20.1219</v>
      </c>
      <c r="HI169">
        <v>5.19842</v>
      </c>
      <c r="HJ169">
        <v>12.004</v>
      </c>
      <c r="HK169">
        <v>4.9751</v>
      </c>
      <c r="HL169">
        <v>3.294</v>
      </c>
      <c r="HM169">
        <v>9999</v>
      </c>
      <c r="HN169">
        <v>9999</v>
      </c>
      <c r="HO169">
        <v>9999</v>
      </c>
      <c r="HP169">
        <v>999.9</v>
      </c>
      <c r="HQ169">
        <v>1.86325</v>
      </c>
      <c r="HR169">
        <v>1.86813</v>
      </c>
      <c r="HS169">
        <v>1.86783</v>
      </c>
      <c r="HT169">
        <v>1.86905</v>
      </c>
      <c r="HU169">
        <v>1.86983</v>
      </c>
      <c r="HV169">
        <v>1.86589</v>
      </c>
      <c r="HW169">
        <v>1.86705</v>
      </c>
      <c r="HX169">
        <v>1.86841</v>
      </c>
      <c r="HY169">
        <v>5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2.346</v>
      </c>
      <c r="IM169">
        <v>0.3762</v>
      </c>
      <c r="IN169">
        <v>0.906057038451913</v>
      </c>
      <c r="IO169">
        <v>0.0035345843924776</v>
      </c>
      <c r="IP169">
        <v>-2.64816659447492e-07</v>
      </c>
      <c r="IQ169">
        <v>8.34288589605837e-11</v>
      </c>
      <c r="IR169">
        <v>-0.0959386602361304</v>
      </c>
      <c r="IS169">
        <v>-0.0176560419405299</v>
      </c>
      <c r="IT169">
        <v>0.00209561082831985</v>
      </c>
      <c r="IU169">
        <v>-2.22236070504758e-05</v>
      </c>
      <c r="IV169">
        <v>5</v>
      </c>
      <c r="IW169">
        <v>2220</v>
      </c>
      <c r="IX169">
        <v>0</v>
      </c>
      <c r="IY169">
        <v>28</v>
      </c>
      <c r="IZ169">
        <v>29311186.6</v>
      </c>
      <c r="JA169">
        <v>29311186.6</v>
      </c>
      <c r="JB169">
        <v>0.958252</v>
      </c>
      <c r="JC169">
        <v>2.64038</v>
      </c>
      <c r="JD169">
        <v>1.54785</v>
      </c>
      <c r="JE169">
        <v>2.31445</v>
      </c>
      <c r="JF169">
        <v>1.64673</v>
      </c>
      <c r="JG169">
        <v>2.31079</v>
      </c>
      <c r="JH169">
        <v>34.3497</v>
      </c>
      <c r="JI169">
        <v>24.2188</v>
      </c>
      <c r="JJ169">
        <v>18</v>
      </c>
      <c r="JK169">
        <v>505.251</v>
      </c>
      <c r="JL169">
        <v>341.974</v>
      </c>
      <c r="JM169">
        <v>32.0292</v>
      </c>
      <c r="JN169">
        <v>27.9179</v>
      </c>
      <c r="JO169">
        <v>30.0003</v>
      </c>
      <c r="JP169">
        <v>27.87</v>
      </c>
      <c r="JQ169">
        <v>27.8264</v>
      </c>
      <c r="JR169">
        <v>19.2035</v>
      </c>
      <c r="JS169">
        <v>22.0626</v>
      </c>
      <c r="JT169">
        <v>89.4784</v>
      </c>
      <c r="JU169">
        <v>32.0419</v>
      </c>
      <c r="JV169">
        <v>420</v>
      </c>
      <c r="JW169">
        <v>23.9965</v>
      </c>
      <c r="JX169">
        <v>96.6822</v>
      </c>
      <c r="JY169">
        <v>94.6796</v>
      </c>
    </row>
    <row r="170" spans="1:285">
      <c r="A170">
        <v>154</v>
      </c>
      <c r="B170">
        <v>1758671198</v>
      </c>
      <c r="C170">
        <v>2397</v>
      </c>
      <c r="D170" t="s">
        <v>740</v>
      </c>
      <c r="E170" t="s">
        <v>741</v>
      </c>
      <c r="F170">
        <v>5</v>
      </c>
      <c r="G170" t="s">
        <v>419</v>
      </c>
      <c r="H170" t="s">
        <v>733</v>
      </c>
      <c r="I170" t="s">
        <v>421</v>
      </c>
      <c r="J170">
        <v>1758671195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5.79</v>
      </c>
      <c r="DB170">
        <v>0.5</v>
      </c>
      <c r="DC170" t="s">
        <v>423</v>
      </c>
      <c r="DD170">
        <v>2</v>
      </c>
      <c r="DE170">
        <v>1758671195</v>
      </c>
      <c r="DF170">
        <v>421.194</v>
      </c>
      <c r="DG170">
        <v>419.999333333333</v>
      </c>
      <c r="DH170">
        <v>24.2878333333333</v>
      </c>
      <c r="DI170">
        <v>24.0119666666667</v>
      </c>
      <c r="DJ170">
        <v>418.847666666667</v>
      </c>
      <c r="DK170">
        <v>23.9115666666667</v>
      </c>
      <c r="DL170">
        <v>500.021666666667</v>
      </c>
      <c r="DM170">
        <v>90.1161333333333</v>
      </c>
      <c r="DN170">
        <v>0.0342146333333333</v>
      </c>
      <c r="DO170">
        <v>30.5484333333333</v>
      </c>
      <c r="DP170">
        <v>29.9679666666667</v>
      </c>
      <c r="DQ170">
        <v>999.9</v>
      </c>
      <c r="DR170">
        <v>0</v>
      </c>
      <c r="DS170">
        <v>0</v>
      </c>
      <c r="DT170">
        <v>10002.9066666667</v>
      </c>
      <c r="DU170">
        <v>0</v>
      </c>
      <c r="DV170">
        <v>0.27582</v>
      </c>
      <c r="DW170">
        <v>1.19406333333333</v>
      </c>
      <c r="DX170">
        <v>431.678333333333</v>
      </c>
      <c r="DY170">
        <v>430.332666666667</v>
      </c>
      <c r="DZ170">
        <v>0.2758</v>
      </c>
      <c r="EA170">
        <v>419.999333333333</v>
      </c>
      <c r="EB170">
        <v>24.0119666666667</v>
      </c>
      <c r="EC170">
        <v>2.18872</v>
      </c>
      <c r="ED170">
        <v>2.16386666666667</v>
      </c>
      <c r="EE170">
        <v>18.88</v>
      </c>
      <c r="EF170">
        <v>18.6973</v>
      </c>
      <c r="EG170">
        <v>0.00500059</v>
      </c>
      <c r="EH170">
        <v>0</v>
      </c>
      <c r="EI170">
        <v>0</v>
      </c>
      <c r="EJ170">
        <v>0</v>
      </c>
      <c r="EK170">
        <v>823.9</v>
      </c>
      <c r="EL170">
        <v>0.00500059</v>
      </c>
      <c r="EM170">
        <v>-15.7666666666667</v>
      </c>
      <c r="EN170">
        <v>-0.833333333333333</v>
      </c>
      <c r="EO170">
        <v>35.625</v>
      </c>
      <c r="EP170">
        <v>39.5206666666667</v>
      </c>
      <c r="EQ170">
        <v>37.229</v>
      </c>
      <c r="ER170">
        <v>39.8123333333333</v>
      </c>
      <c r="ES170">
        <v>38.312</v>
      </c>
      <c r="ET170">
        <v>0</v>
      </c>
      <c r="EU170">
        <v>0</v>
      </c>
      <c r="EV170">
        <v>0</v>
      </c>
      <c r="EW170">
        <v>1758671194.1</v>
      </c>
      <c r="EX170">
        <v>0</v>
      </c>
      <c r="EY170">
        <v>818.592</v>
      </c>
      <c r="EZ170">
        <v>7.46923150670305</v>
      </c>
      <c r="FA170">
        <v>17.3230763671431</v>
      </c>
      <c r="FB170">
        <v>-12.464</v>
      </c>
      <c r="FC170">
        <v>15</v>
      </c>
      <c r="FD170">
        <v>0</v>
      </c>
      <c r="FE170" t="s">
        <v>424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1.19932619047619</v>
      </c>
      <c r="FR170">
        <v>0.023784155844156</v>
      </c>
      <c r="FS170">
        <v>0.0346504643652235</v>
      </c>
      <c r="FT170">
        <v>1</v>
      </c>
      <c r="FU170">
        <v>819.064705882353</v>
      </c>
      <c r="FV170">
        <v>6.13292605701175</v>
      </c>
      <c r="FW170">
        <v>6.37065341338664</v>
      </c>
      <c r="FX170">
        <v>-1</v>
      </c>
      <c r="FY170">
        <v>0.279758</v>
      </c>
      <c r="FZ170">
        <v>-0.0397752467532472</v>
      </c>
      <c r="GA170">
        <v>0.00420050639804298</v>
      </c>
      <c r="GB170">
        <v>1</v>
      </c>
      <c r="GC170">
        <v>2</v>
      </c>
      <c r="GD170">
        <v>2</v>
      </c>
      <c r="GE170" t="s">
        <v>425</v>
      </c>
      <c r="GF170">
        <v>3.13319</v>
      </c>
      <c r="GG170">
        <v>2.71219</v>
      </c>
      <c r="GH170">
        <v>0.0893668</v>
      </c>
      <c r="GI170">
        <v>0.0896835</v>
      </c>
      <c r="GJ170">
        <v>0.103556</v>
      </c>
      <c r="GK170">
        <v>0.10343</v>
      </c>
      <c r="GL170">
        <v>34316.4</v>
      </c>
      <c r="GM170">
        <v>36760.6</v>
      </c>
      <c r="GN170">
        <v>34093.2</v>
      </c>
      <c r="GO170">
        <v>36561.1</v>
      </c>
      <c r="GP170">
        <v>43160.5</v>
      </c>
      <c r="GQ170">
        <v>47056.9</v>
      </c>
      <c r="GR170">
        <v>53187.7</v>
      </c>
      <c r="GS170">
        <v>58437.9</v>
      </c>
      <c r="GT170">
        <v>1.95965</v>
      </c>
      <c r="GU170">
        <v>1.68333</v>
      </c>
      <c r="GV170">
        <v>0.088945</v>
      </c>
      <c r="GW170">
        <v>0</v>
      </c>
      <c r="GX170">
        <v>28.5269</v>
      </c>
      <c r="GY170">
        <v>999.9</v>
      </c>
      <c r="GZ170">
        <v>58.918</v>
      </c>
      <c r="HA170">
        <v>30.605</v>
      </c>
      <c r="HB170">
        <v>28.8414</v>
      </c>
      <c r="HC170">
        <v>54.5358</v>
      </c>
      <c r="HD170">
        <v>48.2532</v>
      </c>
      <c r="HE170">
        <v>1</v>
      </c>
      <c r="HF170">
        <v>0.0450762</v>
      </c>
      <c r="HG170">
        <v>-2.09535</v>
      </c>
      <c r="HH170">
        <v>20.1216</v>
      </c>
      <c r="HI170">
        <v>5.19857</v>
      </c>
      <c r="HJ170">
        <v>12.004</v>
      </c>
      <c r="HK170">
        <v>4.97505</v>
      </c>
      <c r="HL170">
        <v>3.294</v>
      </c>
      <c r="HM170">
        <v>9999</v>
      </c>
      <c r="HN170">
        <v>9999</v>
      </c>
      <c r="HO170">
        <v>9999</v>
      </c>
      <c r="HP170">
        <v>999.9</v>
      </c>
      <c r="HQ170">
        <v>1.86325</v>
      </c>
      <c r="HR170">
        <v>1.86813</v>
      </c>
      <c r="HS170">
        <v>1.86783</v>
      </c>
      <c r="HT170">
        <v>1.86905</v>
      </c>
      <c r="HU170">
        <v>1.86981</v>
      </c>
      <c r="HV170">
        <v>1.86588</v>
      </c>
      <c r="HW170">
        <v>1.86706</v>
      </c>
      <c r="HX170">
        <v>1.86841</v>
      </c>
      <c r="HY170">
        <v>5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2.346</v>
      </c>
      <c r="IM170">
        <v>0.3762</v>
      </c>
      <c r="IN170">
        <v>0.906057038451913</v>
      </c>
      <c r="IO170">
        <v>0.0035345843924776</v>
      </c>
      <c r="IP170">
        <v>-2.64816659447492e-07</v>
      </c>
      <c r="IQ170">
        <v>8.34288589605837e-11</v>
      </c>
      <c r="IR170">
        <v>-0.0959386602361304</v>
      </c>
      <c r="IS170">
        <v>-0.0176560419405299</v>
      </c>
      <c r="IT170">
        <v>0.00209561082831985</v>
      </c>
      <c r="IU170">
        <v>-2.22236070504758e-05</v>
      </c>
      <c r="IV170">
        <v>5</v>
      </c>
      <c r="IW170">
        <v>2220</v>
      </c>
      <c r="IX170">
        <v>0</v>
      </c>
      <c r="IY170">
        <v>28</v>
      </c>
      <c r="IZ170">
        <v>29311186.6</v>
      </c>
      <c r="JA170">
        <v>29311186.6</v>
      </c>
      <c r="JB170">
        <v>0.958252</v>
      </c>
      <c r="JC170">
        <v>2.63306</v>
      </c>
      <c r="JD170">
        <v>1.54785</v>
      </c>
      <c r="JE170">
        <v>2.31445</v>
      </c>
      <c r="JF170">
        <v>1.64673</v>
      </c>
      <c r="JG170">
        <v>2.3584</v>
      </c>
      <c r="JH170">
        <v>34.3269</v>
      </c>
      <c r="JI170">
        <v>24.2188</v>
      </c>
      <c r="JJ170">
        <v>18</v>
      </c>
      <c r="JK170">
        <v>505.211</v>
      </c>
      <c r="JL170">
        <v>341.998</v>
      </c>
      <c r="JM170">
        <v>32.0396</v>
      </c>
      <c r="JN170">
        <v>27.9186</v>
      </c>
      <c r="JO170">
        <v>30.0003</v>
      </c>
      <c r="JP170">
        <v>27.8712</v>
      </c>
      <c r="JQ170">
        <v>27.8264</v>
      </c>
      <c r="JR170">
        <v>19.2044</v>
      </c>
      <c r="JS170">
        <v>22.0626</v>
      </c>
      <c r="JT170">
        <v>89.4784</v>
      </c>
      <c r="JU170">
        <v>32.0419</v>
      </c>
      <c r="JV170">
        <v>420</v>
      </c>
      <c r="JW170">
        <v>23.9965</v>
      </c>
      <c r="JX170">
        <v>96.6823</v>
      </c>
      <c r="JY170">
        <v>94.679</v>
      </c>
    </row>
    <row r="171" spans="1:285">
      <c r="A171">
        <v>155</v>
      </c>
      <c r="B171">
        <v>1758671200</v>
      </c>
      <c r="C171">
        <v>2399</v>
      </c>
      <c r="D171" t="s">
        <v>742</v>
      </c>
      <c r="E171" t="s">
        <v>743</v>
      </c>
      <c r="F171">
        <v>5</v>
      </c>
      <c r="G171" t="s">
        <v>419</v>
      </c>
      <c r="H171" t="s">
        <v>733</v>
      </c>
      <c r="I171" t="s">
        <v>421</v>
      </c>
      <c r="J171">
        <v>1758671197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5.79</v>
      </c>
      <c r="DB171">
        <v>0.5</v>
      </c>
      <c r="DC171" t="s">
        <v>423</v>
      </c>
      <c r="DD171">
        <v>2</v>
      </c>
      <c r="DE171">
        <v>1758671197</v>
      </c>
      <c r="DF171">
        <v>421.186666666667</v>
      </c>
      <c r="DG171">
        <v>419.988666666667</v>
      </c>
      <c r="DH171">
        <v>24.2871333333333</v>
      </c>
      <c r="DI171">
        <v>24.0112666666667</v>
      </c>
      <c r="DJ171">
        <v>418.840333333333</v>
      </c>
      <c r="DK171">
        <v>23.9109</v>
      </c>
      <c r="DL171">
        <v>499.992333333333</v>
      </c>
      <c r="DM171">
        <v>90.1162</v>
      </c>
      <c r="DN171">
        <v>0.0342981333333333</v>
      </c>
      <c r="DO171">
        <v>30.5532666666667</v>
      </c>
      <c r="DP171">
        <v>29.9732666666667</v>
      </c>
      <c r="DQ171">
        <v>999.9</v>
      </c>
      <c r="DR171">
        <v>0</v>
      </c>
      <c r="DS171">
        <v>0</v>
      </c>
      <c r="DT171">
        <v>9992.28333333333</v>
      </c>
      <c r="DU171">
        <v>0</v>
      </c>
      <c r="DV171">
        <v>0.27582</v>
      </c>
      <c r="DW171">
        <v>1.19765333333333</v>
      </c>
      <c r="DX171">
        <v>431.670333333333</v>
      </c>
      <c r="DY171">
        <v>430.321</v>
      </c>
      <c r="DZ171">
        <v>0.275823333333333</v>
      </c>
      <c r="EA171">
        <v>419.988666666667</v>
      </c>
      <c r="EB171">
        <v>24.0112666666667</v>
      </c>
      <c r="EC171">
        <v>2.18866</v>
      </c>
      <c r="ED171">
        <v>2.16380333333333</v>
      </c>
      <c r="EE171">
        <v>18.8795666666667</v>
      </c>
      <c r="EF171">
        <v>18.6968333333333</v>
      </c>
      <c r="EG171">
        <v>0.00500059</v>
      </c>
      <c r="EH171">
        <v>0</v>
      </c>
      <c r="EI171">
        <v>0</v>
      </c>
      <c r="EJ171">
        <v>0</v>
      </c>
      <c r="EK171">
        <v>824.3</v>
      </c>
      <c r="EL171">
        <v>0.00500059</v>
      </c>
      <c r="EM171">
        <v>-17.4</v>
      </c>
      <c r="EN171">
        <v>-1.13333333333333</v>
      </c>
      <c r="EO171">
        <v>35.625</v>
      </c>
      <c r="EP171">
        <v>39.5623333333333</v>
      </c>
      <c r="EQ171">
        <v>37.25</v>
      </c>
      <c r="ER171">
        <v>39.8746666666667</v>
      </c>
      <c r="ES171">
        <v>38.333</v>
      </c>
      <c r="ET171">
        <v>0</v>
      </c>
      <c r="EU171">
        <v>0</v>
      </c>
      <c r="EV171">
        <v>0</v>
      </c>
      <c r="EW171">
        <v>1758671196.5</v>
      </c>
      <c r="EX171">
        <v>0</v>
      </c>
      <c r="EY171">
        <v>818.66</v>
      </c>
      <c r="EZ171">
        <v>7.07692372469509</v>
      </c>
      <c r="FA171">
        <v>24.5230764476976</v>
      </c>
      <c r="FB171">
        <v>-11.384</v>
      </c>
      <c r="FC171">
        <v>15</v>
      </c>
      <c r="FD171">
        <v>0</v>
      </c>
      <c r="FE171" t="s">
        <v>424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1.20374380952381</v>
      </c>
      <c r="FR171">
        <v>0.0241667532467561</v>
      </c>
      <c r="FS171">
        <v>0.0363362161559944</v>
      </c>
      <c r="FT171">
        <v>1</v>
      </c>
      <c r="FU171">
        <v>818.226470588235</v>
      </c>
      <c r="FV171">
        <v>8.39266643194883</v>
      </c>
      <c r="FW171">
        <v>6.91712745647606</v>
      </c>
      <c r="FX171">
        <v>-1</v>
      </c>
      <c r="FY171">
        <v>0.278618666666667</v>
      </c>
      <c r="FZ171">
        <v>-0.0305922077922085</v>
      </c>
      <c r="GA171">
        <v>0.00335081166191877</v>
      </c>
      <c r="GB171">
        <v>1</v>
      </c>
      <c r="GC171">
        <v>2</v>
      </c>
      <c r="GD171">
        <v>2</v>
      </c>
      <c r="GE171" t="s">
        <v>425</v>
      </c>
      <c r="GF171">
        <v>3.13309</v>
      </c>
      <c r="GG171">
        <v>2.71214</v>
      </c>
      <c r="GH171">
        <v>0.0893625</v>
      </c>
      <c r="GI171">
        <v>0.089685</v>
      </c>
      <c r="GJ171">
        <v>0.10355</v>
      </c>
      <c r="GK171">
        <v>0.103427</v>
      </c>
      <c r="GL171">
        <v>34316.5</v>
      </c>
      <c r="GM171">
        <v>36760.4</v>
      </c>
      <c r="GN171">
        <v>34093.2</v>
      </c>
      <c r="GO171">
        <v>36561</v>
      </c>
      <c r="GP171">
        <v>43160.7</v>
      </c>
      <c r="GQ171">
        <v>47056.7</v>
      </c>
      <c r="GR171">
        <v>53187.8</v>
      </c>
      <c r="GS171">
        <v>58437.5</v>
      </c>
      <c r="GT171">
        <v>1.95935</v>
      </c>
      <c r="GU171">
        <v>1.68345</v>
      </c>
      <c r="GV171">
        <v>0.0889152</v>
      </c>
      <c r="GW171">
        <v>0</v>
      </c>
      <c r="GX171">
        <v>28.5282</v>
      </c>
      <c r="GY171">
        <v>999.9</v>
      </c>
      <c r="GZ171">
        <v>58.943</v>
      </c>
      <c r="HA171">
        <v>30.595</v>
      </c>
      <c r="HB171">
        <v>28.8348</v>
      </c>
      <c r="HC171">
        <v>54.9058</v>
      </c>
      <c r="HD171">
        <v>48.0729</v>
      </c>
      <c r="HE171">
        <v>1</v>
      </c>
      <c r="HF171">
        <v>0.0452668</v>
      </c>
      <c r="HG171">
        <v>-2.06256</v>
      </c>
      <c r="HH171">
        <v>20.122</v>
      </c>
      <c r="HI171">
        <v>5.19842</v>
      </c>
      <c r="HJ171">
        <v>12.004</v>
      </c>
      <c r="HK171">
        <v>4.97485</v>
      </c>
      <c r="HL171">
        <v>3.294</v>
      </c>
      <c r="HM171">
        <v>9999</v>
      </c>
      <c r="HN171">
        <v>9999</v>
      </c>
      <c r="HO171">
        <v>9999</v>
      </c>
      <c r="HP171">
        <v>999.9</v>
      </c>
      <c r="HQ171">
        <v>1.86325</v>
      </c>
      <c r="HR171">
        <v>1.86813</v>
      </c>
      <c r="HS171">
        <v>1.86783</v>
      </c>
      <c r="HT171">
        <v>1.86905</v>
      </c>
      <c r="HU171">
        <v>1.86983</v>
      </c>
      <c r="HV171">
        <v>1.86586</v>
      </c>
      <c r="HW171">
        <v>1.86705</v>
      </c>
      <c r="HX171">
        <v>1.86841</v>
      </c>
      <c r="HY171">
        <v>5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2.346</v>
      </c>
      <c r="IM171">
        <v>0.3761</v>
      </c>
      <c r="IN171">
        <v>0.906057038451913</v>
      </c>
      <c r="IO171">
        <v>0.0035345843924776</v>
      </c>
      <c r="IP171">
        <v>-2.64816659447492e-07</v>
      </c>
      <c r="IQ171">
        <v>8.34288589605837e-11</v>
      </c>
      <c r="IR171">
        <v>-0.0959386602361304</v>
      </c>
      <c r="IS171">
        <v>-0.0176560419405299</v>
      </c>
      <c r="IT171">
        <v>0.00209561082831985</v>
      </c>
      <c r="IU171">
        <v>-2.22236070504758e-05</v>
      </c>
      <c r="IV171">
        <v>5</v>
      </c>
      <c r="IW171">
        <v>2220</v>
      </c>
      <c r="IX171">
        <v>0</v>
      </c>
      <c r="IY171">
        <v>28</v>
      </c>
      <c r="IZ171">
        <v>29311186.7</v>
      </c>
      <c r="JA171">
        <v>29311186.7</v>
      </c>
      <c r="JB171">
        <v>0.958252</v>
      </c>
      <c r="JC171">
        <v>2.64404</v>
      </c>
      <c r="JD171">
        <v>1.54785</v>
      </c>
      <c r="JE171">
        <v>2.31445</v>
      </c>
      <c r="JF171">
        <v>1.64551</v>
      </c>
      <c r="JG171">
        <v>2.26562</v>
      </c>
      <c r="JH171">
        <v>34.3497</v>
      </c>
      <c r="JI171">
        <v>24.2101</v>
      </c>
      <c r="JJ171">
        <v>18</v>
      </c>
      <c r="JK171">
        <v>505.018</v>
      </c>
      <c r="JL171">
        <v>342.059</v>
      </c>
      <c r="JM171">
        <v>32.0507</v>
      </c>
      <c r="JN171">
        <v>27.9198</v>
      </c>
      <c r="JO171">
        <v>30.0003</v>
      </c>
      <c r="JP171">
        <v>27.8717</v>
      </c>
      <c r="JQ171">
        <v>27.8264</v>
      </c>
      <c r="JR171">
        <v>19.2043</v>
      </c>
      <c r="JS171">
        <v>22.0626</v>
      </c>
      <c r="JT171">
        <v>89.4784</v>
      </c>
      <c r="JU171">
        <v>32.0602</v>
      </c>
      <c r="JV171">
        <v>420</v>
      </c>
      <c r="JW171">
        <v>23.9965</v>
      </c>
      <c r="JX171">
        <v>96.6823</v>
      </c>
      <c r="JY171">
        <v>94.6785</v>
      </c>
    </row>
    <row r="172" spans="1:285">
      <c r="A172">
        <v>156</v>
      </c>
      <c r="B172">
        <v>1758671202</v>
      </c>
      <c r="C172">
        <v>2401</v>
      </c>
      <c r="D172" t="s">
        <v>744</v>
      </c>
      <c r="E172" t="s">
        <v>745</v>
      </c>
      <c r="F172">
        <v>5</v>
      </c>
      <c r="G172" t="s">
        <v>419</v>
      </c>
      <c r="H172" t="s">
        <v>733</v>
      </c>
      <c r="I172" t="s">
        <v>421</v>
      </c>
      <c r="J172">
        <v>1758671199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5.79</v>
      </c>
      <c r="DB172">
        <v>0.5</v>
      </c>
      <c r="DC172" t="s">
        <v>423</v>
      </c>
      <c r="DD172">
        <v>2</v>
      </c>
      <c r="DE172">
        <v>1758671199</v>
      </c>
      <c r="DF172">
        <v>421.183333333333</v>
      </c>
      <c r="DG172">
        <v>419.968333333333</v>
      </c>
      <c r="DH172">
        <v>24.2861666666667</v>
      </c>
      <c r="DI172">
        <v>24.0107</v>
      </c>
      <c r="DJ172">
        <v>418.837</v>
      </c>
      <c r="DK172">
        <v>23.91</v>
      </c>
      <c r="DL172">
        <v>499.980666666667</v>
      </c>
      <c r="DM172">
        <v>90.1158</v>
      </c>
      <c r="DN172">
        <v>0.0342973333333333</v>
      </c>
      <c r="DO172">
        <v>30.5576333333333</v>
      </c>
      <c r="DP172">
        <v>29.9766333333333</v>
      </c>
      <c r="DQ172">
        <v>999.9</v>
      </c>
      <c r="DR172">
        <v>0</v>
      </c>
      <c r="DS172">
        <v>0</v>
      </c>
      <c r="DT172">
        <v>9982.51666666667</v>
      </c>
      <c r="DU172">
        <v>0</v>
      </c>
      <c r="DV172">
        <v>0.27582</v>
      </c>
      <c r="DW172">
        <v>1.21465</v>
      </c>
      <c r="DX172">
        <v>431.666333333333</v>
      </c>
      <c r="DY172">
        <v>430.3</v>
      </c>
      <c r="DZ172">
        <v>0.275442666666667</v>
      </c>
      <c r="EA172">
        <v>419.968333333333</v>
      </c>
      <c r="EB172">
        <v>24.0107</v>
      </c>
      <c r="EC172">
        <v>2.18856333333333</v>
      </c>
      <c r="ED172">
        <v>2.16374333333333</v>
      </c>
      <c r="EE172">
        <v>18.8788666666667</v>
      </c>
      <c r="EF172">
        <v>18.6964</v>
      </c>
      <c r="EG172">
        <v>0.00500059</v>
      </c>
      <c r="EH172">
        <v>0</v>
      </c>
      <c r="EI172">
        <v>0</v>
      </c>
      <c r="EJ172">
        <v>0</v>
      </c>
      <c r="EK172">
        <v>826.466666666667</v>
      </c>
      <c r="EL172">
        <v>0.00500059</v>
      </c>
      <c r="EM172">
        <v>-17</v>
      </c>
      <c r="EN172">
        <v>-1.7</v>
      </c>
      <c r="EO172">
        <v>35.625</v>
      </c>
      <c r="EP172">
        <v>39.604</v>
      </c>
      <c r="EQ172">
        <v>37.25</v>
      </c>
      <c r="ER172">
        <v>39.9373333333333</v>
      </c>
      <c r="ES172">
        <v>38.354</v>
      </c>
      <c r="ET172">
        <v>0</v>
      </c>
      <c r="EU172">
        <v>0</v>
      </c>
      <c r="EV172">
        <v>0</v>
      </c>
      <c r="EW172">
        <v>1758671198.3</v>
      </c>
      <c r="EX172">
        <v>0</v>
      </c>
      <c r="EY172">
        <v>819.861538461538</v>
      </c>
      <c r="EZ172">
        <v>16.2871800367401</v>
      </c>
      <c r="FA172">
        <v>13.4119654838078</v>
      </c>
      <c r="FB172">
        <v>-11.2423076923077</v>
      </c>
      <c r="FC172">
        <v>15</v>
      </c>
      <c r="FD172">
        <v>0</v>
      </c>
      <c r="FE172" t="s">
        <v>424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1.2080119047619</v>
      </c>
      <c r="FR172">
        <v>0.0620750649350664</v>
      </c>
      <c r="FS172">
        <v>0.0379358956309755</v>
      </c>
      <c r="FT172">
        <v>1</v>
      </c>
      <c r="FU172">
        <v>818.529411764706</v>
      </c>
      <c r="FV172">
        <v>6.53628747807961</v>
      </c>
      <c r="FW172">
        <v>6.50685292196595</v>
      </c>
      <c r="FX172">
        <v>-1</v>
      </c>
      <c r="FY172">
        <v>0.277700952380952</v>
      </c>
      <c r="FZ172">
        <v>-0.0235553766233762</v>
      </c>
      <c r="GA172">
        <v>0.00269853096678263</v>
      </c>
      <c r="GB172">
        <v>1</v>
      </c>
      <c r="GC172">
        <v>2</v>
      </c>
      <c r="GD172">
        <v>2</v>
      </c>
      <c r="GE172" t="s">
        <v>425</v>
      </c>
      <c r="GF172">
        <v>3.13309</v>
      </c>
      <c r="GG172">
        <v>2.71219</v>
      </c>
      <c r="GH172">
        <v>0.0893606</v>
      </c>
      <c r="GI172">
        <v>0.0896976</v>
      </c>
      <c r="GJ172">
        <v>0.103545</v>
      </c>
      <c r="GK172">
        <v>0.103425</v>
      </c>
      <c r="GL172">
        <v>34316.4</v>
      </c>
      <c r="GM172">
        <v>36759.8</v>
      </c>
      <c r="GN172">
        <v>34093</v>
      </c>
      <c r="GO172">
        <v>36560.8</v>
      </c>
      <c r="GP172">
        <v>43160.7</v>
      </c>
      <c r="GQ172">
        <v>47056.5</v>
      </c>
      <c r="GR172">
        <v>53187.4</v>
      </c>
      <c r="GS172">
        <v>58437.2</v>
      </c>
      <c r="GT172">
        <v>1.9593</v>
      </c>
      <c r="GU172">
        <v>1.68347</v>
      </c>
      <c r="GV172">
        <v>0.0892058</v>
      </c>
      <c r="GW172">
        <v>0</v>
      </c>
      <c r="GX172">
        <v>28.5294</v>
      </c>
      <c r="GY172">
        <v>999.9</v>
      </c>
      <c r="GZ172">
        <v>58.943</v>
      </c>
      <c r="HA172">
        <v>30.605</v>
      </c>
      <c r="HB172">
        <v>28.8481</v>
      </c>
      <c r="HC172">
        <v>54.3158</v>
      </c>
      <c r="HD172">
        <v>48.097</v>
      </c>
      <c r="HE172">
        <v>1</v>
      </c>
      <c r="HF172">
        <v>0.0453049</v>
      </c>
      <c r="HG172">
        <v>-2.05959</v>
      </c>
      <c r="HH172">
        <v>20.122</v>
      </c>
      <c r="HI172">
        <v>5.19782</v>
      </c>
      <c r="HJ172">
        <v>12.004</v>
      </c>
      <c r="HK172">
        <v>4.9746</v>
      </c>
      <c r="HL172">
        <v>3.29395</v>
      </c>
      <c r="HM172">
        <v>9999</v>
      </c>
      <c r="HN172">
        <v>9999</v>
      </c>
      <c r="HO172">
        <v>9999</v>
      </c>
      <c r="HP172">
        <v>999.9</v>
      </c>
      <c r="HQ172">
        <v>1.86325</v>
      </c>
      <c r="HR172">
        <v>1.86813</v>
      </c>
      <c r="HS172">
        <v>1.86783</v>
      </c>
      <c r="HT172">
        <v>1.86905</v>
      </c>
      <c r="HU172">
        <v>1.86983</v>
      </c>
      <c r="HV172">
        <v>1.86588</v>
      </c>
      <c r="HW172">
        <v>1.86705</v>
      </c>
      <c r="HX172">
        <v>1.8684</v>
      </c>
      <c r="HY172">
        <v>5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2.346</v>
      </c>
      <c r="IM172">
        <v>0.376</v>
      </c>
      <c r="IN172">
        <v>0.906057038451913</v>
      </c>
      <c r="IO172">
        <v>0.0035345843924776</v>
      </c>
      <c r="IP172">
        <v>-2.64816659447492e-07</v>
      </c>
      <c r="IQ172">
        <v>8.34288589605837e-11</v>
      </c>
      <c r="IR172">
        <v>-0.0959386602361304</v>
      </c>
      <c r="IS172">
        <v>-0.0176560419405299</v>
      </c>
      <c r="IT172">
        <v>0.00209561082831985</v>
      </c>
      <c r="IU172">
        <v>-2.22236070504758e-05</v>
      </c>
      <c r="IV172">
        <v>5</v>
      </c>
      <c r="IW172">
        <v>2220</v>
      </c>
      <c r="IX172">
        <v>0</v>
      </c>
      <c r="IY172">
        <v>28</v>
      </c>
      <c r="IZ172">
        <v>29311186.7</v>
      </c>
      <c r="JA172">
        <v>29311186.7</v>
      </c>
      <c r="JB172">
        <v>0.958252</v>
      </c>
      <c r="JC172">
        <v>2.63306</v>
      </c>
      <c r="JD172">
        <v>1.54785</v>
      </c>
      <c r="JE172">
        <v>2.31445</v>
      </c>
      <c r="JF172">
        <v>1.64673</v>
      </c>
      <c r="JG172">
        <v>2.3645</v>
      </c>
      <c r="JH172">
        <v>34.3497</v>
      </c>
      <c r="JI172">
        <v>24.2188</v>
      </c>
      <c r="JJ172">
        <v>18</v>
      </c>
      <c r="JK172">
        <v>504.986</v>
      </c>
      <c r="JL172">
        <v>342.074</v>
      </c>
      <c r="JM172">
        <v>32.0591</v>
      </c>
      <c r="JN172">
        <v>27.9203</v>
      </c>
      <c r="JO172">
        <v>30.0001</v>
      </c>
      <c r="JP172">
        <v>27.8717</v>
      </c>
      <c r="JQ172">
        <v>27.827</v>
      </c>
      <c r="JR172">
        <v>19.2029</v>
      </c>
      <c r="JS172">
        <v>22.0626</v>
      </c>
      <c r="JT172">
        <v>89.4784</v>
      </c>
      <c r="JU172">
        <v>32.0602</v>
      </c>
      <c r="JV172">
        <v>420</v>
      </c>
      <c r="JW172">
        <v>24.0674</v>
      </c>
      <c r="JX172">
        <v>96.6818</v>
      </c>
      <c r="JY172">
        <v>94.678</v>
      </c>
    </row>
    <row r="173" spans="1:285">
      <c r="A173">
        <v>157</v>
      </c>
      <c r="B173">
        <v>1758671204</v>
      </c>
      <c r="C173">
        <v>2403</v>
      </c>
      <c r="D173" t="s">
        <v>746</v>
      </c>
      <c r="E173" t="s">
        <v>747</v>
      </c>
      <c r="F173">
        <v>5</v>
      </c>
      <c r="G173" t="s">
        <v>419</v>
      </c>
      <c r="H173" t="s">
        <v>733</v>
      </c>
      <c r="I173" t="s">
        <v>421</v>
      </c>
      <c r="J173">
        <v>1758671201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5.79</v>
      </c>
      <c r="DB173">
        <v>0.5</v>
      </c>
      <c r="DC173" t="s">
        <v>423</v>
      </c>
      <c r="DD173">
        <v>2</v>
      </c>
      <c r="DE173">
        <v>1758671201</v>
      </c>
      <c r="DF173">
        <v>421.181</v>
      </c>
      <c r="DG173">
        <v>419.976</v>
      </c>
      <c r="DH173">
        <v>24.2848666666667</v>
      </c>
      <c r="DI173">
        <v>24.0101666666667</v>
      </c>
      <c r="DJ173">
        <v>418.834666666667</v>
      </c>
      <c r="DK173">
        <v>23.9087666666667</v>
      </c>
      <c r="DL173">
        <v>499.98</v>
      </c>
      <c r="DM173">
        <v>90.1156666666667</v>
      </c>
      <c r="DN173">
        <v>0.0340959666666667</v>
      </c>
      <c r="DO173">
        <v>30.5615666666667</v>
      </c>
      <c r="DP173">
        <v>29.9812333333333</v>
      </c>
      <c r="DQ173">
        <v>999.9</v>
      </c>
      <c r="DR173">
        <v>0</v>
      </c>
      <c r="DS173">
        <v>0</v>
      </c>
      <c r="DT173">
        <v>9997.11666666667</v>
      </c>
      <c r="DU173">
        <v>0</v>
      </c>
      <c r="DV173">
        <v>0.27582</v>
      </c>
      <c r="DW173">
        <v>1.20487333333333</v>
      </c>
      <c r="DX173">
        <v>431.663333333333</v>
      </c>
      <c r="DY173">
        <v>430.307333333333</v>
      </c>
      <c r="DZ173">
        <v>0.274702</v>
      </c>
      <c r="EA173">
        <v>419.976</v>
      </c>
      <c r="EB173">
        <v>24.0101666666667</v>
      </c>
      <c r="EC173">
        <v>2.18844666666667</v>
      </c>
      <c r="ED173">
        <v>2.16369</v>
      </c>
      <c r="EE173">
        <v>18.878</v>
      </c>
      <c r="EF173">
        <v>18.696</v>
      </c>
      <c r="EG173">
        <v>0.00500059</v>
      </c>
      <c r="EH173">
        <v>0</v>
      </c>
      <c r="EI173">
        <v>0</v>
      </c>
      <c r="EJ173">
        <v>0</v>
      </c>
      <c r="EK173">
        <v>824.633333333333</v>
      </c>
      <c r="EL173">
        <v>0.00500059</v>
      </c>
      <c r="EM173">
        <v>-13.9333333333333</v>
      </c>
      <c r="EN173">
        <v>-1.7</v>
      </c>
      <c r="EO173">
        <v>35.625</v>
      </c>
      <c r="EP173">
        <v>39.625</v>
      </c>
      <c r="EQ173">
        <v>37.2706666666667</v>
      </c>
      <c r="ER173">
        <v>39.9996666666667</v>
      </c>
      <c r="ES173">
        <v>38.375</v>
      </c>
      <c r="ET173">
        <v>0</v>
      </c>
      <c r="EU173">
        <v>0</v>
      </c>
      <c r="EV173">
        <v>0</v>
      </c>
      <c r="EW173">
        <v>1758671200.1</v>
      </c>
      <c r="EX173">
        <v>0</v>
      </c>
      <c r="EY173">
        <v>821.288</v>
      </c>
      <c r="EZ173">
        <v>10.6076928053397</v>
      </c>
      <c r="FA173">
        <v>20.276922835683</v>
      </c>
      <c r="FB173">
        <v>-10.988</v>
      </c>
      <c r="FC173">
        <v>15</v>
      </c>
      <c r="FD173">
        <v>0</v>
      </c>
      <c r="FE173" t="s">
        <v>424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1.20287476190476</v>
      </c>
      <c r="FR173">
        <v>0.0253051948051965</v>
      </c>
      <c r="FS173">
        <v>0.0404772240036116</v>
      </c>
      <c r="FT173">
        <v>1</v>
      </c>
      <c r="FU173">
        <v>819.711764705882</v>
      </c>
      <c r="FV173">
        <v>8.06417139018663</v>
      </c>
      <c r="FW173">
        <v>6.97932934186973</v>
      </c>
      <c r="FX173">
        <v>-1</v>
      </c>
      <c r="FY173">
        <v>0.276809714285714</v>
      </c>
      <c r="FZ173">
        <v>-0.0177385714285711</v>
      </c>
      <c r="GA173">
        <v>0.00202551141438302</v>
      </c>
      <c r="GB173">
        <v>1</v>
      </c>
      <c r="GC173">
        <v>2</v>
      </c>
      <c r="GD173">
        <v>2</v>
      </c>
      <c r="GE173" t="s">
        <v>425</v>
      </c>
      <c r="GF173">
        <v>3.13311</v>
      </c>
      <c r="GG173">
        <v>2.71215</v>
      </c>
      <c r="GH173">
        <v>0.0893614</v>
      </c>
      <c r="GI173">
        <v>0.089694</v>
      </c>
      <c r="GJ173">
        <v>0.103545</v>
      </c>
      <c r="GK173">
        <v>0.103423</v>
      </c>
      <c r="GL173">
        <v>34316.4</v>
      </c>
      <c r="GM173">
        <v>36759.6</v>
      </c>
      <c r="GN173">
        <v>34093</v>
      </c>
      <c r="GO173">
        <v>36560.6</v>
      </c>
      <c r="GP173">
        <v>43160.7</v>
      </c>
      <c r="GQ173">
        <v>47056.5</v>
      </c>
      <c r="GR173">
        <v>53187.5</v>
      </c>
      <c r="GS173">
        <v>58437</v>
      </c>
      <c r="GT173">
        <v>1.95958</v>
      </c>
      <c r="GU173">
        <v>1.68318</v>
      </c>
      <c r="GV173">
        <v>0.0897571</v>
      </c>
      <c r="GW173">
        <v>0</v>
      </c>
      <c r="GX173">
        <v>28.5306</v>
      </c>
      <c r="GY173">
        <v>999.9</v>
      </c>
      <c r="GZ173">
        <v>58.943</v>
      </c>
      <c r="HA173">
        <v>30.605</v>
      </c>
      <c r="HB173">
        <v>28.8508</v>
      </c>
      <c r="HC173">
        <v>54.4458</v>
      </c>
      <c r="HD173">
        <v>48.4495</v>
      </c>
      <c r="HE173">
        <v>1</v>
      </c>
      <c r="HF173">
        <v>0.0450965</v>
      </c>
      <c r="HG173">
        <v>-2.03841</v>
      </c>
      <c r="HH173">
        <v>20.1224</v>
      </c>
      <c r="HI173">
        <v>5.19782</v>
      </c>
      <c r="HJ173">
        <v>12.004</v>
      </c>
      <c r="HK173">
        <v>4.97475</v>
      </c>
      <c r="HL173">
        <v>3.29395</v>
      </c>
      <c r="HM173">
        <v>9999</v>
      </c>
      <c r="HN173">
        <v>9999</v>
      </c>
      <c r="HO173">
        <v>9999</v>
      </c>
      <c r="HP173">
        <v>999.9</v>
      </c>
      <c r="HQ173">
        <v>1.86325</v>
      </c>
      <c r="HR173">
        <v>1.86813</v>
      </c>
      <c r="HS173">
        <v>1.86784</v>
      </c>
      <c r="HT173">
        <v>1.86905</v>
      </c>
      <c r="HU173">
        <v>1.86982</v>
      </c>
      <c r="HV173">
        <v>1.86588</v>
      </c>
      <c r="HW173">
        <v>1.86706</v>
      </c>
      <c r="HX173">
        <v>1.86838</v>
      </c>
      <c r="HY173">
        <v>5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2.346</v>
      </c>
      <c r="IM173">
        <v>0.376</v>
      </c>
      <c r="IN173">
        <v>0.906057038451913</v>
      </c>
      <c r="IO173">
        <v>0.0035345843924776</v>
      </c>
      <c r="IP173">
        <v>-2.64816659447492e-07</v>
      </c>
      <c r="IQ173">
        <v>8.34288589605837e-11</v>
      </c>
      <c r="IR173">
        <v>-0.0959386602361304</v>
      </c>
      <c r="IS173">
        <v>-0.0176560419405299</v>
      </c>
      <c r="IT173">
        <v>0.00209561082831985</v>
      </c>
      <c r="IU173">
        <v>-2.22236070504758e-05</v>
      </c>
      <c r="IV173">
        <v>5</v>
      </c>
      <c r="IW173">
        <v>2220</v>
      </c>
      <c r="IX173">
        <v>0</v>
      </c>
      <c r="IY173">
        <v>28</v>
      </c>
      <c r="IZ173">
        <v>29311186.7</v>
      </c>
      <c r="JA173">
        <v>29311186.7</v>
      </c>
      <c r="JB173">
        <v>0.958252</v>
      </c>
      <c r="JC173">
        <v>2.6416</v>
      </c>
      <c r="JD173">
        <v>1.54785</v>
      </c>
      <c r="JE173">
        <v>2.31445</v>
      </c>
      <c r="JF173">
        <v>1.64673</v>
      </c>
      <c r="JG173">
        <v>2.23511</v>
      </c>
      <c r="JH173">
        <v>34.3497</v>
      </c>
      <c r="JI173">
        <v>24.2188</v>
      </c>
      <c r="JJ173">
        <v>18</v>
      </c>
      <c r="JK173">
        <v>505.167</v>
      </c>
      <c r="JL173">
        <v>341.936</v>
      </c>
      <c r="JM173">
        <v>32.0668</v>
      </c>
      <c r="JN173">
        <v>27.9203</v>
      </c>
      <c r="JO173">
        <v>30</v>
      </c>
      <c r="JP173">
        <v>27.8718</v>
      </c>
      <c r="JQ173">
        <v>27.8282</v>
      </c>
      <c r="JR173">
        <v>19.2051</v>
      </c>
      <c r="JS173">
        <v>22.0626</v>
      </c>
      <c r="JT173">
        <v>89.4784</v>
      </c>
      <c r="JU173">
        <v>32.0713</v>
      </c>
      <c r="JV173">
        <v>420</v>
      </c>
      <c r="JW173">
        <v>24.0789</v>
      </c>
      <c r="JX173">
        <v>96.6818</v>
      </c>
      <c r="JY173">
        <v>94.6776</v>
      </c>
    </row>
    <row r="174" spans="1:285">
      <c r="A174">
        <v>158</v>
      </c>
      <c r="B174">
        <v>1758671206</v>
      </c>
      <c r="C174">
        <v>2405</v>
      </c>
      <c r="D174" t="s">
        <v>748</v>
      </c>
      <c r="E174" t="s">
        <v>749</v>
      </c>
      <c r="F174">
        <v>5</v>
      </c>
      <c r="G174" t="s">
        <v>419</v>
      </c>
      <c r="H174" t="s">
        <v>733</v>
      </c>
      <c r="I174" t="s">
        <v>421</v>
      </c>
      <c r="J174">
        <v>1758671203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5.79</v>
      </c>
      <c r="DB174">
        <v>0.5</v>
      </c>
      <c r="DC174" t="s">
        <v>423</v>
      </c>
      <c r="DD174">
        <v>2</v>
      </c>
      <c r="DE174">
        <v>1758671203</v>
      </c>
      <c r="DF174">
        <v>421.176666666667</v>
      </c>
      <c r="DG174">
        <v>420.007</v>
      </c>
      <c r="DH174">
        <v>24.2837666666667</v>
      </c>
      <c r="DI174">
        <v>24.0097333333333</v>
      </c>
      <c r="DJ174">
        <v>418.83</v>
      </c>
      <c r="DK174">
        <v>23.9077333333333</v>
      </c>
      <c r="DL174">
        <v>500.006</v>
      </c>
      <c r="DM174">
        <v>90.1153333333333</v>
      </c>
      <c r="DN174">
        <v>0.0339352333333333</v>
      </c>
      <c r="DO174">
        <v>30.5653666666667</v>
      </c>
      <c r="DP174">
        <v>29.988</v>
      </c>
      <c r="DQ174">
        <v>999.9</v>
      </c>
      <c r="DR174">
        <v>0</v>
      </c>
      <c r="DS174">
        <v>0</v>
      </c>
      <c r="DT174">
        <v>10017.1333333333</v>
      </c>
      <c r="DU174">
        <v>0</v>
      </c>
      <c r="DV174">
        <v>0.27582</v>
      </c>
      <c r="DW174">
        <v>1.16944333333333</v>
      </c>
      <c r="DX174">
        <v>431.658333333333</v>
      </c>
      <c r="DY174">
        <v>430.339</v>
      </c>
      <c r="DZ174">
        <v>0.274040333333333</v>
      </c>
      <c r="EA174">
        <v>420.007</v>
      </c>
      <c r="EB174">
        <v>24.0097333333333</v>
      </c>
      <c r="EC174">
        <v>2.18834333333333</v>
      </c>
      <c r="ED174">
        <v>2.16364666666667</v>
      </c>
      <c r="EE174">
        <v>18.8772333333333</v>
      </c>
      <c r="EF174">
        <v>18.6956666666667</v>
      </c>
      <c r="EG174">
        <v>0.00500059</v>
      </c>
      <c r="EH174">
        <v>0</v>
      </c>
      <c r="EI174">
        <v>0</v>
      </c>
      <c r="EJ174">
        <v>0</v>
      </c>
      <c r="EK174">
        <v>823.1</v>
      </c>
      <c r="EL174">
        <v>0.00500059</v>
      </c>
      <c r="EM174">
        <v>-9.96666666666667</v>
      </c>
      <c r="EN174">
        <v>-1</v>
      </c>
      <c r="EO174">
        <v>35.6456666666667</v>
      </c>
      <c r="EP174">
        <v>39.6456666666667</v>
      </c>
      <c r="EQ174">
        <v>37.2913333333333</v>
      </c>
      <c r="ER174">
        <v>40.0413333333333</v>
      </c>
      <c r="ES174">
        <v>38.3956666666667</v>
      </c>
      <c r="ET174">
        <v>0</v>
      </c>
      <c r="EU174">
        <v>0</v>
      </c>
      <c r="EV174">
        <v>0</v>
      </c>
      <c r="EW174">
        <v>1758671201.9</v>
      </c>
      <c r="EX174">
        <v>0</v>
      </c>
      <c r="EY174">
        <v>821.615384615385</v>
      </c>
      <c r="EZ174">
        <v>3.0153850586372</v>
      </c>
      <c r="FA174">
        <v>29.4324784369785</v>
      </c>
      <c r="FB174">
        <v>-10.4115384615385</v>
      </c>
      <c r="FC174">
        <v>15</v>
      </c>
      <c r="FD174">
        <v>0</v>
      </c>
      <c r="FE174" t="s">
        <v>424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1.19796857142857</v>
      </c>
      <c r="FR174">
        <v>-0.0241262337662342</v>
      </c>
      <c r="FS174">
        <v>0.0420824431535137</v>
      </c>
      <c r="FT174">
        <v>1</v>
      </c>
      <c r="FU174">
        <v>820.055882352941</v>
      </c>
      <c r="FV174">
        <v>18.7486633988956</v>
      </c>
      <c r="FW174">
        <v>7.02630315216752</v>
      </c>
      <c r="FX174">
        <v>-1</v>
      </c>
      <c r="FY174">
        <v>0.276177666666667</v>
      </c>
      <c r="FZ174">
        <v>-0.0141314805194801</v>
      </c>
      <c r="GA174">
        <v>0.00165624743186383</v>
      </c>
      <c r="GB174">
        <v>1</v>
      </c>
      <c r="GC174">
        <v>2</v>
      </c>
      <c r="GD174">
        <v>2</v>
      </c>
      <c r="GE174" t="s">
        <v>425</v>
      </c>
      <c r="GF174">
        <v>3.13319</v>
      </c>
      <c r="GG174">
        <v>2.7121</v>
      </c>
      <c r="GH174">
        <v>0.0893635</v>
      </c>
      <c r="GI174">
        <v>0.0896903</v>
      </c>
      <c r="GJ174">
        <v>0.103545</v>
      </c>
      <c r="GK174">
        <v>0.103422</v>
      </c>
      <c r="GL174">
        <v>34316.5</v>
      </c>
      <c r="GM174">
        <v>36759.7</v>
      </c>
      <c r="GN174">
        <v>34093.2</v>
      </c>
      <c r="GO174">
        <v>36560.4</v>
      </c>
      <c r="GP174">
        <v>43161</v>
      </c>
      <c r="GQ174">
        <v>47056.5</v>
      </c>
      <c r="GR174">
        <v>53187.7</v>
      </c>
      <c r="GS174">
        <v>58437</v>
      </c>
      <c r="GT174">
        <v>1.9596</v>
      </c>
      <c r="GU174">
        <v>1.683</v>
      </c>
      <c r="GV174">
        <v>0.0899434</v>
      </c>
      <c r="GW174">
        <v>0</v>
      </c>
      <c r="GX174">
        <v>28.5312</v>
      </c>
      <c r="GY174">
        <v>999.9</v>
      </c>
      <c r="GZ174">
        <v>58.943</v>
      </c>
      <c r="HA174">
        <v>30.595</v>
      </c>
      <c r="HB174">
        <v>28.8304</v>
      </c>
      <c r="HC174">
        <v>54.7858</v>
      </c>
      <c r="HD174">
        <v>48.109</v>
      </c>
      <c r="HE174">
        <v>1</v>
      </c>
      <c r="HF174">
        <v>0.0451601</v>
      </c>
      <c r="HG174">
        <v>-2.02764</v>
      </c>
      <c r="HH174">
        <v>20.1227</v>
      </c>
      <c r="HI174">
        <v>5.19812</v>
      </c>
      <c r="HJ174">
        <v>12.004</v>
      </c>
      <c r="HK174">
        <v>4.9751</v>
      </c>
      <c r="HL174">
        <v>3.294</v>
      </c>
      <c r="HM174">
        <v>9999</v>
      </c>
      <c r="HN174">
        <v>9999</v>
      </c>
      <c r="HO174">
        <v>9999</v>
      </c>
      <c r="HP174">
        <v>999.9</v>
      </c>
      <c r="HQ174">
        <v>1.86325</v>
      </c>
      <c r="HR174">
        <v>1.86813</v>
      </c>
      <c r="HS174">
        <v>1.86785</v>
      </c>
      <c r="HT174">
        <v>1.86905</v>
      </c>
      <c r="HU174">
        <v>1.86983</v>
      </c>
      <c r="HV174">
        <v>1.86588</v>
      </c>
      <c r="HW174">
        <v>1.86706</v>
      </c>
      <c r="HX174">
        <v>1.86837</v>
      </c>
      <c r="HY174">
        <v>5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2.346</v>
      </c>
      <c r="IM174">
        <v>0.3761</v>
      </c>
      <c r="IN174">
        <v>0.906057038451913</v>
      </c>
      <c r="IO174">
        <v>0.0035345843924776</v>
      </c>
      <c r="IP174">
        <v>-2.64816659447492e-07</v>
      </c>
      <c r="IQ174">
        <v>8.34288589605837e-11</v>
      </c>
      <c r="IR174">
        <v>-0.0959386602361304</v>
      </c>
      <c r="IS174">
        <v>-0.0176560419405299</v>
      </c>
      <c r="IT174">
        <v>0.00209561082831985</v>
      </c>
      <c r="IU174">
        <v>-2.22236070504758e-05</v>
      </c>
      <c r="IV174">
        <v>5</v>
      </c>
      <c r="IW174">
        <v>2220</v>
      </c>
      <c r="IX174">
        <v>0</v>
      </c>
      <c r="IY174">
        <v>28</v>
      </c>
      <c r="IZ174">
        <v>29311186.8</v>
      </c>
      <c r="JA174">
        <v>29311186.8</v>
      </c>
      <c r="JB174">
        <v>0.958252</v>
      </c>
      <c r="JC174">
        <v>2.64282</v>
      </c>
      <c r="JD174">
        <v>1.54785</v>
      </c>
      <c r="JE174">
        <v>2.31445</v>
      </c>
      <c r="JF174">
        <v>1.64673</v>
      </c>
      <c r="JG174">
        <v>2.28638</v>
      </c>
      <c r="JH174">
        <v>34.3497</v>
      </c>
      <c r="JI174">
        <v>24.2188</v>
      </c>
      <c r="JJ174">
        <v>18</v>
      </c>
      <c r="JK174">
        <v>505.194</v>
      </c>
      <c r="JL174">
        <v>341.855</v>
      </c>
      <c r="JM174">
        <v>32.0722</v>
      </c>
      <c r="JN174">
        <v>27.921</v>
      </c>
      <c r="JO174">
        <v>30.0001</v>
      </c>
      <c r="JP174">
        <v>27.873</v>
      </c>
      <c r="JQ174">
        <v>27.8288</v>
      </c>
      <c r="JR174">
        <v>19.2042</v>
      </c>
      <c r="JS174">
        <v>22.0626</v>
      </c>
      <c r="JT174">
        <v>89.4784</v>
      </c>
      <c r="JU174">
        <v>32.0713</v>
      </c>
      <c r="JV174">
        <v>420</v>
      </c>
      <c r="JW174">
        <v>24.0872</v>
      </c>
      <c r="JX174">
        <v>96.6823</v>
      </c>
      <c r="JY174">
        <v>94.6774</v>
      </c>
    </row>
    <row r="175" spans="1:285">
      <c r="A175">
        <v>159</v>
      </c>
      <c r="B175">
        <v>1758671208</v>
      </c>
      <c r="C175">
        <v>2407</v>
      </c>
      <c r="D175" t="s">
        <v>750</v>
      </c>
      <c r="E175" t="s">
        <v>751</v>
      </c>
      <c r="F175">
        <v>5</v>
      </c>
      <c r="G175" t="s">
        <v>419</v>
      </c>
      <c r="H175" t="s">
        <v>733</v>
      </c>
      <c r="I175" t="s">
        <v>421</v>
      </c>
      <c r="J175">
        <v>1758671205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5.79</v>
      </c>
      <c r="DB175">
        <v>0.5</v>
      </c>
      <c r="DC175" t="s">
        <v>423</v>
      </c>
      <c r="DD175">
        <v>2</v>
      </c>
      <c r="DE175">
        <v>1758671205</v>
      </c>
      <c r="DF175">
        <v>421.176666666667</v>
      </c>
      <c r="DG175">
        <v>420.018</v>
      </c>
      <c r="DH175">
        <v>24.2836333333333</v>
      </c>
      <c r="DI175">
        <v>24.0093666666667</v>
      </c>
      <c r="DJ175">
        <v>418.830333333333</v>
      </c>
      <c r="DK175">
        <v>23.9076</v>
      </c>
      <c r="DL175">
        <v>500.044666666667</v>
      </c>
      <c r="DM175">
        <v>90.1149333333333</v>
      </c>
      <c r="DN175">
        <v>0.0341403</v>
      </c>
      <c r="DO175">
        <v>30.5696333333333</v>
      </c>
      <c r="DP175">
        <v>29.9929666666667</v>
      </c>
      <c r="DQ175">
        <v>999.9</v>
      </c>
      <c r="DR175">
        <v>0</v>
      </c>
      <c r="DS175">
        <v>0</v>
      </c>
      <c r="DT175">
        <v>9999.2</v>
      </c>
      <c r="DU175">
        <v>0</v>
      </c>
      <c r="DV175">
        <v>0.27582</v>
      </c>
      <c r="DW175">
        <v>1.15867</v>
      </c>
      <c r="DX175">
        <v>431.658333333333</v>
      </c>
      <c r="DY175">
        <v>430.35</v>
      </c>
      <c r="DZ175">
        <v>0.274259666666667</v>
      </c>
      <c r="EA175">
        <v>420.018</v>
      </c>
      <c r="EB175">
        <v>24.0093666666667</v>
      </c>
      <c r="EC175">
        <v>2.18832333333333</v>
      </c>
      <c r="ED175">
        <v>2.16360333333333</v>
      </c>
      <c r="EE175">
        <v>18.8770666666667</v>
      </c>
      <c r="EF175">
        <v>18.6953666666667</v>
      </c>
      <c r="EG175">
        <v>0.00500059</v>
      </c>
      <c r="EH175">
        <v>0</v>
      </c>
      <c r="EI175">
        <v>0</v>
      </c>
      <c r="EJ175">
        <v>0</v>
      </c>
      <c r="EK175">
        <v>818.433333333333</v>
      </c>
      <c r="EL175">
        <v>0.00500059</v>
      </c>
      <c r="EM175">
        <v>-6.83333333333333</v>
      </c>
      <c r="EN175">
        <v>-0.5</v>
      </c>
      <c r="EO175">
        <v>35.6663333333333</v>
      </c>
      <c r="EP175">
        <v>39.6873333333333</v>
      </c>
      <c r="EQ175">
        <v>37.312</v>
      </c>
      <c r="ER175">
        <v>40.083</v>
      </c>
      <c r="ES175">
        <v>38.4163333333333</v>
      </c>
      <c r="ET175">
        <v>0</v>
      </c>
      <c r="EU175">
        <v>0</v>
      </c>
      <c r="EV175">
        <v>0</v>
      </c>
      <c r="EW175">
        <v>1758671204.3</v>
      </c>
      <c r="EX175">
        <v>0</v>
      </c>
      <c r="EY175">
        <v>820.576923076923</v>
      </c>
      <c r="EZ175">
        <v>4.51965850550848</v>
      </c>
      <c r="FA175">
        <v>3.83247862219813</v>
      </c>
      <c r="FB175">
        <v>-11.35</v>
      </c>
      <c r="FC175">
        <v>15</v>
      </c>
      <c r="FD175">
        <v>0</v>
      </c>
      <c r="FE175" t="s">
        <v>424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1.19485857142857</v>
      </c>
      <c r="FR175">
        <v>-0.0432584415584418</v>
      </c>
      <c r="FS175">
        <v>0.0424982791008132</v>
      </c>
      <c r="FT175">
        <v>1</v>
      </c>
      <c r="FU175">
        <v>820.170588235294</v>
      </c>
      <c r="FV175">
        <v>21.1550804630484</v>
      </c>
      <c r="FW175">
        <v>7.03455878510074</v>
      </c>
      <c r="FX175">
        <v>-1</v>
      </c>
      <c r="FY175">
        <v>0.275675142857143</v>
      </c>
      <c r="FZ175">
        <v>-0.0105973246753243</v>
      </c>
      <c r="GA175">
        <v>0.00130962423857322</v>
      </c>
      <c r="GB175">
        <v>1</v>
      </c>
      <c r="GC175">
        <v>2</v>
      </c>
      <c r="GD175">
        <v>2</v>
      </c>
      <c r="GE175" t="s">
        <v>425</v>
      </c>
      <c r="GF175">
        <v>3.13308</v>
      </c>
      <c r="GG175">
        <v>2.71244</v>
      </c>
      <c r="GH175">
        <v>0.0893648</v>
      </c>
      <c r="GI175">
        <v>0.0896952</v>
      </c>
      <c r="GJ175">
        <v>0.103545</v>
      </c>
      <c r="GK175">
        <v>0.103421</v>
      </c>
      <c r="GL175">
        <v>34316.4</v>
      </c>
      <c r="GM175">
        <v>36759.6</v>
      </c>
      <c r="GN175">
        <v>34093.1</v>
      </c>
      <c r="GO175">
        <v>36560.6</v>
      </c>
      <c r="GP175">
        <v>43161</v>
      </c>
      <c r="GQ175">
        <v>47056.7</v>
      </c>
      <c r="GR175">
        <v>53187.7</v>
      </c>
      <c r="GS175">
        <v>58437.1</v>
      </c>
      <c r="GT175">
        <v>1.95958</v>
      </c>
      <c r="GU175">
        <v>1.68333</v>
      </c>
      <c r="GV175">
        <v>0.0894368</v>
      </c>
      <c r="GW175">
        <v>0</v>
      </c>
      <c r="GX175">
        <v>28.5325</v>
      </c>
      <c r="GY175">
        <v>999.9</v>
      </c>
      <c r="GZ175">
        <v>58.943</v>
      </c>
      <c r="HA175">
        <v>30.595</v>
      </c>
      <c r="HB175">
        <v>28.8336</v>
      </c>
      <c r="HC175">
        <v>54.4058</v>
      </c>
      <c r="HD175">
        <v>48.3133</v>
      </c>
      <c r="HE175">
        <v>1</v>
      </c>
      <c r="HF175">
        <v>0.0453481</v>
      </c>
      <c r="HG175">
        <v>-2.02563</v>
      </c>
      <c r="HH175">
        <v>20.1227</v>
      </c>
      <c r="HI175">
        <v>5.19827</v>
      </c>
      <c r="HJ175">
        <v>12.004</v>
      </c>
      <c r="HK175">
        <v>4.9753</v>
      </c>
      <c r="HL175">
        <v>3.294</v>
      </c>
      <c r="HM175">
        <v>9999</v>
      </c>
      <c r="HN175">
        <v>9999</v>
      </c>
      <c r="HO175">
        <v>9999</v>
      </c>
      <c r="HP175">
        <v>999.9</v>
      </c>
      <c r="HQ175">
        <v>1.86325</v>
      </c>
      <c r="HR175">
        <v>1.86813</v>
      </c>
      <c r="HS175">
        <v>1.86784</v>
      </c>
      <c r="HT175">
        <v>1.86905</v>
      </c>
      <c r="HU175">
        <v>1.86983</v>
      </c>
      <c r="HV175">
        <v>1.8659</v>
      </c>
      <c r="HW175">
        <v>1.86706</v>
      </c>
      <c r="HX175">
        <v>1.8684</v>
      </c>
      <c r="HY175">
        <v>5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2.346</v>
      </c>
      <c r="IM175">
        <v>0.3761</v>
      </c>
      <c r="IN175">
        <v>0.906057038451913</v>
      </c>
      <c r="IO175">
        <v>0.0035345843924776</v>
      </c>
      <c r="IP175">
        <v>-2.64816659447492e-07</v>
      </c>
      <c r="IQ175">
        <v>8.34288589605837e-11</v>
      </c>
      <c r="IR175">
        <v>-0.0959386602361304</v>
      </c>
      <c r="IS175">
        <v>-0.0176560419405299</v>
      </c>
      <c r="IT175">
        <v>0.00209561082831985</v>
      </c>
      <c r="IU175">
        <v>-2.22236070504758e-05</v>
      </c>
      <c r="IV175">
        <v>5</v>
      </c>
      <c r="IW175">
        <v>2220</v>
      </c>
      <c r="IX175">
        <v>0</v>
      </c>
      <c r="IY175">
        <v>28</v>
      </c>
      <c r="IZ175">
        <v>29311186.8</v>
      </c>
      <c r="JA175">
        <v>29311186.8</v>
      </c>
      <c r="JB175">
        <v>0.958252</v>
      </c>
      <c r="JC175">
        <v>2.62939</v>
      </c>
      <c r="JD175">
        <v>1.54785</v>
      </c>
      <c r="JE175">
        <v>2.31445</v>
      </c>
      <c r="JF175">
        <v>1.64673</v>
      </c>
      <c r="JG175">
        <v>2.34863</v>
      </c>
      <c r="JH175">
        <v>34.3497</v>
      </c>
      <c r="JI175">
        <v>24.2188</v>
      </c>
      <c r="JJ175">
        <v>18</v>
      </c>
      <c r="JK175">
        <v>505.188</v>
      </c>
      <c r="JL175">
        <v>342.012</v>
      </c>
      <c r="JM175">
        <v>32.076</v>
      </c>
      <c r="JN175">
        <v>27.9222</v>
      </c>
      <c r="JO175">
        <v>30.0002</v>
      </c>
      <c r="JP175">
        <v>27.874</v>
      </c>
      <c r="JQ175">
        <v>27.8288</v>
      </c>
      <c r="JR175">
        <v>19.2047</v>
      </c>
      <c r="JS175">
        <v>22.0626</v>
      </c>
      <c r="JT175">
        <v>89.4784</v>
      </c>
      <c r="JU175">
        <v>32.0713</v>
      </c>
      <c r="JV175">
        <v>420</v>
      </c>
      <c r="JW175">
        <v>24.0984</v>
      </c>
      <c r="JX175">
        <v>96.6822</v>
      </c>
      <c r="JY175">
        <v>94.6777</v>
      </c>
    </row>
    <row r="176" spans="1:285">
      <c r="A176">
        <v>160</v>
      </c>
      <c r="B176">
        <v>1758671210</v>
      </c>
      <c r="C176">
        <v>2409</v>
      </c>
      <c r="D176" t="s">
        <v>752</v>
      </c>
      <c r="E176" t="s">
        <v>753</v>
      </c>
      <c r="F176">
        <v>5</v>
      </c>
      <c r="G176" t="s">
        <v>419</v>
      </c>
      <c r="H176" t="s">
        <v>733</v>
      </c>
      <c r="I176" t="s">
        <v>421</v>
      </c>
      <c r="J176">
        <v>1758671207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5.79</v>
      </c>
      <c r="DB176">
        <v>0.5</v>
      </c>
      <c r="DC176" t="s">
        <v>423</v>
      </c>
      <c r="DD176">
        <v>2</v>
      </c>
      <c r="DE176">
        <v>1758671207</v>
      </c>
      <c r="DF176">
        <v>421.185333333333</v>
      </c>
      <c r="DG176">
        <v>420.008333333333</v>
      </c>
      <c r="DH176">
        <v>24.2840666666667</v>
      </c>
      <c r="DI176">
        <v>24.0088666666667</v>
      </c>
      <c r="DJ176">
        <v>418.839</v>
      </c>
      <c r="DK176">
        <v>23.908</v>
      </c>
      <c r="DL176">
        <v>499.985333333333</v>
      </c>
      <c r="DM176">
        <v>90.1147</v>
      </c>
      <c r="DN176">
        <v>0.0344753333333333</v>
      </c>
      <c r="DO176">
        <v>30.5745666666667</v>
      </c>
      <c r="DP176">
        <v>29.9925</v>
      </c>
      <c r="DQ176">
        <v>999.9</v>
      </c>
      <c r="DR176">
        <v>0</v>
      </c>
      <c r="DS176">
        <v>0</v>
      </c>
      <c r="DT176">
        <v>9982.1</v>
      </c>
      <c r="DU176">
        <v>0</v>
      </c>
      <c r="DV176">
        <v>0.27582</v>
      </c>
      <c r="DW176">
        <v>1.17717333333333</v>
      </c>
      <c r="DX176">
        <v>431.667666666667</v>
      </c>
      <c r="DY176">
        <v>430.34</v>
      </c>
      <c r="DZ176">
        <v>0.275172666666667</v>
      </c>
      <c r="EA176">
        <v>420.008333333333</v>
      </c>
      <c r="EB176">
        <v>24.0088666666667</v>
      </c>
      <c r="EC176">
        <v>2.18835333333333</v>
      </c>
      <c r="ED176">
        <v>2.16355333333333</v>
      </c>
      <c r="EE176">
        <v>18.8773</v>
      </c>
      <c r="EF176">
        <v>18.695</v>
      </c>
      <c r="EG176">
        <v>0.00500059</v>
      </c>
      <c r="EH176">
        <v>0</v>
      </c>
      <c r="EI176">
        <v>0</v>
      </c>
      <c r="EJ176">
        <v>0</v>
      </c>
      <c r="EK176">
        <v>816.8</v>
      </c>
      <c r="EL176">
        <v>0.00500059</v>
      </c>
      <c r="EM176">
        <v>-7.2</v>
      </c>
      <c r="EN176">
        <v>-0.733333333333333</v>
      </c>
      <c r="EO176">
        <v>35.687</v>
      </c>
      <c r="EP176">
        <v>39.729</v>
      </c>
      <c r="EQ176">
        <v>37.333</v>
      </c>
      <c r="ER176">
        <v>40.1246666666667</v>
      </c>
      <c r="ES176">
        <v>38.437</v>
      </c>
      <c r="ET176">
        <v>0</v>
      </c>
      <c r="EU176">
        <v>0</v>
      </c>
      <c r="EV176">
        <v>0</v>
      </c>
      <c r="EW176">
        <v>1758671206.1</v>
      </c>
      <c r="EX176">
        <v>0</v>
      </c>
      <c r="EY176">
        <v>819.988</v>
      </c>
      <c r="EZ176">
        <v>0.876923343087024</v>
      </c>
      <c r="FA176">
        <v>-18.5538460876815</v>
      </c>
      <c r="FB176">
        <v>-9.956</v>
      </c>
      <c r="FC176">
        <v>15</v>
      </c>
      <c r="FD176">
        <v>0</v>
      </c>
      <c r="FE176" t="s">
        <v>424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1.19642904761905</v>
      </c>
      <c r="FR176">
        <v>-0.142655064935063</v>
      </c>
      <c r="FS176">
        <v>0.0411536948413259</v>
      </c>
      <c r="FT176">
        <v>1</v>
      </c>
      <c r="FU176">
        <v>820.529411764706</v>
      </c>
      <c r="FV176">
        <v>5.53399570499772</v>
      </c>
      <c r="FW176">
        <v>6.91041538769196</v>
      </c>
      <c r="FX176">
        <v>-1</v>
      </c>
      <c r="FY176">
        <v>0.275344714285714</v>
      </c>
      <c r="FZ176">
        <v>-0.00543342857142807</v>
      </c>
      <c r="GA176">
        <v>0.000812787100505596</v>
      </c>
      <c r="GB176">
        <v>1</v>
      </c>
      <c r="GC176">
        <v>2</v>
      </c>
      <c r="GD176">
        <v>2</v>
      </c>
      <c r="GE176" t="s">
        <v>425</v>
      </c>
      <c r="GF176">
        <v>3.13306</v>
      </c>
      <c r="GG176">
        <v>2.71279</v>
      </c>
      <c r="GH176">
        <v>0.0893678</v>
      </c>
      <c r="GI176">
        <v>0.0896985</v>
      </c>
      <c r="GJ176">
        <v>0.103544</v>
      </c>
      <c r="GK176">
        <v>0.10342</v>
      </c>
      <c r="GL176">
        <v>34316.1</v>
      </c>
      <c r="GM176">
        <v>36759.6</v>
      </c>
      <c r="GN176">
        <v>34093</v>
      </c>
      <c r="GO176">
        <v>36560.7</v>
      </c>
      <c r="GP176">
        <v>43160.9</v>
      </c>
      <c r="GQ176">
        <v>47056.8</v>
      </c>
      <c r="GR176">
        <v>53187.5</v>
      </c>
      <c r="GS176">
        <v>58437.1</v>
      </c>
      <c r="GT176">
        <v>1.9596</v>
      </c>
      <c r="GU176">
        <v>1.68338</v>
      </c>
      <c r="GV176">
        <v>0.0893101</v>
      </c>
      <c r="GW176">
        <v>0</v>
      </c>
      <c r="GX176">
        <v>28.5335</v>
      </c>
      <c r="GY176">
        <v>999.9</v>
      </c>
      <c r="GZ176">
        <v>58.943</v>
      </c>
      <c r="HA176">
        <v>30.595</v>
      </c>
      <c r="HB176">
        <v>28.832</v>
      </c>
      <c r="HC176">
        <v>54.8058</v>
      </c>
      <c r="HD176">
        <v>48.3854</v>
      </c>
      <c r="HE176">
        <v>1</v>
      </c>
      <c r="HF176">
        <v>0.0452998</v>
      </c>
      <c r="HG176">
        <v>-2.00501</v>
      </c>
      <c r="HH176">
        <v>20.1229</v>
      </c>
      <c r="HI176">
        <v>5.19842</v>
      </c>
      <c r="HJ176">
        <v>12.004</v>
      </c>
      <c r="HK176">
        <v>4.9754</v>
      </c>
      <c r="HL176">
        <v>3.294</v>
      </c>
      <c r="HM176">
        <v>9999</v>
      </c>
      <c r="HN176">
        <v>9999</v>
      </c>
      <c r="HO176">
        <v>9999</v>
      </c>
      <c r="HP176">
        <v>999.9</v>
      </c>
      <c r="HQ176">
        <v>1.86325</v>
      </c>
      <c r="HR176">
        <v>1.86813</v>
      </c>
      <c r="HS176">
        <v>1.86785</v>
      </c>
      <c r="HT176">
        <v>1.86905</v>
      </c>
      <c r="HU176">
        <v>1.86982</v>
      </c>
      <c r="HV176">
        <v>1.86592</v>
      </c>
      <c r="HW176">
        <v>1.86706</v>
      </c>
      <c r="HX176">
        <v>1.86843</v>
      </c>
      <c r="HY176">
        <v>5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2.346</v>
      </c>
      <c r="IM176">
        <v>0.376</v>
      </c>
      <c r="IN176">
        <v>0.906057038451913</v>
      </c>
      <c r="IO176">
        <v>0.0035345843924776</v>
      </c>
      <c r="IP176">
        <v>-2.64816659447492e-07</v>
      </c>
      <c r="IQ176">
        <v>8.34288589605837e-11</v>
      </c>
      <c r="IR176">
        <v>-0.0959386602361304</v>
      </c>
      <c r="IS176">
        <v>-0.0176560419405299</v>
      </c>
      <c r="IT176">
        <v>0.00209561082831985</v>
      </c>
      <c r="IU176">
        <v>-2.22236070504758e-05</v>
      </c>
      <c r="IV176">
        <v>5</v>
      </c>
      <c r="IW176">
        <v>2220</v>
      </c>
      <c r="IX176">
        <v>0</v>
      </c>
      <c r="IY176">
        <v>28</v>
      </c>
      <c r="IZ176">
        <v>29311186.8</v>
      </c>
      <c r="JA176">
        <v>29311186.8</v>
      </c>
      <c r="JB176">
        <v>0.958252</v>
      </c>
      <c r="JC176">
        <v>2.64526</v>
      </c>
      <c r="JD176">
        <v>1.54785</v>
      </c>
      <c r="JE176">
        <v>2.31445</v>
      </c>
      <c r="JF176">
        <v>1.64673</v>
      </c>
      <c r="JG176">
        <v>2.2583</v>
      </c>
      <c r="JH176">
        <v>34.3497</v>
      </c>
      <c r="JI176">
        <v>24.2101</v>
      </c>
      <c r="JJ176">
        <v>18</v>
      </c>
      <c r="JK176">
        <v>505.204</v>
      </c>
      <c r="JL176">
        <v>342.036</v>
      </c>
      <c r="JM176">
        <v>32.0795</v>
      </c>
      <c r="JN176">
        <v>27.9227</v>
      </c>
      <c r="JO176">
        <v>30.0001</v>
      </c>
      <c r="JP176">
        <v>27.874</v>
      </c>
      <c r="JQ176">
        <v>27.8288</v>
      </c>
      <c r="JR176">
        <v>19.2024</v>
      </c>
      <c r="JS176">
        <v>22.0626</v>
      </c>
      <c r="JT176">
        <v>89.4784</v>
      </c>
      <c r="JU176">
        <v>32.0764</v>
      </c>
      <c r="JV176">
        <v>420</v>
      </c>
      <c r="JW176">
        <v>24.1117</v>
      </c>
      <c r="JX176">
        <v>96.6818</v>
      </c>
      <c r="JY176">
        <v>94.6778</v>
      </c>
    </row>
    <row r="177" spans="1:285">
      <c r="A177">
        <v>161</v>
      </c>
      <c r="B177">
        <v>1758671212</v>
      </c>
      <c r="C177">
        <v>2411</v>
      </c>
      <c r="D177" t="s">
        <v>754</v>
      </c>
      <c r="E177" t="s">
        <v>755</v>
      </c>
      <c r="F177">
        <v>5</v>
      </c>
      <c r="G177" t="s">
        <v>419</v>
      </c>
      <c r="H177" t="s">
        <v>733</v>
      </c>
      <c r="I177" t="s">
        <v>421</v>
      </c>
      <c r="J177">
        <v>1758671209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5.79</v>
      </c>
      <c r="DB177">
        <v>0.5</v>
      </c>
      <c r="DC177" t="s">
        <v>423</v>
      </c>
      <c r="DD177">
        <v>2</v>
      </c>
      <c r="DE177">
        <v>1758671209</v>
      </c>
      <c r="DF177">
        <v>421.197666666667</v>
      </c>
      <c r="DG177">
        <v>420.011666666667</v>
      </c>
      <c r="DH177">
        <v>24.2841333333333</v>
      </c>
      <c r="DI177">
        <v>24.0086666666667</v>
      </c>
      <c r="DJ177">
        <v>418.851666666667</v>
      </c>
      <c r="DK177">
        <v>23.9080666666667</v>
      </c>
      <c r="DL177">
        <v>499.952333333333</v>
      </c>
      <c r="DM177">
        <v>90.1146666666667</v>
      </c>
      <c r="DN177">
        <v>0.0347065666666667</v>
      </c>
      <c r="DO177">
        <v>30.5794333333333</v>
      </c>
      <c r="DP177">
        <v>29.9914333333333</v>
      </c>
      <c r="DQ177">
        <v>999.9</v>
      </c>
      <c r="DR177">
        <v>0</v>
      </c>
      <c r="DS177">
        <v>0</v>
      </c>
      <c r="DT177">
        <v>9979.16666666667</v>
      </c>
      <c r="DU177">
        <v>0</v>
      </c>
      <c r="DV177">
        <v>0.27582</v>
      </c>
      <c r="DW177">
        <v>1.18610333333333</v>
      </c>
      <c r="DX177">
        <v>431.680666666667</v>
      </c>
      <c r="DY177">
        <v>430.343666666667</v>
      </c>
      <c r="DZ177">
        <v>0.275442</v>
      </c>
      <c r="EA177">
        <v>420.011666666667</v>
      </c>
      <c r="EB177">
        <v>24.0086666666667</v>
      </c>
      <c r="EC177">
        <v>2.18835666666667</v>
      </c>
      <c r="ED177">
        <v>2.16353333333333</v>
      </c>
      <c r="EE177">
        <v>18.8773333333333</v>
      </c>
      <c r="EF177">
        <v>18.6948333333333</v>
      </c>
      <c r="EG177">
        <v>0.00500059</v>
      </c>
      <c r="EH177">
        <v>0</v>
      </c>
      <c r="EI177">
        <v>0</v>
      </c>
      <c r="EJ177">
        <v>0</v>
      </c>
      <c r="EK177">
        <v>818.066666666667</v>
      </c>
      <c r="EL177">
        <v>0.00500059</v>
      </c>
      <c r="EM177">
        <v>-10.3333333333333</v>
      </c>
      <c r="EN177">
        <v>-0.6</v>
      </c>
      <c r="EO177">
        <v>35.687</v>
      </c>
      <c r="EP177">
        <v>39.7706666666667</v>
      </c>
      <c r="EQ177">
        <v>37.354</v>
      </c>
      <c r="ER177">
        <v>40.1873333333333</v>
      </c>
      <c r="ES177">
        <v>38.458</v>
      </c>
      <c r="ET177">
        <v>0</v>
      </c>
      <c r="EU177">
        <v>0</v>
      </c>
      <c r="EV177">
        <v>0</v>
      </c>
      <c r="EW177">
        <v>1758671207.9</v>
      </c>
      <c r="EX177">
        <v>0</v>
      </c>
      <c r="EY177">
        <v>820.426923076923</v>
      </c>
      <c r="EZ177">
        <v>3.5521370208284</v>
      </c>
      <c r="FA177">
        <v>-29.6512818471293</v>
      </c>
      <c r="FB177">
        <v>-10.2346153846154</v>
      </c>
      <c r="FC177">
        <v>15</v>
      </c>
      <c r="FD177">
        <v>0</v>
      </c>
      <c r="FE177" t="s">
        <v>424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1.19890523809524</v>
      </c>
      <c r="FR177">
        <v>-0.199123636363637</v>
      </c>
      <c r="FS177">
        <v>0.0400643476017373</v>
      </c>
      <c r="FT177">
        <v>1</v>
      </c>
      <c r="FU177">
        <v>820.635294117647</v>
      </c>
      <c r="FV177">
        <v>-7.7922075894099</v>
      </c>
      <c r="FW177">
        <v>7.01711698604546</v>
      </c>
      <c r="FX177">
        <v>-1</v>
      </c>
      <c r="FY177">
        <v>0.275279952380952</v>
      </c>
      <c r="FZ177">
        <v>-0.00242976623376615</v>
      </c>
      <c r="GA177">
        <v>0.000752355569192074</v>
      </c>
      <c r="GB177">
        <v>1</v>
      </c>
      <c r="GC177">
        <v>2</v>
      </c>
      <c r="GD177">
        <v>2</v>
      </c>
      <c r="GE177" t="s">
        <v>425</v>
      </c>
      <c r="GF177">
        <v>3.13316</v>
      </c>
      <c r="GG177">
        <v>2.71274</v>
      </c>
      <c r="GH177">
        <v>0.089366</v>
      </c>
      <c r="GI177">
        <v>0.0896987</v>
      </c>
      <c r="GJ177">
        <v>0.103541</v>
      </c>
      <c r="GK177">
        <v>0.103422</v>
      </c>
      <c r="GL177">
        <v>34316</v>
      </c>
      <c r="GM177">
        <v>36759.6</v>
      </c>
      <c r="GN177">
        <v>34092.8</v>
      </c>
      <c r="GO177">
        <v>36560.7</v>
      </c>
      <c r="GP177">
        <v>43160.9</v>
      </c>
      <c r="GQ177">
        <v>47056.7</v>
      </c>
      <c r="GR177">
        <v>53187.4</v>
      </c>
      <c r="GS177">
        <v>58437.1</v>
      </c>
      <c r="GT177">
        <v>1.95938</v>
      </c>
      <c r="GU177">
        <v>1.68323</v>
      </c>
      <c r="GV177">
        <v>0.0899509</v>
      </c>
      <c r="GW177">
        <v>0</v>
      </c>
      <c r="GX177">
        <v>28.5335</v>
      </c>
      <c r="GY177">
        <v>999.9</v>
      </c>
      <c r="GZ177">
        <v>58.943</v>
      </c>
      <c r="HA177">
        <v>30.605</v>
      </c>
      <c r="HB177">
        <v>28.8481</v>
      </c>
      <c r="HC177">
        <v>54.7258</v>
      </c>
      <c r="HD177">
        <v>48.113</v>
      </c>
      <c r="HE177">
        <v>1</v>
      </c>
      <c r="HF177">
        <v>0.0452846</v>
      </c>
      <c r="HG177">
        <v>-1.9975</v>
      </c>
      <c r="HH177">
        <v>20.123</v>
      </c>
      <c r="HI177">
        <v>5.19842</v>
      </c>
      <c r="HJ177">
        <v>12.004</v>
      </c>
      <c r="HK177">
        <v>4.9754</v>
      </c>
      <c r="HL177">
        <v>3.294</v>
      </c>
      <c r="HM177">
        <v>9999</v>
      </c>
      <c r="HN177">
        <v>9999</v>
      </c>
      <c r="HO177">
        <v>9999</v>
      </c>
      <c r="HP177">
        <v>999.9</v>
      </c>
      <c r="HQ177">
        <v>1.86326</v>
      </c>
      <c r="HR177">
        <v>1.86813</v>
      </c>
      <c r="HS177">
        <v>1.86786</v>
      </c>
      <c r="HT177">
        <v>1.86905</v>
      </c>
      <c r="HU177">
        <v>1.86981</v>
      </c>
      <c r="HV177">
        <v>1.86592</v>
      </c>
      <c r="HW177">
        <v>1.86706</v>
      </c>
      <c r="HX177">
        <v>1.86841</v>
      </c>
      <c r="HY177">
        <v>5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2.346</v>
      </c>
      <c r="IM177">
        <v>0.376</v>
      </c>
      <c r="IN177">
        <v>0.906057038451913</v>
      </c>
      <c r="IO177">
        <v>0.0035345843924776</v>
      </c>
      <c r="IP177">
        <v>-2.64816659447492e-07</v>
      </c>
      <c r="IQ177">
        <v>8.34288589605837e-11</v>
      </c>
      <c r="IR177">
        <v>-0.0959386602361304</v>
      </c>
      <c r="IS177">
        <v>-0.0176560419405299</v>
      </c>
      <c r="IT177">
        <v>0.00209561082831985</v>
      </c>
      <c r="IU177">
        <v>-2.22236070504758e-05</v>
      </c>
      <c r="IV177">
        <v>5</v>
      </c>
      <c r="IW177">
        <v>2220</v>
      </c>
      <c r="IX177">
        <v>0</v>
      </c>
      <c r="IY177">
        <v>28</v>
      </c>
      <c r="IZ177">
        <v>29311186.9</v>
      </c>
      <c r="JA177">
        <v>29311186.9</v>
      </c>
      <c r="JB177">
        <v>0.958252</v>
      </c>
      <c r="JC177">
        <v>2.63428</v>
      </c>
      <c r="JD177">
        <v>1.54785</v>
      </c>
      <c r="JE177">
        <v>2.31445</v>
      </c>
      <c r="JF177">
        <v>1.64673</v>
      </c>
      <c r="JG177">
        <v>2.34375</v>
      </c>
      <c r="JH177">
        <v>34.3497</v>
      </c>
      <c r="JI177">
        <v>24.2276</v>
      </c>
      <c r="JJ177">
        <v>18</v>
      </c>
      <c r="JK177">
        <v>505.056</v>
      </c>
      <c r="JL177">
        <v>341.97</v>
      </c>
      <c r="JM177">
        <v>32.0811</v>
      </c>
      <c r="JN177">
        <v>27.9228</v>
      </c>
      <c r="JO177">
        <v>30.0001</v>
      </c>
      <c r="JP177">
        <v>27.874</v>
      </c>
      <c r="JQ177">
        <v>27.83</v>
      </c>
      <c r="JR177">
        <v>19.2034</v>
      </c>
      <c r="JS177">
        <v>22.0626</v>
      </c>
      <c r="JT177">
        <v>89.4784</v>
      </c>
      <c r="JU177">
        <v>32.0764</v>
      </c>
      <c r="JV177">
        <v>420</v>
      </c>
      <c r="JW177">
        <v>24.1212</v>
      </c>
      <c r="JX177">
        <v>96.6815</v>
      </c>
      <c r="JY177">
        <v>94.6778</v>
      </c>
    </row>
    <row r="178" spans="1:285">
      <c r="A178">
        <v>162</v>
      </c>
      <c r="B178">
        <v>1758671214</v>
      </c>
      <c r="C178">
        <v>2413</v>
      </c>
      <c r="D178" t="s">
        <v>756</v>
      </c>
      <c r="E178" t="s">
        <v>757</v>
      </c>
      <c r="F178">
        <v>5</v>
      </c>
      <c r="G178" t="s">
        <v>419</v>
      </c>
      <c r="H178" t="s">
        <v>733</v>
      </c>
      <c r="I178" t="s">
        <v>421</v>
      </c>
      <c r="J178">
        <v>1758671211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5.79</v>
      </c>
      <c r="DB178">
        <v>0.5</v>
      </c>
      <c r="DC178" t="s">
        <v>423</v>
      </c>
      <c r="DD178">
        <v>2</v>
      </c>
      <c r="DE178">
        <v>1758671211</v>
      </c>
      <c r="DF178">
        <v>421.199333333333</v>
      </c>
      <c r="DG178">
        <v>420.014666666667</v>
      </c>
      <c r="DH178">
        <v>24.2834333333333</v>
      </c>
      <c r="DI178">
        <v>24.0088</v>
      </c>
      <c r="DJ178">
        <v>418.853333333333</v>
      </c>
      <c r="DK178">
        <v>23.9074</v>
      </c>
      <c r="DL178">
        <v>499.952</v>
      </c>
      <c r="DM178">
        <v>90.1151666666667</v>
      </c>
      <c r="DN178">
        <v>0.0347029333333333</v>
      </c>
      <c r="DO178">
        <v>30.5838</v>
      </c>
      <c r="DP178">
        <v>29.995</v>
      </c>
      <c r="DQ178">
        <v>999.9</v>
      </c>
      <c r="DR178">
        <v>0</v>
      </c>
      <c r="DS178">
        <v>0</v>
      </c>
      <c r="DT178">
        <v>9994.16666666667</v>
      </c>
      <c r="DU178">
        <v>0</v>
      </c>
      <c r="DV178">
        <v>0.27582</v>
      </c>
      <c r="DW178">
        <v>1.18498666666667</v>
      </c>
      <c r="DX178">
        <v>431.682333333333</v>
      </c>
      <c r="DY178">
        <v>430.346666666667</v>
      </c>
      <c r="DZ178">
        <v>0.274609</v>
      </c>
      <c r="EA178">
        <v>420.014666666667</v>
      </c>
      <c r="EB178">
        <v>24.0088</v>
      </c>
      <c r="EC178">
        <v>2.18830333333333</v>
      </c>
      <c r="ED178">
        <v>2.16356</v>
      </c>
      <c r="EE178">
        <v>18.8769666666667</v>
      </c>
      <c r="EF178">
        <v>18.695</v>
      </c>
      <c r="EG178">
        <v>0.00500059</v>
      </c>
      <c r="EH178">
        <v>0</v>
      </c>
      <c r="EI178">
        <v>0</v>
      </c>
      <c r="EJ178">
        <v>0</v>
      </c>
      <c r="EK178">
        <v>817.1</v>
      </c>
      <c r="EL178">
        <v>0.00500059</v>
      </c>
      <c r="EM178">
        <v>-9.43333333333333</v>
      </c>
      <c r="EN178">
        <v>-0.4</v>
      </c>
      <c r="EO178">
        <v>35.708</v>
      </c>
      <c r="EP178">
        <v>39.7913333333333</v>
      </c>
      <c r="EQ178">
        <v>37.3956666666667</v>
      </c>
      <c r="ER178">
        <v>40.2496666666667</v>
      </c>
      <c r="ES178">
        <v>38.479</v>
      </c>
      <c r="ET178">
        <v>0</v>
      </c>
      <c r="EU178">
        <v>0</v>
      </c>
      <c r="EV178">
        <v>0</v>
      </c>
      <c r="EW178">
        <v>1758671210.3</v>
      </c>
      <c r="EX178">
        <v>0</v>
      </c>
      <c r="EY178">
        <v>820.042307692308</v>
      </c>
      <c r="EZ178">
        <v>-35.9829059533107</v>
      </c>
      <c r="FA178">
        <v>-8.65299113199517</v>
      </c>
      <c r="FB178">
        <v>-11.5653846153846</v>
      </c>
      <c r="FC178">
        <v>15</v>
      </c>
      <c r="FD178">
        <v>0</v>
      </c>
      <c r="FE178" t="s">
        <v>424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1.1913119047619</v>
      </c>
      <c r="FR178">
        <v>-0.158015064935065</v>
      </c>
      <c r="FS178">
        <v>0.0369569482633958</v>
      </c>
      <c r="FT178">
        <v>1</v>
      </c>
      <c r="FU178">
        <v>820.855882352941</v>
      </c>
      <c r="FV178">
        <v>-5.98777671744846</v>
      </c>
      <c r="FW178">
        <v>6.99815905105094</v>
      </c>
      <c r="FX178">
        <v>-1</v>
      </c>
      <c r="FY178">
        <v>0.27510380952381</v>
      </c>
      <c r="FZ178">
        <v>-0.0028856103896106</v>
      </c>
      <c r="GA178">
        <v>0.000786308228613618</v>
      </c>
      <c r="GB178">
        <v>1</v>
      </c>
      <c r="GC178">
        <v>2</v>
      </c>
      <c r="GD178">
        <v>2</v>
      </c>
      <c r="GE178" t="s">
        <v>425</v>
      </c>
      <c r="GF178">
        <v>3.13309</v>
      </c>
      <c r="GG178">
        <v>2.71256</v>
      </c>
      <c r="GH178">
        <v>0.0893642</v>
      </c>
      <c r="GI178">
        <v>0.0896941</v>
      </c>
      <c r="GJ178">
        <v>0.103538</v>
      </c>
      <c r="GK178">
        <v>0.103423</v>
      </c>
      <c r="GL178">
        <v>34316</v>
      </c>
      <c r="GM178">
        <v>36759.8</v>
      </c>
      <c r="GN178">
        <v>34092.7</v>
      </c>
      <c r="GO178">
        <v>36560.7</v>
      </c>
      <c r="GP178">
        <v>43160.8</v>
      </c>
      <c r="GQ178">
        <v>47056.7</v>
      </c>
      <c r="GR178">
        <v>53187</v>
      </c>
      <c r="GS178">
        <v>58437.1</v>
      </c>
      <c r="GT178">
        <v>1.95935</v>
      </c>
      <c r="GU178">
        <v>1.68323</v>
      </c>
      <c r="GV178">
        <v>0.0904426</v>
      </c>
      <c r="GW178">
        <v>0</v>
      </c>
      <c r="GX178">
        <v>28.5335</v>
      </c>
      <c r="GY178">
        <v>999.9</v>
      </c>
      <c r="GZ178">
        <v>58.943</v>
      </c>
      <c r="HA178">
        <v>30.595</v>
      </c>
      <c r="HB178">
        <v>28.8327</v>
      </c>
      <c r="HC178">
        <v>54.2258</v>
      </c>
      <c r="HD178">
        <v>48.4655</v>
      </c>
      <c r="HE178">
        <v>1</v>
      </c>
      <c r="HF178">
        <v>0.0453252</v>
      </c>
      <c r="HG178">
        <v>-1.98722</v>
      </c>
      <c r="HH178">
        <v>20.1231</v>
      </c>
      <c r="HI178">
        <v>5.19842</v>
      </c>
      <c r="HJ178">
        <v>12.004</v>
      </c>
      <c r="HK178">
        <v>4.97535</v>
      </c>
      <c r="HL178">
        <v>3.294</v>
      </c>
      <c r="HM178">
        <v>9999</v>
      </c>
      <c r="HN178">
        <v>9999</v>
      </c>
      <c r="HO178">
        <v>9999</v>
      </c>
      <c r="HP178">
        <v>999.9</v>
      </c>
      <c r="HQ178">
        <v>1.86327</v>
      </c>
      <c r="HR178">
        <v>1.86813</v>
      </c>
      <c r="HS178">
        <v>1.86785</v>
      </c>
      <c r="HT178">
        <v>1.86905</v>
      </c>
      <c r="HU178">
        <v>1.86981</v>
      </c>
      <c r="HV178">
        <v>1.86591</v>
      </c>
      <c r="HW178">
        <v>1.86703</v>
      </c>
      <c r="HX178">
        <v>1.86838</v>
      </c>
      <c r="HY178">
        <v>5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2.346</v>
      </c>
      <c r="IM178">
        <v>0.376</v>
      </c>
      <c r="IN178">
        <v>0.906057038451913</v>
      </c>
      <c r="IO178">
        <v>0.0035345843924776</v>
      </c>
      <c r="IP178">
        <v>-2.64816659447492e-07</v>
      </c>
      <c r="IQ178">
        <v>8.34288589605837e-11</v>
      </c>
      <c r="IR178">
        <v>-0.0959386602361304</v>
      </c>
      <c r="IS178">
        <v>-0.0176560419405299</v>
      </c>
      <c r="IT178">
        <v>0.00209561082831985</v>
      </c>
      <c r="IU178">
        <v>-2.22236070504758e-05</v>
      </c>
      <c r="IV178">
        <v>5</v>
      </c>
      <c r="IW178">
        <v>2220</v>
      </c>
      <c r="IX178">
        <v>0</v>
      </c>
      <c r="IY178">
        <v>28</v>
      </c>
      <c r="IZ178">
        <v>29311186.9</v>
      </c>
      <c r="JA178">
        <v>29311186.9</v>
      </c>
      <c r="JB178">
        <v>0.958252</v>
      </c>
      <c r="JC178">
        <v>2.64404</v>
      </c>
      <c r="JD178">
        <v>1.54785</v>
      </c>
      <c r="JE178">
        <v>2.31445</v>
      </c>
      <c r="JF178">
        <v>1.64551</v>
      </c>
      <c r="JG178">
        <v>2.23022</v>
      </c>
      <c r="JH178">
        <v>34.3497</v>
      </c>
      <c r="JI178">
        <v>24.2188</v>
      </c>
      <c r="JJ178">
        <v>18</v>
      </c>
      <c r="JK178">
        <v>505.045</v>
      </c>
      <c r="JL178">
        <v>341.977</v>
      </c>
      <c r="JM178">
        <v>32.0824</v>
      </c>
      <c r="JN178">
        <v>27.924</v>
      </c>
      <c r="JO178">
        <v>30.0001</v>
      </c>
      <c r="JP178">
        <v>27.8747</v>
      </c>
      <c r="JQ178">
        <v>27.8311</v>
      </c>
      <c r="JR178">
        <v>19.2031</v>
      </c>
      <c r="JS178">
        <v>21.7686</v>
      </c>
      <c r="JT178">
        <v>89.4784</v>
      </c>
      <c r="JU178">
        <v>32.0774</v>
      </c>
      <c r="JV178">
        <v>420</v>
      </c>
      <c r="JW178">
        <v>24.1373</v>
      </c>
      <c r="JX178">
        <v>96.681</v>
      </c>
      <c r="JY178">
        <v>94.6778</v>
      </c>
    </row>
    <row r="179" spans="1:285">
      <c r="A179">
        <v>163</v>
      </c>
      <c r="B179">
        <v>1758671216</v>
      </c>
      <c r="C179">
        <v>2415</v>
      </c>
      <c r="D179" t="s">
        <v>758</v>
      </c>
      <c r="E179" t="s">
        <v>759</v>
      </c>
      <c r="F179">
        <v>5</v>
      </c>
      <c r="G179" t="s">
        <v>419</v>
      </c>
      <c r="H179" t="s">
        <v>733</v>
      </c>
      <c r="I179" t="s">
        <v>421</v>
      </c>
      <c r="J179">
        <v>1758671213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5.79</v>
      </c>
      <c r="DB179">
        <v>0.5</v>
      </c>
      <c r="DC179" t="s">
        <v>423</v>
      </c>
      <c r="DD179">
        <v>2</v>
      </c>
      <c r="DE179">
        <v>1758671213</v>
      </c>
      <c r="DF179">
        <v>421.194</v>
      </c>
      <c r="DG179">
        <v>420.014</v>
      </c>
      <c r="DH179">
        <v>24.2822333333333</v>
      </c>
      <c r="DI179">
        <v>24.009</v>
      </c>
      <c r="DJ179">
        <v>418.847666666667</v>
      </c>
      <c r="DK179">
        <v>23.9062333333333</v>
      </c>
      <c r="DL179">
        <v>500.002666666667</v>
      </c>
      <c r="DM179">
        <v>90.1158</v>
      </c>
      <c r="DN179">
        <v>0.0345043333333333</v>
      </c>
      <c r="DO179">
        <v>30.5877666666667</v>
      </c>
      <c r="DP179">
        <v>30.0013</v>
      </c>
      <c r="DQ179">
        <v>999.9</v>
      </c>
      <c r="DR179">
        <v>0</v>
      </c>
      <c r="DS179">
        <v>0</v>
      </c>
      <c r="DT179">
        <v>10007.5</v>
      </c>
      <c r="DU179">
        <v>0</v>
      </c>
      <c r="DV179">
        <v>0.27582</v>
      </c>
      <c r="DW179">
        <v>1.17989</v>
      </c>
      <c r="DX179">
        <v>431.676</v>
      </c>
      <c r="DY179">
        <v>430.346333333333</v>
      </c>
      <c r="DZ179">
        <v>0.273217333333333</v>
      </c>
      <c r="EA179">
        <v>420.014</v>
      </c>
      <c r="EB179">
        <v>24.009</v>
      </c>
      <c r="EC179">
        <v>2.18821</v>
      </c>
      <c r="ED179">
        <v>2.16359333333333</v>
      </c>
      <c r="EE179">
        <v>18.8763</v>
      </c>
      <c r="EF179">
        <v>18.6952333333333</v>
      </c>
      <c r="EG179">
        <v>0.00500059</v>
      </c>
      <c r="EH179">
        <v>0</v>
      </c>
      <c r="EI179">
        <v>0</v>
      </c>
      <c r="EJ179">
        <v>0</v>
      </c>
      <c r="EK179">
        <v>816.8</v>
      </c>
      <c r="EL179">
        <v>0.00500059</v>
      </c>
      <c r="EM179">
        <v>-8.63333333333333</v>
      </c>
      <c r="EN179">
        <v>-0.0333333333333334</v>
      </c>
      <c r="EO179">
        <v>35.729</v>
      </c>
      <c r="EP179">
        <v>39.833</v>
      </c>
      <c r="EQ179">
        <v>37.4163333333333</v>
      </c>
      <c r="ER179">
        <v>40.3123333333333</v>
      </c>
      <c r="ES179">
        <v>38.5</v>
      </c>
      <c r="ET179">
        <v>0</v>
      </c>
      <c r="EU179">
        <v>0</v>
      </c>
      <c r="EV179">
        <v>0</v>
      </c>
      <c r="EW179">
        <v>1758671212.1</v>
      </c>
      <c r="EX179">
        <v>0</v>
      </c>
      <c r="EY179">
        <v>819.84</v>
      </c>
      <c r="EZ179">
        <v>-38.7307691902104</v>
      </c>
      <c r="FA179">
        <v>-10.1461534779688</v>
      </c>
      <c r="FB179">
        <v>-11.08</v>
      </c>
      <c r="FC179">
        <v>15</v>
      </c>
      <c r="FD179">
        <v>0</v>
      </c>
      <c r="FE179" t="s">
        <v>424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1.18383238095238</v>
      </c>
      <c r="FR179">
        <v>-0.0805363636363619</v>
      </c>
      <c r="FS179">
        <v>0.031880863928182</v>
      </c>
      <c r="FT179">
        <v>1</v>
      </c>
      <c r="FU179">
        <v>819.273529411765</v>
      </c>
      <c r="FV179">
        <v>-6.50114577655729</v>
      </c>
      <c r="FW179">
        <v>6.97593800665289</v>
      </c>
      <c r="FX179">
        <v>-1</v>
      </c>
      <c r="FY179">
        <v>0.274825619047619</v>
      </c>
      <c r="FZ179">
        <v>-0.00580862337662309</v>
      </c>
      <c r="GA179">
        <v>0.00105658828654128</v>
      </c>
      <c r="GB179">
        <v>1</v>
      </c>
      <c r="GC179">
        <v>2</v>
      </c>
      <c r="GD179">
        <v>2</v>
      </c>
      <c r="GE179" t="s">
        <v>425</v>
      </c>
      <c r="GF179">
        <v>3.13327</v>
      </c>
      <c r="GG179">
        <v>2.71229</v>
      </c>
      <c r="GH179">
        <v>0.0893691</v>
      </c>
      <c r="GI179">
        <v>0.089692</v>
      </c>
      <c r="GJ179">
        <v>0.103536</v>
      </c>
      <c r="GK179">
        <v>0.103422</v>
      </c>
      <c r="GL179">
        <v>34315.9</v>
      </c>
      <c r="GM179">
        <v>36759.7</v>
      </c>
      <c r="GN179">
        <v>34092.8</v>
      </c>
      <c r="GO179">
        <v>36560.6</v>
      </c>
      <c r="GP179">
        <v>43160.7</v>
      </c>
      <c r="GQ179">
        <v>47056.5</v>
      </c>
      <c r="GR179">
        <v>53186.8</v>
      </c>
      <c r="GS179">
        <v>58437</v>
      </c>
      <c r="GT179">
        <v>1.95963</v>
      </c>
      <c r="GU179">
        <v>1.68303</v>
      </c>
      <c r="GV179">
        <v>0.0904799</v>
      </c>
      <c r="GW179">
        <v>0</v>
      </c>
      <c r="GX179">
        <v>28.5335</v>
      </c>
      <c r="GY179">
        <v>999.9</v>
      </c>
      <c r="GZ179">
        <v>58.943</v>
      </c>
      <c r="HA179">
        <v>30.595</v>
      </c>
      <c r="HB179">
        <v>28.8314</v>
      </c>
      <c r="HC179">
        <v>54.3258</v>
      </c>
      <c r="HD179">
        <v>48.121</v>
      </c>
      <c r="HE179">
        <v>1</v>
      </c>
      <c r="HF179">
        <v>0.0453455</v>
      </c>
      <c r="HG179">
        <v>-1.97554</v>
      </c>
      <c r="HH179">
        <v>20.1232</v>
      </c>
      <c r="HI179">
        <v>5.19812</v>
      </c>
      <c r="HJ179">
        <v>12.004</v>
      </c>
      <c r="HK179">
        <v>4.97525</v>
      </c>
      <c r="HL179">
        <v>3.294</v>
      </c>
      <c r="HM179">
        <v>9999</v>
      </c>
      <c r="HN179">
        <v>9999</v>
      </c>
      <c r="HO179">
        <v>9999</v>
      </c>
      <c r="HP179">
        <v>999.9</v>
      </c>
      <c r="HQ179">
        <v>1.86326</v>
      </c>
      <c r="HR179">
        <v>1.86813</v>
      </c>
      <c r="HS179">
        <v>1.86784</v>
      </c>
      <c r="HT179">
        <v>1.86905</v>
      </c>
      <c r="HU179">
        <v>1.86981</v>
      </c>
      <c r="HV179">
        <v>1.86591</v>
      </c>
      <c r="HW179">
        <v>1.86701</v>
      </c>
      <c r="HX179">
        <v>1.86836</v>
      </c>
      <c r="HY179">
        <v>5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2.346</v>
      </c>
      <c r="IM179">
        <v>0.3759</v>
      </c>
      <c r="IN179">
        <v>0.906057038451913</v>
      </c>
      <c r="IO179">
        <v>0.0035345843924776</v>
      </c>
      <c r="IP179">
        <v>-2.64816659447492e-07</v>
      </c>
      <c r="IQ179">
        <v>8.34288589605837e-11</v>
      </c>
      <c r="IR179">
        <v>-0.0959386602361304</v>
      </c>
      <c r="IS179">
        <v>-0.0176560419405299</v>
      </c>
      <c r="IT179">
        <v>0.00209561082831985</v>
      </c>
      <c r="IU179">
        <v>-2.22236070504758e-05</v>
      </c>
      <c r="IV179">
        <v>5</v>
      </c>
      <c r="IW179">
        <v>2220</v>
      </c>
      <c r="IX179">
        <v>0</v>
      </c>
      <c r="IY179">
        <v>28</v>
      </c>
      <c r="IZ179">
        <v>29311186.9</v>
      </c>
      <c r="JA179">
        <v>29311186.9</v>
      </c>
      <c r="JB179">
        <v>0.958252</v>
      </c>
      <c r="JC179">
        <v>2.64282</v>
      </c>
      <c r="JD179">
        <v>1.54785</v>
      </c>
      <c r="JE179">
        <v>2.31445</v>
      </c>
      <c r="JF179">
        <v>1.64673</v>
      </c>
      <c r="JG179">
        <v>2.323</v>
      </c>
      <c r="JH179">
        <v>34.3269</v>
      </c>
      <c r="JI179">
        <v>24.2188</v>
      </c>
      <c r="JJ179">
        <v>18</v>
      </c>
      <c r="JK179">
        <v>505.237</v>
      </c>
      <c r="JL179">
        <v>341.88</v>
      </c>
      <c r="JM179">
        <v>32.0831</v>
      </c>
      <c r="JN179">
        <v>27.9251</v>
      </c>
      <c r="JO179">
        <v>30.0002</v>
      </c>
      <c r="JP179">
        <v>27.8759</v>
      </c>
      <c r="JQ179">
        <v>27.8311</v>
      </c>
      <c r="JR179">
        <v>19.2031</v>
      </c>
      <c r="JS179">
        <v>21.7686</v>
      </c>
      <c r="JT179">
        <v>89.4784</v>
      </c>
      <c r="JU179">
        <v>32.0774</v>
      </c>
      <c r="JV179">
        <v>420</v>
      </c>
      <c r="JW179">
        <v>24.1484</v>
      </c>
      <c r="JX179">
        <v>96.6808</v>
      </c>
      <c r="JY179">
        <v>94.6775</v>
      </c>
    </row>
    <row r="180" spans="1:285">
      <c r="A180">
        <v>164</v>
      </c>
      <c r="B180">
        <v>1758671218</v>
      </c>
      <c r="C180">
        <v>2417</v>
      </c>
      <c r="D180" t="s">
        <v>760</v>
      </c>
      <c r="E180" t="s">
        <v>761</v>
      </c>
      <c r="F180">
        <v>5</v>
      </c>
      <c r="G180" t="s">
        <v>419</v>
      </c>
      <c r="H180" t="s">
        <v>733</v>
      </c>
      <c r="I180" t="s">
        <v>421</v>
      </c>
      <c r="J180">
        <v>1758671215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5.79</v>
      </c>
      <c r="DB180">
        <v>0.5</v>
      </c>
      <c r="DC180" t="s">
        <v>423</v>
      </c>
      <c r="DD180">
        <v>2</v>
      </c>
      <c r="DE180">
        <v>1758671215</v>
      </c>
      <c r="DF180">
        <v>421.201333333333</v>
      </c>
      <c r="DG180">
        <v>420.000666666667</v>
      </c>
      <c r="DH180">
        <v>24.2817</v>
      </c>
      <c r="DI180">
        <v>24.0099</v>
      </c>
      <c r="DJ180">
        <v>418.855</v>
      </c>
      <c r="DK180">
        <v>23.9057</v>
      </c>
      <c r="DL180">
        <v>500.074666666667</v>
      </c>
      <c r="DM180">
        <v>90.1160333333333</v>
      </c>
      <c r="DN180">
        <v>0.0342131333333333</v>
      </c>
      <c r="DO180">
        <v>30.5919666666667</v>
      </c>
      <c r="DP180">
        <v>30.0068</v>
      </c>
      <c r="DQ180">
        <v>999.9</v>
      </c>
      <c r="DR180">
        <v>0</v>
      </c>
      <c r="DS180">
        <v>0</v>
      </c>
      <c r="DT180">
        <v>10017.9</v>
      </c>
      <c r="DU180">
        <v>0</v>
      </c>
      <c r="DV180">
        <v>0.27582</v>
      </c>
      <c r="DW180">
        <v>1.20082666666667</v>
      </c>
      <c r="DX180">
        <v>431.683333333333</v>
      </c>
      <c r="DY180">
        <v>430.333</v>
      </c>
      <c r="DZ180">
        <v>0.271759</v>
      </c>
      <c r="EA180">
        <v>420.000666666667</v>
      </c>
      <c r="EB180">
        <v>24.0099</v>
      </c>
      <c r="EC180">
        <v>2.18816666666667</v>
      </c>
      <c r="ED180">
        <v>2.16368</v>
      </c>
      <c r="EE180">
        <v>18.8759666666667</v>
      </c>
      <c r="EF180">
        <v>18.6959</v>
      </c>
      <c r="EG180">
        <v>0.00500059</v>
      </c>
      <c r="EH180">
        <v>0</v>
      </c>
      <c r="EI180">
        <v>0</v>
      </c>
      <c r="EJ180">
        <v>0</v>
      </c>
      <c r="EK180">
        <v>816.066666666667</v>
      </c>
      <c r="EL180">
        <v>0.00500059</v>
      </c>
      <c r="EM180">
        <v>-8.1</v>
      </c>
      <c r="EN180">
        <v>-0.5</v>
      </c>
      <c r="EO180">
        <v>35.75</v>
      </c>
      <c r="EP180">
        <v>39.854</v>
      </c>
      <c r="EQ180">
        <v>37.437</v>
      </c>
      <c r="ER180">
        <v>40.354</v>
      </c>
      <c r="ES180">
        <v>38.5206666666667</v>
      </c>
      <c r="ET180">
        <v>0</v>
      </c>
      <c r="EU180">
        <v>0</v>
      </c>
      <c r="EV180">
        <v>0</v>
      </c>
      <c r="EW180">
        <v>1758671213.9</v>
      </c>
      <c r="EX180">
        <v>0</v>
      </c>
      <c r="EY180">
        <v>819.780769230769</v>
      </c>
      <c r="EZ180">
        <v>-11.8051281462308</v>
      </c>
      <c r="FA180">
        <v>-11.2512816185233</v>
      </c>
      <c r="FB180">
        <v>-11.4192307692308</v>
      </c>
      <c r="FC180">
        <v>15</v>
      </c>
      <c r="FD180">
        <v>0</v>
      </c>
      <c r="FE180" t="s">
        <v>424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1.18839047619048</v>
      </c>
      <c r="FR180">
        <v>-0.077209090909089</v>
      </c>
      <c r="FS180">
        <v>0.0319311077576458</v>
      </c>
      <c r="FT180">
        <v>1</v>
      </c>
      <c r="FU180">
        <v>819.497058823529</v>
      </c>
      <c r="FV180">
        <v>-10.5897630510109</v>
      </c>
      <c r="FW180">
        <v>6.920960715958</v>
      </c>
      <c r="FX180">
        <v>-1</v>
      </c>
      <c r="FY180">
        <v>0.274519904761905</v>
      </c>
      <c r="FZ180">
        <v>-0.00889753246753241</v>
      </c>
      <c r="GA180">
        <v>0.00129172424098151</v>
      </c>
      <c r="GB180">
        <v>1</v>
      </c>
      <c r="GC180">
        <v>2</v>
      </c>
      <c r="GD180">
        <v>2</v>
      </c>
      <c r="GE180" t="s">
        <v>425</v>
      </c>
      <c r="GF180">
        <v>3.13324</v>
      </c>
      <c r="GG180">
        <v>2.71209</v>
      </c>
      <c r="GH180">
        <v>0.0893697</v>
      </c>
      <c r="GI180">
        <v>0.089689</v>
      </c>
      <c r="GJ180">
        <v>0.10354</v>
      </c>
      <c r="GK180">
        <v>0.103459</v>
      </c>
      <c r="GL180">
        <v>34315.8</v>
      </c>
      <c r="GM180">
        <v>36759.7</v>
      </c>
      <c r="GN180">
        <v>34092.8</v>
      </c>
      <c r="GO180">
        <v>36560.4</v>
      </c>
      <c r="GP180">
        <v>43160.6</v>
      </c>
      <c r="GQ180">
        <v>47054.4</v>
      </c>
      <c r="GR180">
        <v>53186.9</v>
      </c>
      <c r="GS180">
        <v>58436.8</v>
      </c>
      <c r="GT180">
        <v>1.95965</v>
      </c>
      <c r="GU180">
        <v>1.68307</v>
      </c>
      <c r="GV180">
        <v>0.0905618</v>
      </c>
      <c r="GW180">
        <v>0</v>
      </c>
      <c r="GX180">
        <v>28.5335</v>
      </c>
      <c r="GY180">
        <v>999.9</v>
      </c>
      <c r="GZ180">
        <v>58.943</v>
      </c>
      <c r="HA180">
        <v>30.595</v>
      </c>
      <c r="HB180">
        <v>28.8327</v>
      </c>
      <c r="HC180">
        <v>54.7558</v>
      </c>
      <c r="HD180">
        <v>48.2212</v>
      </c>
      <c r="HE180">
        <v>1</v>
      </c>
      <c r="HF180">
        <v>0.045376</v>
      </c>
      <c r="HG180">
        <v>-1.96968</v>
      </c>
      <c r="HH180">
        <v>20.1232</v>
      </c>
      <c r="HI180">
        <v>5.19767</v>
      </c>
      <c r="HJ180">
        <v>12.004</v>
      </c>
      <c r="HK180">
        <v>4.9752</v>
      </c>
      <c r="HL180">
        <v>3.294</v>
      </c>
      <c r="HM180">
        <v>9999</v>
      </c>
      <c r="HN180">
        <v>9999</v>
      </c>
      <c r="HO180">
        <v>9999</v>
      </c>
      <c r="HP180">
        <v>999.9</v>
      </c>
      <c r="HQ180">
        <v>1.86325</v>
      </c>
      <c r="HR180">
        <v>1.86813</v>
      </c>
      <c r="HS180">
        <v>1.86783</v>
      </c>
      <c r="HT180">
        <v>1.86905</v>
      </c>
      <c r="HU180">
        <v>1.86981</v>
      </c>
      <c r="HV180">
        <v>1.86591</v>
      </c>
      <c r="HW180">
        <v>1.86702</v>
      </c>
      <c r="HX180">
        <v>1.86837</v>
      </c>
      <c r="HY180">
        <v>5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2.346</v>
      </c>
      <c r="IM180">
        <v>0.376</v>
      </c>
      <c r="IN180">
        <v>0.906057038451913</v>
      </c>
      <c r="IO180">
        <v>0.0035345843924776</v>
      </c>
      <c r="IP180">
        <v>-2.64816659447492e-07</v>
      </c>
      <c r="IQ180">
        <v>8.34288589605837e-11</v>
      </c>
      <c r="IR180">
        <v>-0.0959386602361304</v>
      </c>
      <c r="IS180">
        <v>-0.0176560419405299</v>
      </c>
      <c r="IT180">
        <v>0.00209561082831985</v>
      </c>
      <c r="IU180">
        <v>-2.22236070504758e-05</v>
      </c>
      <c r="IV180">
        <v>5</v>
      </c>
      <c r="IW180">
        <v>2220</v>
      </c>
      <c r="IX180">
        <v>0</v>
      </c>
      <c r="IY180">
        <v>28</v>
      </c>
      <c r="IZ180">
        <v>29311187</v>
      </c>
      <c r="JA180">
        <v>29311187</v>
      </c>
      <c r="JB180">
        <v>0.958252</v>
      </c>
      <c r="JC180">
        <v>2.63306</v>
      </c>
      <c r="JD180">
        <v>1.54785</v>
      </c>
      <c r="JE180">
        <v>2.31445</v>
      </c>
      <c r="JF180">
        <v>1.64673</v>
      </c>
      <c r="JG180">
        <v>2.35596</v>
      </c>
      <c r="JH180">
        <v>34.3269</v>
      </c>
      <c r="JI180">
        <v>24.2276</v>
      </c>
      <c r="JJ180">
        <v>18</v>
      </c>
      <c r="JK180">
        <v>505.258</v>
      </c>
      <c r="JL180">
        <v>341.907</v>
      </c>
      <c r="JM180">
        <v>32.0826</v>
      </c>
      <c r="JN180">
        <v>27.9251</v>
      </c>
      <c r="JO180">
        <v>30.0002</v>
      </c>
      <c r="JP180">
        <v>27.8763</v>
      </c>
      <c r="JQ180">
        <v>27.8317</v>
      </c>
      <c r="JR180">
        <v>19.2032</v>
      </c>
      <c r="JS180">
        <v>21.7686</v>
      </c>
      <c r="JT180">
        <v>89.4784</v>
      </c>
      <c r="JU180">
        <v>32.0774</v>
      </c>
      <c r="JV180">
        <v>420</v>
      </c>
      <c r="JW180">
        <v>24.1593</v>
      </c>
      <c r="JX180">
        <v>96.6809</v>
      </c>
      <c r="JY180">
        <v>94.6772</v>
      </c>
    </row>
    <row r="181" spans="1:285">
      <c r="A181">
        <v>165</v>
      </c>
      <c r="B181">
        <v>1758671220</v>
      </c>
      <c r="C181">
        <v>2419</v>
      </c>
      <c r="D181" t="s">
        <v>762</v>
      </c>
      <c r="E181" t="s">
        <v>763</v>
      </c>
      <c r="F181">
        <v>5</v>
      </c>
      <c r="G181" t="s">
        <v>419</v>
      </c>
      <c r="H181" t="s">
        <v>733</v>
      </c>
      <c r="I181" t="s">
        <v>421</v>
      </c>
      <c r="J181">
        <v>1758671217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5.79</v>
      </c>
      <c r="DB181">
        <v>0.5</v>
      </c>
      <c r="DC181" t="s">
        <v>423</v>
      </c>
      <c r="DD181">
        <v>2</v>
      </c>
      <c r="DE181">
        <v>1758671217</v>
      </c>
      <c r="DF181">
        <v>421.21</v>
      </c>
      <c r="DG181">
        <v>419.989666666667</v>
      </c>
      <c r="DH181">
        <v>24.2822</v>
      </c>
      <c r="DI181">
        <v>24.0188333333333</v>
      </c>
      <c r="DJ181">
        <v>418.863666666667</v>
      </c>
      <c r="DK181">
        <v>23.9061666666667</v>
      </c>
      <c r="DL181">
        <v>500.071666666667</v>
      </c>
      <c r="DM181">
        <v>90.116</v>
      </c>
      <c r="DN181">
        <v>0.0340517666666667</v>
      </c>
      <c r="DO181">
        <v>30.5964333333333</v>
      </c>
      <c r="DP181">
        <v>30.0087333333333</v>
      </c>
      <c r="DQ181">
        <v>999.9</v>
      </c>
      <c r="DR181">
        <v>0</v>
      </c>
      <c r="DS181">
        <v>0</v>
      </c>
      <c r="DT181">
        <v>10022.9</v>
      </c>
      <c r="DU181">
        <v>0</v>
      </c>
      <c r="DV181">
        <v>0.27582</v>
      </c>
      <c r="DW181">
        <v>1.22031666666667</v>
      </c>
      <c r="DX181">
        <v>431.692333333333</v>
      </c>
      <c r="DY181">
        <v>430.326</v>
      </c>
      <c r="DZ181">
        <v>0.263360333333333</v>
      </c>
      <c r="EA181">
        <v>419.989666666667</v>
      </c>
      <c r="EB181">
        <v>24.0188333333333</v>
      </c>
      <c r="EC181">
        <v>2.18821333333333</v>
      </c>
      <c r="ED181">
        <v>2.16448</v>
      </c>
      <c r="EE181">
        <v>18.8763</v>
      </c>
      <c r="EF181">
        <v>18.7018333333333</v>
      </c>
      <c r="EG181">
        <v>0.00500059</v>
      </c>
      <c r="EH181">
        <v>0</v>
      </c>
      <c r="EI181">
        <v>0</v>
      </c>
      <c r="EJ181">
        <v>0</v>
      </c>
      <c r="EK181">
        <v>818.866666666667</v>
      </c>
      <c r="EL181">
        <v>0.00500059</v>
      </c>
      <c r="EM181">
        <v>-4.13333333333333</v>
      </c>
      <c r="EN181">
        <v>0.366666666666667</v>
      </c>
      <c r="EO181">
        <v>35.75</v>
      </c>
      <c r="EP181">
        <v>39.8956666666667</v>
      </c>
      <c r="EQ181">
        <v>37.458</v>
      </c>
      <c r="ER181">
        <v>40.3956666666667</v>
      </c>
      <c r="ES181">
        <v>38.5413333333333</v>
      </c>
      <c r="ET181">
        <v>0</v>
      </c>
      <c r="EU181">
        <v>0</v>
      </c>
      <c r="EV181">
        <v>0</v>
      </c>
      <c r="EW181">
        <v>1758671216.3</v>
      </c>
      <c r="EX181">
        <v>0</v>
      </c>
      <c r="EY181">
        <v>818.696153846154</v>
      </c>
      <c r="EZ181">
        <v>-5.90427330962828</v>
      </c>
      <c r="FA181">
        <v>18.9846154053274</v>
      </c>
      <c r="FB181">
        <v>-11.4346153846154</v>
      </c>
      <c r="FC181">
        <v>15</v>
      </c>
      <c r="FD181">
        <v>0</v>
      </c>
      <c r="FE181" t="s">
        <v>424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1.19347523809524</v>
      </c>
      <c r="FR181">
        <v>0.0016745454545471</v>
      </c>
      <c r="FS181">
        <v>0.0355617434383058</v>
      </c>
      <c r="FT181">
        <v>1</v>
      </c>
      <c r="FU181">
        <v>819.876470588235</v>
      </c>
      <c r="FV181">
        <v>-4.05805947833208</v>
      </c>
      <c r="FW181">
        <v>7.1163465024725</v>
      </c>
      <c r="FX181">
        <v>-1</v>
      </c>
      <c r="FY181">
        <v>0.273533333333333</v>
      </c>
      <c r="FZ181">
        <v>-0.0200126493506497</v>
      </c>
      <c r="GA181">
        <v>0.00317649888629025</v>
      </c>
      <c r="GB181">
        <v>1</v>
      </c>
      <c r="GC181">
        <v>2</v>
      </c>
      <c r="GD181">
        <v>2</v>
      </c>
      <c r="GE181" t="s">
        <v>425</v>
      </c>
      <c r="GF181">
        <v>3.13315</v>
      </c>
      <c r="GG181">
        <v>2.71217</v>
      </c>
      <c r="GH181">
        <v>0.0893638</v>
      </c>
      <c r="GI181">
        <v>0.0896925</v>
      </c>
      <c r="GJ181">
        <v>0.103553</v>
      </c>
      <c r="GK181">
        <v>0.103561</v>
      </c>
      <c r="GL181">
        <v>34315.9</v>
      </c>
      <c r="GM181">
        <v>36759.6</v>
      </c>
      <c r="GN181">
        <v>34092.6</v>
      </c>
      <c r="GO181">
        <v>36560.5</v>
      </c>
      <c r="GP181">
        <v>43160</v>
      </c>
      <c r="GQ181">
        <v>47049</v>
      </c>
      <c r="GR181">
        <v>53187</v>
      </c>
      <c r="GS181">
        <v>58436.8</v>
      </c>
      <c r="GT181">
        <v>1.95947</v>
      </c>
      <c r="GU181">
        <v>1.68312</v>
      </c>
      <c r="GV181">
        <v>0.0907183</v>
      </c>
      <c r="GW181">
        <v>0</v>
      </c>
      <c r="GX181">
        <v>28.5343</v>
      </c>
      <c r="GY181">
        <v>999.9</v>
      </c>
      <c r="GZ181">
        <v>58.943</v>
      </c>
      <c r="HA181">
        <v>30.605</v>
      </c>
      <c r="HB181">
        <v>28.8502</v>
      </c>
      <c r="HC181">
        <v>54.7658</v>
      </c>
      <c r="HD181">
        <v>48.3534</v>
      </c>
      <c r="HE181">
        <v>1</v>
      </c>
      <c r="HF181">
        <v>0.0455056</v>
      </c>
      <c r="HG181">
        <v>-1.34686</v>
      </c>
      <c r="HH181">
        <v>20.1252</v>
      </c>
      <c r="HI181">
        <v>5.19797</v>
      </c>
      <c r="HJ181">
        <v>12.004</v>
      </c>
      <c r="HK181">
        <v>4.97515</v>
      </c>
      <c r="HL181">
        <v>3.294</v>
      </c>
      <c r="HM181">
        <v>9999</v>
      </c>
      <c r="HN181">
        <v>9999</v>
      </c>
      <c r="HO181">
        <v>9999</v>
      </c>
      <c r="HP181">
        <v>999.9</v>
      </c>
      <c r="HQ181">
        <v>1.86326</v>
      </c>
      <c r="HR181">
        <v>1.86813</v>
      </c>
      <c r="HS181">
        <v>1.86783</v>
      </c>
      <c r="HT181">
        <v>1.86905</v>
      </c>
      <c r="HU181">
        <v>1.86981</v>
      </c>
      <c r="HV181">
        <v>1.86589</v>
      </c>
      <c r="HW181">
        <v>1.86704</v>
      </c>
      <c r="HX181">
        <v>1.86839</v>
      </c>
      <c r="HY181">
        <v>5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2.346</v>
      </c>
      <c r="IM181">
        <v>0.3762</v>
      </c>
      <c r="IN181">
        <v>0.906057038451913</v>
      </c>
      <c r="IO181">
        <v>0.0035345843924776</v>
      </c>
      <c r="IP181">
        <v>-2.64816659447492e-07</v>
      </c>
      <c r="IQ181">
        <v>8.34288589605837e-11</v>
      </c>
      <c r="IR181">
        <v>-0.0959386602361304</v>
      </c>
      <c r="IS181">
        <v>-0.0176560419405299</v>
      </c>
      <c r="IT181">
        <v>0.00209561082831985</v>
      </c>
      <c r="IU181">
        <v>-2.22236070504758e-05</v>
      </c>
      <c r="IV181">
        <v>5</v>
      </c>
      <c r="IW181">
        <v>2220</v>
      </c>
      <c r="IX181">
        <v>0</v>
      </c>
      <c r="IY181">
        <v>28</v>
      </c>
      <c r="IZ181">
        <v>29311187</v>
      </c>
      <c r="JA181">
        <v>29311187</v>
      </c>
      <c r="JB181">
        <v>0.958252</v>
      </c>
      <c r="JC181">
        <v>2.6416</v>
      </c>
      <c r="JD181">
        <v>1.54785</v>
      </c>
      <c r="JE181">
        <v>2.31445</v>
      </c>
      <c r="JF181">
        <v>1.64673</v>
      </c>
      <c r="JG181">
        <v>2.28271</v>
      </c>
      <c r="JH181">
        <v>34.3497</v>
      </c>
      <c r="JI181">
        <v>24.2188</v>
      </c>
      <c r="JJ181">
        <v>18</v>
      </c>
      <c r="JK181">
        <v>505.142</v>
      </c>
      <c r="JL181">
        <v>341.938</v>
      </c>
      <c r="JM181">
        <v>32.0799</v>
      </c>
      <c r="JN181">
        <v>27.9252</v>
      </c>
      <c r="JO181">
        <v>30.0003</v>
      </c>
      <c r="JP181">
        <v>27.8763</v>
      </c>
      <c r="JQ181">
        <v>27.8328</v>
      </c>
      <c r="JR181">
        <v>19.2024</v>
      </c>
      <c r="JS181">
        <v>21.7686</v>
      </c>
      <c r="JT181">
        <v>89.4784</v>
      </c>
      <c r="JU181">
        <v>31.5629</v>
      </c>
      <c r="JV181">
        <v>420</v>
      </c>
      <c r="JW181">
        <v>24.1639</v>
      </c>
      <c r="JX181">
        <v>96.6809</v>
      </c>
      <c r="JY181">
        <v>94.6774</v>
      </c>
    </row>
    <row r="182" spans="1:285">
      <c r="A182">
        <v>166</v>
      </c>
      <c r="B182">
        <v>1758671222</v>
      </c>
      <c r="C182">
        <v>2421</v>
      </c>
      <c r="D182" t="s">
        <v>764</v>
      </c>
      <c r="E182" t="s">
        <v>765</v>
      </c>
      <c r="F182">
        <v>5</v>
      </c>
      <c r="G182" t="s">
        <v>419</v>
      </c>
      <c r="H182" t="s">
        <v>733</v>
      </c>
      <c r="I182" t="s">
        <v>421</v>
      </c>
      <c r="J182">
        <v>1758671219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5.79</v>
      </c>
      <c r="DB182">
        <v>0.5</v>
      </c>
      <c r="DC182" t="s">
        <v>423</v>
      </c>
      <c r="DD182">
        <v>2</v>
      </c>
      <c r="DE182">
        <v>1758671219</v>
      </c>
      <c r="DF182">
        <v>421.202666666667</v>
      </c>
      <c r="DG182">
        <v>419.986666666667</v>
      </c>
      <c r="DH182">
        <v>24.2853666666667</v>
      </c>
      <c r="DI182">
        <v>24.0399</v>
      </c>
      <c r="DJ182">
        <v>418.856666666667</v>
      </c>
      <c r="DK182">
        <v>23.9092333333333</v>
      </c>
      <c r="DL182">
        <v>500.061</v>
      </c>
      <c r="DM182">
        <v>90.1164</v>
      </c>
      <c r="DN182">
        <v>0.0340505</v>
      </c>
      <c r="DO182">
        <v>30.6011</v>
      </c>
      <c r="DP182">
        <v>30.0116333333333</v>
      </c>
      <c r="DQ182">
        <v>999.9</v>
      </c>
      <c r="DR182">
        <v>0</v>
      </c>
      <c r="DS182">
        <v>0</v>
      </c>
      <c r="DT182">
        <v>10014.1333333333</v>
      </c>
      <c r="DU182">
        <v>0</v>
      </c>
      <c r="DV182">
        <v>0.27582</v>
      </c>
      <c r="DW182">
        <v>1.21617666666667</v>
      </c>
      <c r="DX182">
        <v>431.686333333333</v>
      </c>
      <c r="DY182">
        <v>430.332</v>
      </c>
      <c r="DZ182">
        <v>0.245472666666667</v>
      </c>
      <c r="EA182">
        <v>419.986666666667</v>
      </c>
      <c r="EB182">
        <v>24.0399</v>
      </c>
      <c r="EC182">
        <v>2.18851</v>
      </c>
      <c r="ED182">
        <v>2.16638666666667</v>
      </c>
      <c r="EE182">
        <v>18.8784666666667</v>
      </c>
      <c r="EF182">
        <v>18.7159333333333</v>
      </c>
      <c r="EG182">
        <v>0.00500059</v>
      </c>
      <c r="EH182">
        <v>0</v>
      </c>
      <c r="EI182">
        <v>0</v>
      </c>
      <c r="EJ182">
        <v>0</v>
      </c>
      <c r="EK182">
        <v>817.833333333333</v>
      </c>
      <c r="EL182">
        <v>0.00500059</v>
      </c>
      <c r="EM182">
        <v>-7.9</v>
      </c>
      <c r="EN182">
        <v>-0.466666666666667</v>
      </c>
      <c r="EO182">
        <v>35.7706666666667</v>
      </c>
      <c r="EP182">
        <v>39.9373333333333</v>
      </c>
      <c r="EQ182">
        <v>37.479</v>
      </c>
      <c r="ER182">
        <v>40.4373333333333</v>
      </c>
      <c r="ES182">
        <v>38.562</v>
      </c>
      <c r="ET182">
        <v>0</v>
      </c>
      <c r="EU182">
        <v>0</v>
      </c>
      <c r="EV182">
        <v>0</v>
      </c>
      <c r="EW182">
        <v>1758671218.1</v>
      </c>
      <c r="EX182">
        <v>0</v>
      </c>
      <c r="EY182">
        <v>818.9</v>
      </c>
      <c r="EZ182">
        <v>8.39230768617038</v>
      </c>
      <c r="FA182">
        <v>13.4615383895897</v>
      </c>
      <c r="FB182">
        <v>-11.12</v>
      </c>
      <c r="FC182">
        <v>15</v>
      </c>
      <c r="FD182">
        <v>0</v>
      </c>
      <c r="FE182" t="s">
        <v>424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1.1885080952381</v>
      </c>
      <c r="FR182">
        <v>0.133846753246753</v>
      </c>
      <c r="FS182">
        <v>0.0298505507038692</v>
      </c>
      <c r="FT182">
        <v>1</v>
      </c>
      <c r="FU182">
        <v>819.794117647059</v>
      </c>
      <c r="FV182">
        <v>-17.0236821144563</v>
      </c>
      <c r="FW182">
        <v>6.91119897559583</v>
      </c>
      <c r="FX182">
        <v>-1</v>
      </c>
      <c r="FY182">
        <v>0.270112571428571</v>
      </c>
      <c r="FZ182">
        <v>-0.0663996623376619</v>
      </c>
      <c r="GA182">
        <v>0.0105619936590788</v>
      </c>
      <c r="GB182">
        <v>1</v>
      </c>
      <c r="GC182">
        <v>2</v>
      </c>
      <c r="GD182">
        <v>2</v>
      </c>
      <c r="GE182" t="s">
        <v>425</v>
      </c>
      <c r="GF182">
        <v>3.13324</v>
      </c>
      <c r="GG182">
        <v>2.71227</v>
      </c>
      <c r="GH182">
        <v>0.0893628</v>
      </c>
      <c r="GI182">
        <v>0.0896885</v>
      </c>
      <c r="GJ182">
        <v>0.103587</v>
      </c>
      <c r="GK182">
        <v>0.103652</v>
      </c>
      <c r="GL182">
        <v>34315.9</v>
      </c>
      <c r="GM182">
        <v>36759.8</v>
      </c>
      <c r="GN182">
        <v>34092.6</v>
      </c>
      <c r="GO182">
        <v>36560.5</v>
      </c>
      <c r="GP182">
        <v>43158.6</v>
      </c>
      <c r="GQ182">
        <v>47044.2</v>
      </c>
      <c r="GR182">
        <v>53187.2</v>
      </c>
      <c r="GS182">
        <v>58436.9</v>
      </c>
      <c r="GT182">
        <v>1.9594</v>
      </c>
      <c r="GU182">
        <v>1.68315</v>
      </c>
      <c r="GV182">
        <v>0.091061</v>
      </c>
      <c r="GW182">
        <v>0</v>
      </c>
      <c r="GX182">
        <v>28.5355</v>
      </c>
      <c r="GY182">
        <v>999.9</v>
      </c>
      <c r="GZ182">
        <v>58.943</v>
      </c>
      <c r="HA182">
        <v>30.595</v>
      </c>
      <c r="HB182">
        <v>28.834</v>
      </c>
      <c r="HC182">
        <v>54.1458</v>
      </c>
      <c r="HD182">
        <v>48.0489</v>
      </c>
      <c r="HE182">
        <v>1</v>
      </c>
      <c r="HF182">
        <v>0.0456529</v>
      </c>
      <c r="HG182">
        <v>-0.185577</v>
      </c>
      <c r="HH182">
        <v>20.1295</v>
      </c>
      <c r="HI182">
        <v>5.19812</v>
      </c>
      <c r="HJ182">
        <v>12.004</v>
      </c>
      <c r="HK182">
        <v>4.975</v>
      </c>
      <c r="HL182">
        <v>3.294</v>
      </c>
      <c r="HM182">
        <v>9999</v>
      </c>
      <c r="HN182">
        <v>9999</v>
      </c>
      <c r="HO182">
        <v>9999</v>
      </c>
      <c r="HP182">
        <v>999.9</v>
      </c>
      <c r="HQ182">
        <v>1.86325</v>
      </c>
      <c r="HR182">
        <v>1.86813</v>
      </c>
      <c r="HS182">
        <v>1.86784</v>
      </c>
      <c r="HT182">
        <v>1.86905</v>
      </c>
      <c r="HU182">
        <v>1.86981</v>
      </c>
      <c r="HV182">
        <v>1.8659</v>
      </c>
      <c r="HW182">
        <v>1.86704</v>
      </c>
      <c r="HX182">
        <v>1.86839</v>
      </c>
      <c r="HY182">
        <v>5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2.346</v>
      </c>
      <c r="IM182">
        <v>0.3766</v>
      </c>
      <c r="IN182">
        <v>0.906057038451913</v>
      </c>
      <c r="IO182">
        <v>0.0035345843924776</v>
      </c>
      <c r="IP182">
        <v>-2.64816659447492e-07</v>
      </c>
      <c r="IQ182">
        <v>8.34288589605837e-11</v>
      </c>
      <c r="IR182">
        <v>-0.0959386602361304</v>
      </c>
      <c r="IS182">
        <v>-0.0176560419405299</v>
      </c>
      <c r="IT182">
        <v>0.00209561082831985</v>
      </c>
      <c r="IU182">
        <v>-2.22236070504758e-05</v>
      </c>
      <c r="IV182">
        <v>5</v>
      </c>
      <c r="IW182">
        <v>2220</v>
      </c>
      <c r="IX182">
        <v>0</v>
      </c>
      <c r="IY182">
        <v>28</v>
      </c>
      <c r="IZ182">
        <v>29311187</v>
      </c>
      <c r="JA182">
        <v>29311187</v>
      </c>
      <c r="JB182">
        <v>0.958252</v>
      </c>
      <c r="JC182">
        <v>2.6355</v>
      </c>
      <c r="JD182">
        <v>1.54785</v>
      </c>
      <c r="JE182">
        <v>2.31445</v>
      </c>
      <c r="JF182">
        <v>1.64673</v>
      </c>
      <c r="JG182">
        <v>2.35718</v>
      </c>
      <c r="JH182">
        <v>34.3497</v>
      </c>
      <c r="JI182">
        <v>24.2276</v>
      </c>
      <c r="JJ182">
        <v>18</v>
      </c>
      <c r="JK182">
        <v>505.099</v>
      </c>
      <c r="JL182">
        <v>341.954</v>
      </c>
      <c r="JM182">
        <v>31.9934</v>
      </c>
      <c r="JN182">
        <v>27.9264</v>
      </c>
      <c r="JO182">
        <v>30.0003</v>
      </c>
      <c r="JP182">
        <v>27.8771</v>
      </c>
      <c r="JQ182">
        <v>27.8334</v>
      </c>
      <c r="JR182">
        <v>19.2062</v>
      </c>
      <c r="JS182">
        <v>21.7686</v>
      </c>
      <c r="JT182">
        <v>89.4784</v>
      </c>
      <c r="JU182">
        <v>31.5629</v>
      </c>
      <c r="JV182">
        <v>420</v>
      </c>
      <c r="JW182">
        <v>24.16</v>
      </c>
      <c r="JX182">
        <v>96.6811</v>
      </c>
      <c r="JY182">
        <v>94.6774</v>
      </c>
    </row>
    <row r="183" spans="1:285">
      <c r="A183">
        <v>167</v>
      </c>
      <c r="B183">
        <v>1758671224</v>
      </c>
      <c r="C183">
        <v>2423</v>
      </c>
      <c r="D183" t="s">
        <v>766</v>
      </c>
      <c r="E183" t="s">
        <v>767</v>
      </c>
      <c r="F183">
        <v>5</v>
      </c>
      <c r="G183" t="s">
        <v>419</v>
      </c>
      <c r="H183" t="s">
        <v>733</v>
      </c>
      <c r="I183" t="s">
        <v>421</v>
      </c>
      <c r="J183">
        <v>1758671221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5.79</v>
      </c>
      <c r="DB183">
        <v>0.5</v>
      </c>
      <c r="DC183" t="s">
        <v>423</v>
      </c>
      <c r="DD183">
        <v>2</v>
      </c>
      <c r="DE183">
        <v>1758671221</v>
      </c>
      <c r="DF183">
        <v>421.185666666667</v>
      </c>
      <c r="DG183">
        <v>419.972666666667</v>
      </c>
      <c r="DH183">
        <v>24.2925333333333</v>
      </c>
      <c r="DI183">
        <v>24.0668333333333</v>
      </c>
      <c r="DJ183">
        <v>418.839666666667</v>
      </c>
      <c r="DK183">
        <v>23.9161</v>
      </c>
      <c r="DL183">
        <v>500.025666666667</v>
      </c>
      <c r="DM183">
        <v>90.1169</v>
      </c>
      <c r="DN183">
        <v>0.0341224666666667</v>
      </c>
      <c r="DO183">
        <v>30.6054</v>
      </c>
      <c r="DP183">
        <v>30.0155</v>
      </c>
      <c r="DQ183">
        <v>999.9</v>
      </c>
      <c r="DR183">
        <v>0</v>
      </c>
      <c r="DS183">
        <v>0</v>
      </c>
      <c r="DT183">
        <v>10004.1333333333</v>
      </c>
      <c r="DU183">
        <v>0</v>
      </c>
      <c r="DV183">
        <v>0.27582</v>
      </c>
      <c r="DW183">
        <v>1.21305333333333</v>
      </c>
      <c r="DX183">
        <v>431.672</v>
      </c>
      <c r="DY183">
        <v>430.329333333333</v>
      </c>
      <c r="DZ183">
        <v>0.225703</v>
      </c>
      <c r="EA183">
        <v>419.972666666667</v>
      </c>
      <c r="EB183">
        <v>24.0668333333333</v>
      </c>
      <c r="EC183">
        <v>2.18916666666667</v>
      </c>
      <c r="ED183">
        <v>2.16882666666667</v>
      </c>
      <c r="EE183">
        <v>18.8832666666667</v>
      </c>
      <c r="EF183">
        <v>18.7339333333333</v>
      </c>
      <c r="EG183">
        <v>0.00500059</v>
      </c>
      <c r="EH183">
        <v>0</v>
      </c>
      <c r="EI183">
        <v>0</v>
      </c>
      <c r="EJ183">
        <v>0</v>
      </c>
      <c r="EK183">
        <v>817.766666666667</v>
      </c>
      <c r="EL183">
        <v>0.00500059</v>
      </c>
      <c r="EM183">
        <v>-7.66666666666667</v>
      </c>
      <c r="EN183">
        <v>-1.1</v>
      </c>
      <c r="EO183">
        <v>35.7913333333333</v>
      </c>
      <c r="EP183">
        <v>39.979</v>
      </c>
      <c r="EQ183">
        <v>37.5</v>
      </c>
      <c r="ER183">
        <v>40.4996666666667</v>
      </c>
      <c r="ES183">
        <v>38.562</v>
      </c>
      <c r="ET183">
        <v>0</v>
      </c>
      <c r="EU183">
        <v>0</v>
      </c>
      <c r="EV183">
        <v>0</v>
      </c>
      <c r="EW183">
        <v>1758671219.9</v>
      </c>
      <c r="EX183">
        <v>0</v>
      </c>
      <c r="EY183">
        <v>819.253846153846</v>
      </c>
      <c r="EZ183">
        <v>14.9059829586519</v>
      </c>
      <c r="FA183">
        <v>-5.17264972254554</v>
      </c>
      <c r="FB183">
        <v>-10.9576923076923</v>
      </c>
      <c r="FC183">
        <v>15</v>
      </c>
      <c r="FD183">
        <v>0</v>
      </c>
      <c r="FE183" t="s">
        <v>424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1.18688476190476</v>
      </c>
      <c r="FR183">
        <v>0.191767012987014</v>
      </c>
      <c r="FS183">
        <v>0.0288347365943773</v>
      </c>
      <c r="FT183">
        <v>1</v>
      </c>
      <c r="FU183">
        <v>819.523529411765</v>
      </c>
      <c r="FV183">
        <v>-5.64094725996012</v>
      </c>
      <c r="FW183">
        <v>6.2967806351168</v>
      </c>
      <c r="FX183">
        <v>-1</v>
      </c>
      <c r="FY183">
        <v>0.264496619047619</v>
      </c>
      <c r="FZ183">
        <v>-0.137855766233767</v>
      </c>
      <c r="GA183">
        <v>0.0188901184787335</v>
      </c>
      <c r="GB183">
        <v>0</v>
      </c>
      <c r="GC183">
        <v>1</v>
      </c>
      <c r="GD183">
        <v>2</v>
      </c>
      <c r="GE183" t="s">
        <v>433</v>
      </c>
      <c r="GF183">
        <v>3.13314</v>
      </c>
      <c r="GG183">
        <v>2.71219</v>
      </c>
      <c r="GH183">
        <v>0.0893628</v>
      </c>
      <c r="GI183">
        <v>0.0896886</v>
      </c>
      <c r="GJ183">
        <v>0.103615</v>
      </c>
      <c r="GK183">
        <v>0.103689</v>
      </c>
      <c r="GL183">
        <v>34316</v>
      </c>
      <c r="GM183">
        <v>36759.8</v>
      </c>
      <c r="GN183">
        <v>34092.6</v>
      </c>
      <c r="GO183">
        <v>36560.6</v>
      </c>
      <c r="GP183">
        <v>43157</v>
      </c>
      <c r="GQ183">
        <v>47042.3</v>
      </c>
      <c r="GR183">
        <v>53187.1</v>
      </c>
      <c r="GS183">
        <v>58437</v>
      </c>
      <c r="GT183">
        <v>1.95933</v>
      </c>
      <c r="GU183">
        <v>1.68327</v>
      </c>
      <c r="GV183">
        <v>0.0911802</v>
      </c>
      <c r="GW183">
        <v>0</v>
      </c>
      <c r="GX183">
        <v>28.5367</v>
      </c>
      <c r="GY183">
        <v>999.9</v>
      </c>
      <c r="GZ183">
        <v>58.943</v>
      </c>
      <c r="HA183">
        <v>30.595</v>
      </c>
      <c r="HB183">
        <v>28.832</v>
      </c>
      <c r="HC183">
        <v>54.5758</v>
      </c>
      <c r="HD183">
        <v>48.3734</v>
      </c>
      <c r="HE183">
        <v>1</v>
      </c>
      <c r="HF183">
        <v>0.0454649</v>
      </c>
      <c r="HG183">
        <v>-0.0222222</v>
      </c>
      <c r="HH183">
        <v>20.1328</v>
      </c>
      <c r="HI183">
        <v>5.19797</v>
      </c>
      <c r="HJ183">
        <v>12.004</v>
      </c>
      <c r="HK183">
        <v>4.975</v>
      </c>
      <c r="HL183">
        <v>3.294</v>
      </c>
      <c r="HM183">
        <v>9999</v>
      </c>
      <c r="HN183">
        <v>9999</v>
      </c>
      <c r="HO183">
        <v>9999</v>
      </c>
      <c r="HP183">
        <v>999.9</v>
      </c>
      <c r="HQ183">
        <v>1.86325</v>
      </c>
      <c r="HR183">
        <v>1.86813</v>
      </c>
      <c r="HS183">
        <v>1.86784</v>
      </c>
      <c r="HT183">
        <v>1.86905</v>
      </c>
      <c r="HU183">
        <v>1.86981</v>
      </c>
      <c r="HV183">
        <v>1.8659</v>
      </c>
      <c r="HW183">
        <v>1.86703</v>
      </c>
      <c r="HX183">
        <v>1.86839</v>
      </c>
      <c r="HY183">
        <v>5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2.346</v>
      </c>
      <c r="IM183">
        <v>0.3771</v>
      </c>
      <c r="IN183">
        <v>0.906057038451913</v>
      </c>
      <c r="IO183">
        <v>0.0035345843924776</v>
      </c>
      <c r="IP183">
        <v>-2.64816659447492e-07</v>
      </c>
      <c r="IQ183">
        <v>8.34288589605837e-11</v>
      </c>
      <c r="IR183">
        <v>-0.0959386602361304</v>
      </c>
      <c r="IS183">
        <v>-0.0176560419405299</v>
      </c>
      <c r="IT183">
        <v>0.00209561082831985</v>
      </c>
      <c r="IU183">
        <v>-2.22236070504758e-05</v>
      </c>
      <c r="IV183">
        <v>5</v>
      </c>
      <c r="IW183">
        <v>2220</v>
      </c>
      <c r="IX183">
        <v>0</v>
      </c>
      <c r="IY183">
        <v>28</v>
      </c>
      <c r="IZ183">
        <v>29311187.1</v>
      </c>
      <c r="JA183">
        <v>29311187.1</v>
      </c>
      <c r="JB183">
        <v>0.958252</v>
      </c>
      <c r="JC183">
        <v>2.63916</v>
      </c>
      <c r="JD183">
        <v>1.54785</v>
      </c>
      <c r="JE183">
        <v>2.31445</v>
      </c>
      <c r="JF183">
        <v>1.64673</v>
      </c>
      <c r="JG183">
        <v>2.26685</v>
      </c>
      <c r="JH183">
        <v>34.3497</v>
      </c>
      <c r="JI183">
        <v>24.2276</v>
      </c>
      <c r="JJ183">
        <v>18</v>
      </c>
      <c r="JK183">
        <v>505.061</v>
      </c>
      <c r="JL183">
        <v>342.014</v>
      </c>
      <c r="JM183">
        <v>31.7819</v>
      </c>
      <c r="JN183">
        <v>27.9275</v>
      </c>
      <c r="JO183">
        <v>30.0002</v>
      </c>
      <c r="JP183">
        <v>27.8783</v>
      </c>
      <c r="JQ183">
        <v>27.8334</v>
      </c>
      <c r="JR183">
        <v>19.2046</v>
      </c>
      <c r="JS183">
        <v>21.7686</v>
      </c>
      <c r="JT183">
        <v>89.4784</v>
      </c>
      <c r="JU183">
        <v>31.545</v>
      </c>
      <c r="JV183">
        <v>420</v>
      </c>
      <c r="JW183">
        <v>24.1672</v>
      </c>
      <c r="JX183">
        <v>96.681</v>
      </c>
      <c r="JY183">
        <v>94.6776</v>
      </c>
    </row>
    <row r="184" spans="1:285">
      <c r="A184">
        <v>168</v>
      </c>
      <c r="B184">
        <v>1758671226</v>
      </c>
      <c r="C184">
        <v>2425</v>
      </c>
      <c r="D184" t="s">
        <v>768</v>
      </c>
      <c r="E184" t="s">
        <v>769</v>
      </c>
      <c r="F184">
        <v>5</v>
      </c>
      <c r="G184" t="s">
        <v>419</v>
      </c>
      <c r="H184" t="s">
        <v>733</v>
      </c>
      <c r="I184" t="s">
        <v>421</v>
      </c>
      <c r="J184">
        <v>1758671223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5.79</v>
      </c>
      <c r="DB184">
        <v>0.5</v>
      </c>
      <c r="DC184" t="s">
        <v>423</v>
      </c>
      <c r="DD184">
        <v>2</v>
      </c>
      <c r="DE184">
        <v>1758671223</v>
      </c>
      <c r="DF184">
        <v>421.168333333333</v>
      </c>
      <c r="DG184">
        <v>419.986</v>
      </c>
      <c r="DH184">
        <v>24.3015333333333</v>
      </c>
      <c r="DI184">
        <v>24.0878333333333</v>
      </c>
      <c r="DJ184">
        <v>418.822333333333</v>
      </c>
      <c r="DK184">
        <v>23.9247333333333</v>
      </c>
      <c r="DL184">
        <v>500.005666666667</v>
      </c>
      <c r="DM184">
        <v>90.1165666666667</v>
      </c>
      <c r="DN184">
        <v>0.0341345333333333</v>
      </c>
      <c r="DO184">
        <v>30.6082333333333</v>
      </c>
      <c r="DP184">
        <v>30.0183666666667</v>
      </c>
      <c r="DQ184">
        <v>999.9</v>
      </c>
      <c r="DR184">
        <v>0</v>
      </c>
      <c r="DS184">
        <v>0</v>
      </c>
      <c r="DT184">
        <v>9999.13333333333</v>
      </c>
      <c r="DU184">
        <v>0</v>
      </c>
      <c r="DV184">
        <v>0.27582</v>
      </c>
      <c r="DW184">
        <v>1.18233333333333</v>
      </c>
      <c r="DX184">
        <v>431.658333333333</v>
      </c>
      <c r="DY184">
        <v>430.352333333333</v>
      </c>
      <c r="DZ184">
        <v>0.213719666666667</v>
      </c>
      <c r="EA184">
        <v>419.986</v>
      </c>
      <c r="EB184">
        <v>24.0878333333333</v>
      </c>
      <c r="EC184">
        <v>2.18997</v>
      </c>
      <c r="ED184">
        <v>2.17071</v>
      </c>
      <c r="EE184">
        <v>18.8891333333333</v>
      </c>
      <c r="EF184">
        <v>18.7478333333333</v>
      </c>
      <c r="EG184">
        <v>0.00500059</v>
      </c>
      <c r="EH184">
        <v>0</v>
      </c>
      <c r="EI184">
        <v>0</v>
      </c>
      <c r="EJ184">
        <v>0</v>
      </c>
      <c r="EK184">
        <v>820.4</v>
      </c>
      <c r="EL184">
        <v>0.00500059</v>
      </c>
      <c r="EM184">
        <v>-14.0333333333333</v>
      </c>
      <c r="EN184">
        <v>-1.8</v>
      </c>
      <c r="EO184">
        <v>35.812</v>
      </c>
      <c r="EP184">
        <v>40</v>
      </c>
      <c r="EQ184">
        <v>37.5</v>
      </c>
      <c r="ER184">
        <v>40.5413333333333</v>
      </c>
      <c r="ES184">
        <v>38.583</v>
      </c>
      <c r="ET184">
        <v>0</v>
      </c>
      <c r="EU184">
        <v>0</v>
      </c>
      <c r="EV184">
        <v>0</v>
      </c>
      <c r="EW184">
        <v>1758671222.3</v>
      </c>
      <c r="EX184">
        <v>0</v>
      </c>
      <c r="EY184">
        <v>819.85</v>
      </c>
      <c r="EZ184">
        <v>17.2000000839539</v>
      </c>
      <c r="FA184">
        <v>-3.17948748623185</v>
      </c>
      <c r="FB184">
        <v>-11.2538461538462</v>
      </c>
      <c r="FC184">
        <v>15</v>
      </c>
      <c r="FD184">
        <v>0</v>
      </c>
      <c r="FE184" t="s">
        <v>424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1.19373857142857</v>
      </c>
      <c r="FR184">
        <v>0.165222077922077</v>
      </c>
      <c r="FS184">
        <v>0.0269339985689382</v>
      </c>
      <c r="FT184">
        <v>1</v>
      </c>
      <c r="FU184">
        <v>819.617647058824</v>
      </c>
      <c r="FV184">
        <v>0.339190241125229</v>
      </c>
      <c r="FW184">
        <v>6.28127331547257</v>
      </c>
      <c r="FX184">
        <v>-1</v>
      </c>
      <c r="FY184">
        <v>0.258484666666667</v>
      </c>
      <c r="FZ184">
        <v>-0.200463428571428</v>
      </c>
      <c r="GA184">
        <v>0.0242258883808472</v>
      </c>
      <c r="GB184">
        <v>0</v>
      </c>
      <c r="GC184">
        <v>1</v>
      </c>
      <c r="GD184">
        <v>2</v>
      </c>
      <c r="GE184" t="s">
        <v>433</v>
      </c>
      <c r="GF184">
        <v>3.13316</v>
      </c>
      <c r="GG184">
        <v>2.71213</v>
      </c>
      <c r="GH184">
        <v>0.0893631</v>
      </c>
      <c r="GI184">
        <v>0.089703</v>
      </c>
      <c r="GJ184">
        <v>0.103632</v>
      </c>
      <c r="GK184">
        <v>0.103701</v>
      </c>
      <c r="GL184">
        <v>34316.1</v>
      </c>
      <c r="GM184">
        <v>36759.4</v>
      </c>
      <c r="GN184">
        <v>34092.8</v>
      </c>
      <c r="GO184">
        <v>36560.7</v>
      </c>
      <c r="GP184">
        <v>43156.2</v>
      </c>
      <c r="GQ184">
        <v>47041.8</v>
      </c>
      <c r="GR184">
        <v>53187.1</v>
      </c>
      <c r="GS184">
        <v>58437.1</v>
      </c>
      <c r="GT184">
        <v>1.95925</v>
      </c>
      <c r="GU184">
        <v>1.6832</v>
      </c>
      <c r="GV184">
        <v>0.09083</v>
      </c>
      <c r="GW184">
        <v>0</v>
      </c>
      <c r="GX184">
        <v>28.538</v>
      </c>
      <c r="GY184">
        <v>999.9</v>
      </c>
      <c r="GZ184">
        <v>58.943</v>
      </c>
      <c r="HA184">
        <v>30.585</v>
      </c>
      <c r="HB184">
        <v>28.8117</v>
      </c>
      <c r="HC184">
        <v>54.7658</v>
      </c>
      <c r="HD184">
        <v>48.149</v>
      </c>
      <c r="HE184">
        <v>1</v>
      </c>
      <c r="HF184">
        <v>0.0450991</v>
      </c>
      <c r="HG184">
        <v>-0.599164</v>
      </c>
      <c r="HH184">
        <v>20.1331</v>
      </c>
      <c r="HI184">
        <v>5.19842</v>
      </c>
      <c r="HJ184">
        <v>12.004</v>
      </c>
      <c r="HK184">
        <v>4.97515</v>
      </c>
      <c r="HL184">
        <v>3.294</v>
      </c>
      <c r="HM184">
        <v>9999</v>
      </c>
      <c r="HN184">
        <v>9999</v>
      </c>
      <c r="HO184">
        <v>9999</v>
      </c>
      <c r="HP184">
        <v>999.9</v>
      </c>
      <c r="HQ184">
        <v>1.86326</v>
      </c>
      <c r="HR184">
        <v>1.86813</v>
      </c>
      <c r="HS184">
        <v>1.86784</v>
      </c>
      <c r="HT184">
        <v>1.86905</v>
      </c>
      <c r="HU184">
        <v>1.86981</v>
      </c>
      <c r="HV184">
        <v>1.86591</v>
      </c>
      <c r="HW184">
        <v>1.86704</v>
      </c>
      <c r="HX184">
        <v>1.8684</v>
      </c>
      <c r="HY184">
        <v>5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2.346</v>
      </c>
      <c r="IM184">
        <v>0.3773</v>
      </c>
      <c r="IN184">
        <v>0.906057038451913</v>
      </c>
      <c r="IO184">
        <v>0.0035345843924776</v>
      </c>
      <c r="IP184">
        <v>-2.64816659447492e-07</v>
      </c>
      <c r="IQ184">
        <v>8.34288589605837e-11</v>
      </c>
      <c r="IR184">
        <v>-0.0959386602361304</v>
      </c>
      <c r="IS184">
        <v>-0.0176560419405299</v>
      </c>
      <c r="IT184">
        <v>0.00209561082831985</v>
      </c>
      <c r="IU184">
        <v>-2.22236070504758e-05</v>
      </c>
      <c r="IV184">
        <v>5</v>
      </c>
      <c r="IW184">
        <v>2220</v>
      </c>
      <c r="IX184">
        <v>0</v>
      </c>
      <c r="IY184">
        <v>28</v>
      </c>
      <c r="IZ184">
        <v>29311187.1</v>
      </c>
      <c r="JA184">
        <v>29311187.1</v>
      </c>
      <c r="JB184">
        <v>0.958252</v>
      </c>
      <c r="JC184">
        <v>2.64282</v>
      </c>
      <c r="JD184">
        <v>1.54785</v>
      </c>
      <c r="JE184">
        <v>2.31445</v>
      </c>
      <c r="JF184">
        <v>1.64673</v>
      </c>
      <c r="JG184">
        <v>2.30347</v>
      </c>
      <c r="JH184">
        <v>34.3497</v>
      </c>
      <c r="JI184">
        <v>24.2276</v>
      </c>
      <c r="JJ184">
        <v>18</v>
      </c>
      <c r="JK184">
        <v>505.015</v>
      </c>
      <c r="JL184">
        <v>341.981</v>
      </c>
      <c r="JM184">
        <v>31.5947</v>
      </c>
      <c r="JN184">
        <v>27.9275</v>
      </c>
      <c r="JO184">
        <v>29.9999</v>
      </c>
      <c r="JP184">
        <v>27.8787</v>
      </c>
      <c r="JQ184">
        <v>27.834</v>
      </c>
      <c r="JR184">
        <v>19.2022</v>
      </c>
      <c r="JS184">
        <v>21.7686</v>
      </c>
      <c r="JT184">
        <v>89.4784</v>
      </c>
      <c r="JU184">
        <v>31.545</v>
      </c>
      <c r="JV184">
        <v>420</v>
      </c>
      <c r="JW184">
        <v>24.1664</v>
      </c>
      <c r="JX184">
        <v>96.6812</v>
      </c>
      <c r="JY184">
        <v>94.6779</v>
      </c>
    </row>
    <row r="185" spans="1:285">
      <c r="A185">
        <v>169</v>
      </c>
      <c r="B185">
        <v>1758671228</v>
      </c>
      <c r="C185">
        <v>2427</v>
      </c>
      <c r="D185" t="s">
        <v>770</v>
      </c>
      <c r="E185" t="s">
        <v>771</v>
      </c>
      <c r="F185">
        <v>5</v>
      </c>
      <c r="G185" t="s">
        <v>419</v>
      </c>
      <c r="H185" t="s">
        <v>733</v>
      </c>
      <c r="I185" t="s">
        <v>421</v>
      </c>
      <c r="J185">
        <v>1758671225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5.79</v>
      </c>
      <c r="DB185">
        <v>0.5</v>
      </c>
      <c r="DC185" t="s">
        <v>423</v>
      </c>
      <c r="DD185">
        <v>2</v>
      </c>
      <c r="DE185">
        <v>1758671225</v>
      </c>
      <c r="DF185">
        <v>421.174333333333</v>
      </c>
      <c r="DG185">
        <v>420.006333333333</v>
      </c>
      <c r="DH185">
        <v>24.3098666666667</v>
      </c>
      <c r="DI185">
        <v>24.0975</v>
      </c>
      <c r="DJ185">
        <v>418.828333333333</v>
      </c>
      <c r="DK185">
        <v>23.9327</v>
      </c>
      <c r="DL185">
        <v>500.025333333333</v>
      </c>
      <c r="DM185">
        <v>90.1159</v>
      </c>
      <c r="DN185">
        <v>0.0342071333333333</v>
      </c>
      <c r="DO185">
        <v>30.6083666666667</v>
      </c>
      <c r="DP185">
        <v>30.0198333333333</v>
      </c>
      <c r="DQ185">
        <v>999.9</v>
      </c>
      <c r="DR185">
        <v>0</v>
      </c>
      <c r="DS185">
        <v>0</v>
      </c>
      <c r="DT185">
        <v>9990.81666666667</v>
      </c>
      <c r="DU185">
        <v>0</v>
      </c>
      <c r="DV185">
        <v>0.27582</v>
      </c>
      <c r="DW185">
        <v>1.16801333333333</v>
      </c>
      <c r="DX185">
        <v>431.668333333333</v>
      </c>
      <c r="DY185">
        <v>430.377666666667</v>
      </c>
      <c r="DZ185">
        <v>0.212396666666667</v>
      </c>
      <c r="EA185">
        <v>420.006333333333</v>
      </c>
      <c r="EB185">
        <v>24.0975</v>
      </c>
      <c r="EC185">
        <v>2.19070666666667</v>
      </c>
      <c r="ED185">
        <v>2.17156666666667</v>
      </c>
      <c r="EE185">
        <v>18.8945</v>
      </c>
      <c r="EF185">
        <v>18.7541</v>
      </c>
      <c r="EG185">
        <v>0.00500059</v>
      </c>
      <c r="EH185">
        <v>0</v>
      </c>
      <c r="EI185">
        <v>0</v>
      </c>
      <c r="EJ185">
        <v>0</v>
      </c>
      <c r="EK185">
        <v>819.1</v>
      </c>
      <c r="EL185">
        <v>0.00500059</v>
      </c>
      <c r="EM185">
        <v>-5.9</v>
      </c>
      <c r="EN185">
        <v>-0.666666666666667</v>
      </c>
      <c r="EO185">
        <v>35.812</v>
      </c>
      <c r="EP185">
        <v>40.0206666666667</v>
      </c>
      <c r="EQ185">
        <v>37.5206666666667</v>
      </c>
      <c r="ER185">
        <v>40.583</v>
      </c>
      <c r="ES185">
        <v>38.604</v>
      </c>
      <c r="ET185">
        <v>0</v>
      </c>
      <c r="EU185">
        <v>0</v>
      </c>
      <c r="EV185">
        <v>0</v>
      </c>
      <c r="EW185">
        <v>1758671224.1</v>
      </c>
      <c r="EX185">
        <v>0</v>
      </c>
      <c r="EY185">
        <v>820.048</v>
      </c>
      <c r="EZ185">
        <v>22.1461536454743</v>
      </c>
      <c r="FA185">
        <v>0.692307765338059</v>
      </c>
      <c r="FB185">
        <v>-10.948</v>
      </c>
      <c r="FC185">
        <v>15</v>
      </c>
      <c r="FD185">
        <v>0</v>
      </c>
      <c r="FE185" t="s">
        <v>424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1.19100666666667</v>
      </c>
      <c r="FR185">
        <v>-0.00330155844155924</v>
      </c>
      <c r="FS185">
        <v>0.0317159466174553</v>
      </c>
      <c r="FT185">
        <v>1</v>
      </c>
      <c r="FU185">
        <v>819.447058823529</v>
      </c>
      <c r="FV185">
        <v>13.6226127049758</v>
      </c>
      <c r="FW185">
        <v>6.09581511675972</v>
      </c>
      <c r="FX185">
        <v>-1</v>
      </c>
      <c r="FY185">
        <v>0.252570380952381</v>
      </c>
      <c r="FZ185">
        <v>-0.240984545454545</v>
      </c>
      <c r="GA185">
        <v>0.0270849992967047</v>
      </c>
      <c r="GB185">
        <v>0</v>
      </c>
      <c r="GC185">
        <v>1</v>
      </c>
      <c r="GD185">
        <v>2</v>
      </c>
      <c r="GE185" t="s">
        <v>433</v>
      </c>
      <c r="GF185">
        <v>3.13313</v>
      </c>
      <c r="GG185">
        <v>2.71228</v>
      </c>
      <c r="GH185">
        <v>0.0893653</v>
      </c>
      <c r="GI185">
        <v>0.0896923</v>
      </c>
      <c r="GJ185">
        <v>0.103647</v>
      </c>
      <c r="GK185">
        <v>0.103706</v>
      </c>
      <c r="GL185">
        <v>34316.1</v>
      </c>
      <c r="GM185">
        <v>36759.7</v>
      </c>
      <c r="GN185">
        <v>34092.9</v>
      </c>
      <c r="GO185">
        <v>36560.6</v>
      </c>
      <c r="GP185">
        <v>43155.8</v>
      </c>
      <c r="GQ185">
        <v>47041.6</v>
      </c>
      <c r="GR185">
        <v>53187.5</v>
      </c>
      <c r="GS185">
        <v>58437.2</v>
      </c>
      <c r="GT185">
        <v>1.95925</v>
      </c>
      <c r="GU185">
        <v>1.68338</v>
      </c>
      <c r="GV185">
        <v>0.090763</v>
      </c>
      <c r="GW185">
        <v>0</v>
      </c>
      <c r="GX185">
        <v>28.5398</v>
      </c>
      <c r="GY185">
        <v>999.9</v>
      </c>
      <c r="GZ185">
        <v>58.943</v>
      </c>
      <c r="HA185">
        <v>30.595</v>
      </c>
      <c r="HB185">
        <v>28.8334</v>
      </c>
      <c r="HC185">
        <v>54.5658</v>
      </c>
      <c r="HD185">
        <v>48.1771</v>
      </c>
      <c r="HE185">
        <v>1</v>
      </c>
      <c r="HF185">
        <v>0.0448323</v>
      </c>
      <c r="HG185">
        <v>-0.938077</v>
      </c>
      <c r="HH185">
        <v>20.132</v>
      </c>
      <c r="HI185">
        <v>5.19872</v>
      </c>
      <c r="HJ185">
        <v>12.004</v>
      </c>
      <c r="HK185">
        <v>4.9752</v>
      </c>
      <c r="HL185">
        <v>3.29398</v>
      </c>
      <c r="HM185">
        <v>9999</v>
      </c>
      <c r="HN185">
        <v>9999</v>
      </c>
      <c r="HO185">
        <v>9999</v>
      </c>
      <c r="HP185">
        <v>999.9</v>
      </c>
      <c r="HQ185">
        <v>1.86326</v>
      </c>
      <c r="HR185">
        <v>1.86813</v>
      </c>
      <c r="HS185">
        <v>1.86784</v>
      </c>
      <c r="HT185">
        <v>1.86905</v>
      </c>
      <c r="HU185">
        <v>1.86981</v>
      </c>
      <c r="HV185">
        <v>1.8659</v>
      </c>
      <c r="HW185">
        <v>1.86705</v>
      </c>
      <c r="HX185">
        <v>1.86841</v>
      </c>
      <c r="HY185">
        <v>5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2.346</v>
      </c>
      <c r="IM185">
        <v>0.3776</v>
      </c>
      <c r="IN185">
        <v>0.906057038451913</v>
      </c>
      <c r="IO185">
        <v>0.0035345843924776</v>
      </c>
      <c r="IP185">
        <v>-2.64816659447492e-07</v>
      </c>
      <c r="IQ185">
        <v>8.34288589605837e-11</v>
      </c>
      <c r="IR185">
        <v>-0.0959386602361304</v>
      </c>
      <c r="IS185">
        <v>-0.0176560419405299</v>
      </c>
      <c r="IT185">
        <v>0.00209561082831985</v>
      </c>
      <c r="IU185">
        <v>-2.22236070504758e-05</v>
      </c>
      <c r="IV185">
        <v>5</v>
      </c>
      <c r="IW185">
        <v>2220</v>
      </c>
      <c r="IX185">
        <v>0</v>
      </c>
      <c r="IY185">
        <v>28</v>
      </c>
      <c r="IZ185">
        <v>29311187.1</v>
      </c>
      <c r="JA185">
        <v>29311187.1</v>
      </c>
      <c r="JB185">
        <v>0.958252</v>
      </c>
      <c r="JC185">
        <v>2.63306</v>
      </c>
      <c r="JD185">
        <v>1.54785</v>
      </c>
      <c r="JE185">
        <v>2.31445</v>
      </c>
      <c r="JF185">
        <v>1.64551</v>
      </c>
      <c r="JG185">
        <v>2.34619</v>
      </c>
      <c r="JH185">
        <v>34.3497</v>
      </c>
      <c r="JI185">
        <v>24.2276</v>
      </c>
      <c r="JJ185">
        <v>18</v>
      </c>
      <c r="JK185">
        <v>505.015</v>
      </c>
      <c r="JL185">
        <v>342.072</v>
      </c>
      <c r="JM185">
        <v>31.5106</v>
      </c>
      <c r="JN185">
        <v>27.9276</v>
      </c>
      <c r="JO185">
        <v>29.9996</v>
      </c>
      <c r="JP185">
        <v>27.8787</v>
      </c>
      <c r="JQ185">
        <v>27.8352</v>
      </c>
      <c r="JR185">
        <v>19.206</v>
      </c>
      <c r="JS185">
        <v>21.4918</v>
      </c>
      <c r="JT185">
        <v>89.4784</v>
      </c>
      <c r="JU185">
        <v>31.545</v>
      </c>
      <c r="JV185">
        <v>420</v>
      </c>
      <c r="JW185">
        <v>24.1733</v>
      </c>
      <c r="JX185">
        <v>96.6817</v>
      </c>
      <c r="JY185">
        <v>94.6778</v>
      </c>
    </row>
    <row r="186" spans="1:285">
      <c r="A186">
        <v>170</v>
      </c>
      <c r="B186">
        <v>1758671230</v>
      </c>
      <c r="C186">
        <v>2429</v>
      </c>
      <c r="D186" t="s">
        <v>772</v>
      </c>
      <c r="E186" t="s">
        <v>773</v>
      </c>
      <c r="F186">
        <v>5</v>
      </c>
      <c r="G186" t="s">
        <v>419</v>
      </c>
      <c r="H186" t="s">
        <v>733</v>
      </c>
      <c r="I186" t="s">
        <v>421</v>
      </c>
      <c r="J186">
        <v>1758671227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5.79</v>
      </c>
      <c r="DB186">
        <v>0.5</v>
      </c>
      <c r="DC186" t="s">
        <v>423</v>
      </c>
      <c r="DD186">
        <v>2</v>
      </c>
      <c r="DE186">
        <v>1758671227</v>
      </c>
      <c r="DF186">
        <v>421.19</v>
      </c>
      <c r="DG186">
        <v>420.005</v>
      </c>
      <c r="DH186">
        <v>24.3159333333333</v>
      </c>
      <c r="DI186">
        <v>24.1013333333333</v>
      </c>
      <c r="DJ186">
        <v>418.844</v>
      </c>
      <c r="DK186">
        <v>23.9385333333333</v>
      </c>
      <c r="DL186">
        <v>499.988333333333</v>
      </c>
      <c r="DM186">
        <v>90.1153333333333</v>
      </c>
      <c r="DN186">
        <v>0.0343301666666667</v>
      </c>
      <c r="DO186">
        <v>30.6052333333333</v>
      </c>
      <c r="DP186">
        <v>30.0183333333333</v>
      </c>
      <c r="DQ186">
        <v>999.9</v>
      </c>
      <c r="DR186">
        <v>0</v>
      </c>
      <c r="DS186">
        <v>0</v>
      </c>
      <c r="DT186">
        <v>9983.33333333333</v>
      </c>
      <c r="DU186">
        <v>0</v>
      </c>
      <c r="DV186">
        <v>0.27582</v>
      </c>
      <c r="DW186">
        <v>1.18504</v>
      </c>
      <c r="DX186">
        <v>431.687</v>
      </c>
      <c r="DY186">
        <v>430.378</v>
      </c>
      <c r="DZ186">
        <v>0.214670333333333</v>
      </c>
      <c r="EA186">
        <v>420.005</v>
      </c>
      <c r="EB186">
        <v>24.1013333333333</v>
      </c>
      <c r="EC186">
        <v>2.19124333333333</v>
      </c>
      <c r="ED186">
        <v>2.17189666666667</v>
      </c>
      <c r="EE186">
        <v>18.8984333333333</v>
      </c>
      <c r="EF186">
        <v>18.7565333333333</v>
      </c>
      <c r="EG186">
        <v>0.00500059</v>
      </c>
      <c r="EH186">
        <v>0</v>
      </c>
      <c r="EI186">
        <v>0</v>
      </c>
      <c r="EJ186">
        <v>0</v>
      </c>
      <c r="EK186">
        <v>818.3</v>
      </c>
      <c r="EL186">
        <v>0.00500059</v>
      </c>
      <c r="EM186">
        <v>-4.2</v>
      </c>
      <c r="EN186">
        <v>0.4</v>
      </c>
      <c r="EO186">
        <v>35.833</v>
      </c>
      <c r="EP186">
        <v>40.0623333333333</v>
      </c>
      <c r="EQ186">
        <v>37.5413333333333</v>
      </c>
      <c r="ER186">
        <v>40.6246666666667</v>
      </c>
      <c r="ES186">
        <v>38.625</v>
      </c>
      <c r="ET186">
        <v>0</v>
      </c>
      <c r="EU186">
        <v>0</v>
      </c>
      <c r="EV186">
        <v>0</v>
      </c>
      <c r="EW186">
        <v>1758671225.9</v>
      </c>
      <c r="EX186">
        <v>0</v>
      </c>
      <c r="EY186">
        <v>820.696153846154</v>
      </c>
      <c r="EZ186">
        <v>1.36410241144907</v>
      </c>
      <c r="FA186">
        <v>8.87179505279029</v>
      </c>
      <c r="FB186">
        <v>-9.90384615384615</v>
      </c>
      <c r="FC186">
        <v>15</v>
      </c>
      <c r="FD186">
        <v>0</v>
      </c>
      <c r="FE186" t="s">
        <v>424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1.18984761904762</v>
      </c>
      <c r="FR186">
        <v>-0.0442207792207786</v>
      </c>
      <c r="FS186">
        <v>0.0330446415085155</v>
      </c>
      <c r="FT186">
        <v>1</v>
      </c>
      <c r="FU186">
        <v>819.832352941176</v>
      </c>
      <c r="FV186">
        <v>11.0542398073439</v>
      </c>
      <c r="FW186">
        <v>6.21864939886635</v>
      </c>
      <c r="FX186">
        <v>-1</v>
      </c>
      <c r="FY186">
        <v>0.246870333333333</v>
      </c>
      <c r="FZ186">
        <v>-0.255549662337662</v>
      </c>
      <c r="GA186">
        <v>0.028008665916332</v>
      </c>
      <c r="GB186">
        <v>0</v>
      </c>
      <c r="GC186">
        <v>1</v>
      </c>
      <c r="GD186">
        <v>2</v>
      </c>
      <c r="GE186" t="s">
        <v>433</v>
      </c>
      <c r="GF186">
        <v>3.13302</v>
      </c>
      <c r="GG186">
        <v>2.71241</v>
      </c>
      <c r="GH186">
        <v>0.0893658</v>
      </c>
      <c r="GI186">
        <v>0.0896767</v>
      </c>
      <c r="GJ186">
        <v>0.103658</v>
      </c>
      <c r="GK186">
        <v>0.103719</v>
      </c>
      <c r="GL186">
        <v>34316.2</v>
      </c>
      <c r="GM186">
        <v>36760.3</v>
      </c>
      <c r="GN186">
        <v>34093</v>
      </c>
      <c r="GO186">
        <v>36560.5</v>
      </c>
      <c r="GP186">
        <v>43155.4</v>
      </c>
      <c r="GQ186">
        <v>47040.8</v>
      </c>
      <c r="GR186">
        <v>53187.6</v>
      </c>
      <c r="GS186">
        <v>58437.1</v>
      </c>
      <c r="GT186">
        <v>1.95942</v>
      </c>
      <c r="GU186">
        <v>1.6834</v>
      </c>
      <c r="GV186">
        <v>0.0902414</v>
      </c>
      <c r="GW186">
        <v>0</v>
      </c>
      <c r="GX186">
        <v>28.541</v>
      </c>
      <c r="GY186">
        <v>999.9</v>
      </c>
      <c r="GZ186">
        <v>58.943</v>
      </c>
      <c r="HA186">
        <v>30.595</v>
      </c>
      <c r="HB186">
        <v>28.8346</v>
      </c>
      <c r="HC186">
        <v>54.6358</v>
      </c>
      <c r="HD186">
        <v>48.4054</v>
      </c>
      <c r="HE186">
        <v>1</v>
      </c>
      <c r="HF186">
        <v>0.0447993</v>
      </c>
      <c r="HG186">
        <v>-1.15701</v>
      </c>
      <c r="HH186">
        <v>20.1308</v>
      </c>
      <c r="HI186">
        <v>5.19857</v>
      </c>
      <c r="HJ186">
        <v>12.004</v>
      </c>
      <c r="HK186">
        <v>4.97515</v>
      </c>
      <c r="HL186">
        <v>3.29398</v>
      </c>
      <c r="HM186">
        <v>9999</v>
      </c>
      <c r="HN186">
        <v>9999</v>
      </c>
      <c r="HO186">
        <v>9999</v>
      </c>
      <c r="HP186">
        <v>999.9</v>
      </c>
      <c r="HQ186">
        <v>1.86325</v>
      </c>
      <c r="HR186">
        <v>1.86813</v>
      </c>
      <c r="HS186">
        <v>1.86786</v>
      </c>
      <c r="HT186">
        <v>1.86906</v>
      </c>
      <c r="HU186">
        <v>1.86982</v>
      </c>
      <c r="HV186">
        <v>1.86587</v>
      </c>
      <c r="HW186">
        <v>1.86705</v>
      </c>
      <c r="HX186">
        <v>1.86842</v>
      </c>
      <c r="HY186">
        <v>5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2.346</v>
      </c>
      <c r="IM186">
        <v>0.3777</v>
      </c>
      <c r="IN186">
        <v>0.906057038451913</v>
      </c>
      <c r="IO186">
        <v>0.0035345843924776</v>
      </c>
      <c r="IP186">
        <v>-2.64816659447492e-07</v>
      </c>
      <c r="IQ186">
        <v>8.34288589605837e-11</v>
      </c>
      <c r="IR186">
        <v>-0.0959386602361304</v>
      </c>
      <c r="IS186">
        <v>-0.0176560419405299</v>
      </c>
      <c r="IT186">
        <v>0.00209561082831985</v>
      </c>
      <c r="IU186">
        <v>-2.22236070504758e-05</v>
      </c>
      <c r="IV186">
        <v>5</v>
      </c>
      <c r="IW186">
        <v>2220</v>
      </c>
      <c r="IX186">
        <v>0</v>
      </c>
      <c r="IY186">
        <v>28</v>
      </c>
      <c r="IZ186">
        <v>29311187.2</v>
      </c>
      <c r="JA186">
        <v>29311187.2</v>
      </c>
      <c r="JB186">
        <v>0.958252</v>
      </c>
      <c r="JC186">
        <v>2.64038</v>
      </c>
      <c r="JD186">
        <v>1.54785</v>
      </c>
      <c r="JE186">
        <v>2.31445</v>
      </c>
      <c r="JF186">
        <v>1.64551</v>
      </c>
      <c r="JG186">
        <v>2.26562</v>
      </c>
      <c r="JH186">
        <v>34.3497</v>
      </c>
      <c r="JI186">
        <v>24.2188</v>
      </c>
      <c r="JJ186">
        <v>18</v>
      </c>
      <c r="JK186">
        <v>505.137</v>
      </c>
      <c r="JL186">
        <v>342.088</v>
      </c>
      <c r="JM186">
        <v>31.4776</v>
      </c>
      <c r="JN186">
        <v>27.9287</v>
      </c>
      <c r="JO186">
        <v>29.9997</v>
      </c>
      <c r="JP186">
        <v>27.8794</v>
      </c>
      <c r="JQ186">
        <v>27.8358</v>
      </c>
      <c r="JR186">
        <v>19.2072</v>
      </c>
      <c r="JS186">
        <v>21.4918</v>
      </c>
      <c r="JT186">
        <v>89.4784</v>
      </c>
      <c r="JU186">
        <v>31.5267</v>
      </c>
      <c r="JV186">
        <v>420</v>
      </c>
      <c r="JW186">
        <v>24.1763</v>
      </c>
      <c r="JX186">
        <v>96.682</v>
      </c>
      <c r="JY186">
        <v>94.6777</v>
      </c>
    </row>
    <row r="187" spans="1:285">
      <c r="A187">
        <v>171</v>
      </c>
      <c r="B187">
        <v>1758671232</v>
      </c>
      <c r="C187">
        <v>2431</v>
      </c>
      <c r="D187" t="s">
        <v>774</v>
      </c>
      <c r="E187" t="s">
        <v>775</v>
      </c>
      <c r="F187">
        <v>5</v>
      </c>
      <c r="G187" t="s">
        <v>419</v>
      </c>
      <c r="H187" t="s">
        <v>733</v>
      </c>
      <c r="I187" t="s">
        <v>421</v>
      </c>
      <c r="J187">
        <v>1758671229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5.79</v>
      </c>
      <c r="DB187">
        <v>0.5</v>
      </c>
      <c r="DC187" t="s">
        <v>423</v>
      </c>
      <c r="DD187">
        <v>2</v>
      </c>
      <c r="DE187">
        <v>1758671229</v>
      </c>
      <c r="DF187">
        <v>421.199666666667</v>
      </c>
      <c r="DG187">
        <v>419.977333333333</v>
      </c>
      <c r="DH187">
        <v>24.3205666666667</v>
      </c>
      <c r="DI187">
        <v>24.1058666666667</v>
      </c>
      <c r="DJ187">
        <v>418.853666666667</v>
      </c>
      <c r="DK187">
        <v>23.9429666666667</v>
      </c>
      <c r="DL187">
        <v>499.977</v>
      </c>
      <c r="DM187">
        <v>90.1152333333333</v>
      </c>
      <c r="DN187">
        <v>0.0343483666666667</v>
      </c>
      <c r="DO187">
        <v>30.5997666666667</v>
      </c>
      <c r="DP187">
        <v>30.014</v>
      </c>
      <c r="DQ187">
        <v>999.9</v>
      </c>
      <c r="DR187">
        <v>0</v>
      </c>
      <c r="DS187">
        <v>0</v>
      </c>
      <c r="DT187">
        <v>9990.4</v>
      </c>
      <c r="DU187">
        <v>0</v>
      </c>
      <c r="DV187">
        <v>0.27582</v>
      </c>
      <c r="DW187">
        <v>1.22225</v>
      </c>
      <c r="DX187">
        <v>431.698666666667</v>
      </c>
      <c r="DY187">
        <v>430.351333333333</v>
      </c>
      <c r="DZ187">
        <v>0.214755</v>
      </c>
      <c r="EA187">
        <v>419.977333333333</v>
      </c>
      <c r="EB187">
        <v>24.1058666666667</v>
      </c>
      <c r="EC187">
        <v>2.19165666666667</v>
      </c>
      <c r="ED187">
        <v>2.17230333333333</v>
      </c>
      <c r="EE187">
        <v>18.9014666666667</v>
      </c>
      <c r="EF187">
        <v>18.7595</v>
      </c>
      <c r="EG187">
        <v>0.00500059</v>
      </c>
      <c r="EH187">
        <v>0</v>
      </c>
      <c r="EI187">
        <v>0</v>
      </c>
      <c r="EJ187">
        <v>0</v>
      </c>
      <c r="EK187">
        <v>816.533333333333</v>
      </c>
      <c r="EL187">
        <v>0.00500059</v>
      </c>
      <c r="EM187">
        <v>1.23333333333333</v>
      </c>
      <c r="EN187">
        <v>1.43333333333333</v>
      </c>
      <c r="EO187">
        <v>35.854</v>
      </c>
      <c r="EP187">
        <v>40.104</v>
      </c>
      <c r="EQ187">
        <v>37.562</v>
      </c>
      <c r="ER187">
        <v>40.6873333333333</v>
      </c>
      <c r="ES187">
        <v>38.6456666666667</v>
      </c>
      <c r="ET187">
        <v>0</v>
      </c>
      <c r="EU187">
        <v>0</v>
      </c>
      <c r="EV187">
        <v>0</v>
      </c>
      <c r="EW187">
        <v>1758671228.3</v>
      </c>
      <c r="EX187">
        <v>0</v>
      </c>
      <c r="EY187">
        <v>820.673076923077</v>
      </c>
      <c r="EZ187">
        <v>20.0717946766616</v>
      </c>
      <c r="FA187">
        <v>8.56410250373594</v>
      </c>
      <c r="FB187">
        <v>-9.95</v>
      </c>
      <c r="FC187">
        <v>15</v>
      </c>
      <c r="FD187">
        <v>0</v>
      </c>
      <c r="FE187" t="s">
        <v>424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1.19876</v>
      </c>
      <c r="FR187">
        <v>0.112077662337661</v>
      </c>
      <c r="FS187">
        <v>0.043853056471639</v>
      </c>
      <c r="FT187">
        <v>1</v>
      </c>
      <c r="FU187">
        <v>820.114705882353</v>
      </c>
      <c r="FV187">
        <v>5.69136739054425</v>
      </c>
      <c r="FW187">
        <v>5.82717429013518</v>
      </c>
      <c r="FX187">
        <v>-1</v>
      </c>
      <c r="FY187">
        <v>0.241192</v>
      </c>
      <c r="FZ187">
        <v>-0.24877987012987</v>
      </c>
      <c r="GA187">
        <v>0.0275791392783265</v>
      </c>
      <c r="GB187">
        <v>0</v>
      </c>
      <c r="GC187">
        <v>1</v>
      </c>
      <c r="GD187">
        <v>2</v>
      </c>
      <c r="GE187" t="s">
        <v>433</v>
      </c>
      <c r="GF187">
        <v>3.1332</v>
      </c>
      <c r="GG187">
        <v>2.71233</v>
      </c>
      <c r="GH187">
        <v>0.0893642</v>
      </c>
      <c r="GI187">
        <v>0.0896874</v>
      </c>
      <c r="GJ187">
        <v>0.103673</v>
      </c>
      <c r="GK187">
        <v>0.103759</v>
      </c>
      <c r="GL187">
        <v>34316.2</v>
      </c>
      <c r="GM187">
        <v>36759.9</v>
      </c>
      <c r="GN187">
        <v>34092.9</v>
      </c>
      <c r="GO187">
        <v>36560.6</v>
      </c>
      <c r="GP187">
        <v>43154.7</v>
      </c>
      <c r="GQ187">
        <v>47038.6</v>
      </c>
      <c r="GR187">
        <v>53187.7</v>
      </c>
      <c r="GS187">
        <v>58437</v>
      </c>
      <c r="GT187">
        <v>1.95945</v>
      </c>
      <c r="GU187">
        <v>1.68312</v>
      </c>
      <c r="GV187">
        <v>0.0895113</v>
      </c>
      <c r="GW187">
        <v>0</v>
      </c>
      <c r="GX187">
        <v>28.5422</v>
      </c>
      <c r="GY187">
        <v>999.9</v>
      </c>
      <c r="GZ187">
        <v>58.943</v>
      </c>
      <c r="HA187">
        <v>30.595</v>
      </c>
      <c r="HB187">
        <v>28.8309</v>
      </c>
      <c r="HC187">
        <v>54.4358</v>
      </c>
      <c r="HD187">
        <v>48.0569</v>
      </c>
      <c r="HE187">
        <v>1</v>
      </c>
      <c r="HF187">
        <v>0.0447358</v>
      </c>
      <c r="HG187">
        <v>-1.29769</v>
      </c>
      <c r="HH187">
        <v>20.1297</v>
      </c>
      <c r="HI187">
        <v>5.19842</v>
      </c>
      <c r="HJ187">
        <v>12.004</v>
      </c>
      <c r="HK187">
        <v>4.97505</v>
      </c>
      <c r="HL187">
        <v>3.29395</v>
      </c>
      <c r="HM187">
        <v>9999</v>
      </c>
      <c r="HN187">
        <v>9999</v>
      </c>
      <c r="HO187">
        <v>9999</v>
      </c>
      <c r="HP187">
        <v>999.9</v>
      </c>
      <c r="HQ187">
        <v>1.86325</v>
      </c>
      <c r="HR187">
        <v>1.86813</v>
      </c>
      <c r="HS187">
        <v>1.86785</v>
      </c>
      <c r="HT187">
        <v>1.86907</v>
      </c>
      <c r="HU187">
        <v>1.86983</v>
      </c>
      <c r="HV187">
        <v>1.86587</v>
      </c>
      <c r="HW187">
        <v>1.86706</v>
      </c>
      <c r="HX187">
        <v>1.86842</v>
      </c>
      <c r="HY187">
        <v>5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2.346</v>
      </c>
      <c r="IM187">
        <v>0.3779</v>
      </c>
      <c r="IN187">
        <v>0.906057038451913</v>
      </c>
      <c r="IO187">
        <v>0.0035345843924776</v>
      </c>
      <c r="IP187">
        <v>-2.64816659447492e-07</v>
      </c>
      <c r="IQ187">
        <v>8.34288589605837e-11</v>
      </c>
      <c r="IR187">
        <v>-0.0959386602361304</v>
      </c>
      <c r="IS187">
        <v>-0.0176560419405299</v>
      </c>
      <c r="IT187">
        <v>0.00209561082831985</v>
      </c>
      <c r="IU187">
        <v>-2.22236070504758e-05</v>
      </c>
      <c r="IV187">
        <v>5</v>
      </c>
      <c r="IW187">
        <v>2220</v>
      </c>
      <c r="IX187">
        <v>0</v>
      </c>
      <c r="IY187">
        <v>28</v>
      </c>
      <c r="IZ187">
        <v>29311187.2</v>
      </c>
      <c r="JA187">
        <v>29311187.2</v>
      </c>
      <c r="JB187">
        <v>0.958252</v>
      </c>
      <c r="JC187">
        <v>2.63306</v>
      </c>
      <c r="JD187">
        <v>1.54785</v>
      </c>
      <c r="JE187">
        <v>2.31445</v>
      </c>
      <c r="JF187">
        <v>1.64551</v>
      </c>
      <c r="JG187">
        <v>2.36816</v>
      </c>
      <c r="JH187">
        <v>34.3497</v>
      </c>
      <c r="JI187">
        <v>24.2276</v>
      </c>
      <c r="JJ187">
        <v>18</v>
      </c>
      <c r="JK187">
        <v>505.164</v>
      </c>
      <c r="JL187">
        <v>341.955</v>
      </c>
      <c r="JM187">
        <v>31.4632</v>
      </c>
      <c r="JN187">
        <v>27.9298</v>
      </c>
      <c r="JO187">
        <v>29.9999</v>
      </c>
      <c r="JP187">
        <v>27.8806</v>
      </c>
      <c r="JQ187">
        <v>27.8358</v>
      </c>
      <c r="JR187">
        <v>19.2062</v>
      </c>
      <c r="JS187">
        <v>21.4918</v>
      </c>
      <c r="JT187">
        <v>89.4784</v>
      </c>
      <c r="JU187">
        <v>31.5267</v>
      </c>
      <c r="JV187">
        <v>420</v>
      </c>
      <c r="JW187">
        <v>24.178</v>
      </c>
      <c r="JX187">
        <v>96.6819</v>
      </c>
      <c r="JY187">
        <v>94.6776</v>
      </c>
    </row>
    <row r="188" spans="1:285">
      <c r="A188">
        <v>172</v>
      </c>
      <c r="B188">
        <v>1758671234</v>
      </c>
      <c r="C188">
        <v>2433</v>
      </c>
      <c r="D188" t="s">
        <v>776</v>
      </c>
      <c r="E188" t="s">
        <v>777</v>
      </c>
      <c r="F188">
        <v>5</v>
      </c>
      <c r="G188" t="s">
        <v>419</v>
      </c>
      <c r="H188" t="s">
        <v>733</v>
      </c>
      <c r="I188" t="s">
        <v>421</v>
      </c>
      <c r="J188">
        <v>1758671231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5.79</v>
      </c>
      <c r="DB188">
        <v>0.5</v>
      </c>
      <c r="DC188" t="s">
        <v>423</v>
      </c>
      <c r="DD188">
        <v>2</v>
      </c>
      <c r="DE188">
        <v>1758671231</v>
      </c>
      <c r="DF188">
        <v>421.205</v>
      </c>
      <c r="DG188">
        <v>419.958333333333</v>
      </c>
      <c r="DH188">
        <v>24.3252333333333</v>
      </c>
      <c r="DI188">
        <v>24.115</v>
      </c>
      <c r="DJ188">
        <v>418.859</v>
      </c>
      <c r="DK188">
        <v>23.9474333333333</v>
      </c>
      <c r="DL188">
        <v>499.986666666667</v>
      </c>
      <c r="DM188">
        <v>90.1155333333333</v>
      </c>
      <c r="DN188">
        <v>0.0343306666666667</v>
      </c>
      <c r="DO188">
        <v>30.5933666666667</v>
      </c>
      <c r="DP188">
        <v>30.0074</v>
      </c>
      <c r="DQ188">
        <v>999.9</v>
      </c>
      <c r="DR188">
        <v>0</v>
      </c>
      <c r="DS188">
        <v>0</v>
      </c>
      <c r="DT188">
        <v>10001.65</v>
      </c>
      <c r="DU188">
        <v>0</v>
      </c>
      <c r="DV188">
        <v>0.27582</v>
      </c>
      <c r="DW188">
        <v>1.24670333333333</v>
      </c>
      <c r="DX188">
        <v>431.706333333333</v>
      </c>
      <c r="DY188">
        <v>430.335666666667</v>
      </c>
      <c r="DZ188">
        <v>0.210297333333333</v>
      </c>
      <c r="EA188">
        <v>419.958333333333</v>
      </c>
      <c r="EB188">
        <v>24.115</v>
      </c>
      <c r="EC188">
        <v>2.19208333333333</v>
      </c>
      <c r="ED188">
        <v>2.17313</v>
      </c>
      <c r="EE188">
        <v>18.9046</v>
      </c>
      <c r="EF188">
        <v>18.7656</v>
      </c>
      <c r="EG188">
        <v>0.00500059</v>
      </c>
      <c r="EH188">
        <v>0</v>
      </c>
      <c r="EI188">
        <v>0</v>
      </c>
      <c r="EJ188">
        <v>0</v>
      </c>
      <c r="EK188">
        <v>821.166666666667</v>
      </c>
      <c r="EL188">
        <v>0.00500059</v>
      </c>
      <c r="EM188">
        <v>-6.4</v>
      </c>
      <c r="EN188">
        <v>-0.233333333333333</v>
      </c>
      <c r="EO188">
        <v>35.875</v>
      </c>
      <c r="EP188">
        <v>40.125</v>
      </c>
      <c r="EQ188">
        <v>37.583</v>
      </c>
      <c r="ER188">
        <v>40.7496666666667</v>
      </c>
      <c r="ES188">
        <v>38.6663333333333</v>
      </c>
      <c r="ET188">
        <v>0</v>
      </c>
      <c r="EU188">
        <v>0</v>
      </c>
      <c r="EV188">
        <v>0</v>
      </c>
      <c r="EW188">
        <v>1758671230.1</v>
      </c>
      <c r="EX188">
        <v>0</v>
      </c>
      <c r="EY188">
        <v>821.668</v>
      </c>
      <c r="EZ188">
        <v>25.3769228647202</v>
      </c>
      <c r="FA188">
        <v>17.1846155074456</v>
      </c>
      <c r="FB188">
        <v>-10.704</v>
      </c>
      <c r="FC188">
        <v>15</v>
      </c>
      <c r="FD188">
        <v>0</v>
      </c>
      <c r="FE188" t="s">
        <v>424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1.20430095238095</v>
      </c>
      <c r="FR188">
        <v>0.121016883116885</v>
      </c>
      <c r="FS188">
        <v>0.0443320478408074</v>
      </c>
      <c r="FT188">
        <v>1</v>
      </c>
      <c r="FU188">
        <v>820.144117647059</v>
      </c>
      <c r="FV188">
        <v>19.1031321165123</v>
      </c>
      <c r="FW188">
        <v>5.96401913322328</v>
      </c>
      <c r="FX188">
        <v>-1</v>
      </c>
      <c r="FY188">
        <v>0.234968857142857</v>
      </c>
      <c r="FZ188">
        <v>-0.235546441558442</v>
      </c>
      <c r="GA188">
        <v>0.0266500867295751</v>
      </c>
      <c r="GB188">
        <v>0</v>
      </c>
      <c r="GC188">
        <v>1</v>
      </c>
      <c r="GD188">
        <v>2</v>
      </c>
      <c r="GE188" t="s">
        <v>433</v>
      </c>
      <c r="GF188">
        <v>3.13313</v>
      </c>
      <c r="GG188">
        <v>2.71241</v>
      </c>
      <c r="GH188">
        <v>0.0893654</v>
      </c>
      <c r="GI188">
        <v>0.0896965</v>
      </c>
      <c r="GJ188">
        <v>0.103696</v>
      </c>
      <c r="GK188">
        <v>0.103805</v>
      </c>
      <c r="GL188">
        <v>34316</v>
      </c>
      <c r="GM188">
        <v>36759.6</v>
      </c>
      <c r="GN188">
        <v>34092.8</v>
      </c>
      <c r="GO188">
        <v>36560.7</v>
      </c>
      <c r="GP188">
        <v>43153.4</v>
      </c>
      <c r="GQ188">
        <v>47036.1</v>
      </c>
      <c r="GR188">
        <v>53187.5</v>
      </c>
      <c r="GS188">
        <v>58436.9</v>
      </c>
      <c r="GT188">
        <v>1.95925</v>
      </c>
      <c r="GU188">
        <v>1.68315</v>
      </c>
      <c r="GV188">
        <v>0.0894815</v>
      </c>
      <c r="GW188">
        <v>0</v>
      </c>
      <c r="GX188">
        <v>28.5433</v>
      </c>
      <c r="GY188">
        <v>999.9</v>
      </c>
      <c r="GZ188">
        <v>58.967</v>
      </c>
      <c r="HA188">
        <v>30.595</v>
      </c>
      <c r="HB188">
        <v>28.8445</v>
      </c>
      <c r="HC188">
        <v>54.0858</v>
      </c>
      <c r="HD188">
        <v>48.3774</v>
      </c>
      <c r="HE188">
        <v>1</v>
      </c>
      <c r="HF188">
        <v>0.0447637</v>
      </c>
      <c r="HG188">
        <v>-1.43136</v>
      </c>
      <c r="HH188">
        <v>20.1286</v>
      </c>
      <c r="HI188">
        <v>5.19827</v>
      </c>
      <c r="HJ188">
        <v>12.004</v>
      </c>
      <c r="HK188">
        <v>4.9749</v>
      </c>
      <c r="HL188">
        <v>3.29395</v>
      </c>
      <c r="HM188">
        <v>9999</v>
      </c>
      <c r="HN188">
        <v>9999</v>
      </c>
      <c r="HO188">
        <v>9999</v>
      </c>
      <c r="HP188">
        <v>999.9</v>
      </c>
      <c r="HQ188">
        <v>1.86325</v>
      </c>
      <c r="HR188">
        <v>1.86813</v>
      </c>
      <c r="HS188">
        <v>1.86783</v>
      </c>
      <c r="HT188">
        <v>1.86906</v>
      </c>
      <c r="HU188">
        <v>1.86982</v>
      </c>
      <c r="HV188">
        <v>1.86588</v>
      </c>
      <c r="HW188">
        <v>1.86703</v>
      </c>
      <c r="HX188">
        <v>1.86842</v>
      </c>
      <c r="HY188">
        <v>5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2.346</v>
      </c>
      <c r="IM188">
        <v>0.3782</v>
      </c>
      <c r="IN188">
        <v>0.906057038451913</v>
      </c>
      <c r="IO188">
        <v>0.0035345843924776</v>
      </c>
      <c r="IP188">
        <v>-2.64816659447492e-07</v>
      </c>
      <c r="IQ188">
        <v>8.34288589605837e-11</v>
      </c>
      <c r="IR188">
        <v>-0.0959386602361304</v>
      </c>
      <c r="IS188">
        <v>-0.0176560419405299</v>
      </c>
      <c r="IT188">
        <v>0.00209561082831985</v>
      </c>
      <c r="IU188">
        <v>-2.22236070504758e-05</v>
      </c>
      <c r="IV188">
        <v>5</v>
      </c>
      <c r="IW188">
        <v>2220</v>
      </c>
      <c r="IX188">
        <v>0</v>
      </c>
      <c r="IY188">
        <v>28</v>
      </c>
      <c r="IZ188">
        <v>29311187.2</v>
      </c>
      <c r="JA188">
        <v>29311187.2</v>
      </c>
      <c r="JB188">
        <v>0.958252</v>
      </c>
      <c r="JC188">
        <v>2.63672</v>
      </c>
      <c r="JD188">
        <v>1.54785</v>
      </c>
      <c r="JE188">
        <v>2.31445</v>
      </c>
      <c r="JF188">
        <v>1.64551</v>
      </c>
      <c r="JG188">
        <v>2.27417</v>
      </c>
      <c r="JH188">
        <v>34.3269</v>
      </c>
      <c r="JI188">
        <v>24.2188</v>
      </c>
      <c r="JJ188">
        <v>18</v>
      </c>
      <c r="JK188">
        <v>505.037</v>
      </c>
      <c r="JL188">
        <v>341.97</v>
      </c>
      <c r="JM188">
        <v>31.456</v>
      </c>
      <c r="JN188">
        <v>27.9299</v>
      </c>
      <c r="JO188">
        <v>30.0001</v>
      </c>
      <c r="JP188">
        <v>27.8811</v>
      </c>
      <c r="JQ188">
        <v>27.8363</v>
      </c>
      <c r="JR188">
        <v>19.2053</v>
      </c>
      <c r="JS188">
        <v>21.4918</v>
      </c>
      <c r="JT188">
        <v>89.4784</v>
      </c>
      <c r="JU188">
        <v>31.523</v>
      </c>
      <c r="JV188">
        <v>420</v>
      </c>
      <c r="JW188">
        <v>24.1773</v>
      </c>
      <c r="JX188">
        <v>96.6816</v>
      </c>
      <c r="JY188">
        <v>94.6776</v>
      </c>
    </row>
    <row r="189" spans="1:285">
      <c r="A189">
        <v>173</v>
      </c>
      <c r="B189">
        <v>1758671236</v>
      </c>
      <c r="C189">
        <v>2435</v>
      </c>
      <c r="D189" t="s">
        <v>778</v>
      </c>
      <c r="E189" t="s">
        <v>779</v>
      </c>
      <c r="F189">
        <v>5</v>
      </c>
      <c r="G189" t="s">
        <v>419</v>
      </c>
      <c r="H189" t="s">
        <v>733</v>
      </c>
      <c r="I189" t="s">
        <v>421</v>
      </c>
      <c r="J189">
        <v>1758671233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5.79</v>
      </c>
      <c r="DB189">
        <v>0.5</v>
      </c>
      <c r="DC189" t="s">
        <v>423</v>
      </c>
      <c r="DD189">
        <v>2</v>
      </c>
      <c r="DE189">
        <v>1758671233</v>
      </c>
      <c r="DF189">
        <v>421.194333333333</v>
      </c>
      <c r="DG189">
        <v>419.978333333333</v>
      </c>
      <c r="DH189">
        <v>24.3307666666667</v>
      </c>
      <c r="DI189">
        <v>24.1268333333333</v>
      </c>
      <c r="DJ189">
        <v>418.848333333333</v>
      </c>
      <c r="DK189">
        <v>23.9527333333333</v>
      </c>
      <c r="DL189">
        <v>499.993333333333</v>
      </c>
      <c r="DM189">
        <v>90.1171666666667</v>
      </c>
      <c r="DN189">
        <v>0.0342942666666667</v>
      </c>
      <c r="DO189">
        <v>30.5877333333333</v>
      </c>
      <c r="DP189">
        <v>30.0016333333333</v>
      </c>
      <c r="DQ189">
        <v>999.9</v>
      </c>
      <c r="DR189">
        <v>0</v>
      </c>
      <c r="DS189">
        <v>0</v>
      </c>
      <c r="DT189">
        <v>10008.7333333333</v>
      </c>
      <c r="DU189">
        <v>0</v>
      </c>
      <c r="DV189">
        <v>0.27582</v>
      </c>
      <c r="DW189">
        <v>1.21576</v>
      </c>
      <c r="DX189">
        <v>431.698</v>
      </c>
      <c r="DY189">
        <v>430.361666666667</v>
      </c>
      <c r="DZ189">
        <v>0.203966</v>
      </c>
      <c r="EA189">
        <v>419.978333333333</v>
      </c>
      <c r="EB189">
        <v>24.1268333333333</v>
      </c>
      <c r="EC189">
        <v>2.19262</v>
      </c>
      <c r="ED189">
        <v>2.17423666666667</v>
      </c>
      <c r="EE189">
        <v>18.9085333333333</v>
      </c>
      <c r="EF189">
        <v>18.7737333333333</v>
      </c>
      <c r="EG189">
        <v>0.00500059</v>
      </c>
      <c r="EH189">
        <v>0</v>
      </c>
      <c r="EI189">
        <v>0</v>
      </c>
      <c r="EJ189">
        <v>0</v>
      </c>
      <c r="EK189">
        <v>820.4</v>
      </c>
      <c r="EL189">
        <v>0.00500059</v>
      </c>
      <c r="EM189">
        <v>-4.93333333333333</v>
      </c>
      <c r="EN189">
        <v>-0.4</v>
      </c>
      <c r="EO189">
        <v>35.875</v>
      </c>
      <c r="EP189">
        <v>40.1456666666667</v>
      </c>
      <c r="EQ189">
        <v>37.604</v>
      </c>
      <c r="ER189">
        <v>40.7913333333333</v>
      </c>
      <c r="ES189">
        <v>38.687</v>
      </c>
      <c r="ET189">
        <v>0</v>
      </c>
      <c r="EU189">
        <v>0</v>
      </c>
      <c r="EV189">
        <v>0</v>
      </c>
      <c r="EW189">
        <v>1758671231.9</v>
      </c>
      <c r="EX189">
        <v>0</v>
      </c>
      <c r="EY189">
        <v>821.811538461538</v>
      </c>
      <c r="EZ189">
        <v>2.53333302075183</v>
      </c>
      <c r="FA189">
        <v>7.34017098882652</v>
      </c>
      <c r="FB189">
        <v>-10.4269230769231</v>
      </c>
      <c r="FC189">
        <v>15</v>
      </c>
      <c r="FD189">
        <v>0</v>
      </c>
      <c r="FE189" t="s">
        <v>424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1.20745285714286</v>
      </c>
      <c r="FR189">
        <v>0.0343566233766247</v>
      </c>
      <c r="FS189">
        <v>0.0428834675817702</v>
      </c>
      <c r="FT189">
        <v>1</v>
      </c>
      <c r="FU189">
        <v>821.355882352941</v>
      </c>
      <c r="FV189">
        <v>13.9694422447813</v>
      </c>
      <c r="FW189">
        <v>5.20989957995526</v>
      </c>
      <c r="FX189">
        <v>-1</v>
      </c>
      <c r="FY189">
        <v>0.228026666666667</v>
      </c>
      <c r="FZ189">
        <v>-0.217991766233766</v>
      </c>
      <c r="GA189">
        <v>0.0252123856039303</v>
      </c>
      <c r="GB189">
        <v>0</v>
      </c>
      <c r="GC189">
        <v>1</v>
      </c>
      <c r="GD189">
        <v>2</v>
      </c>
      <c r="GE189" t="s">
        <v>433</v>
      </c>
      <c r="GF189">
        <v>3.13318</v>
      </c>
      <c r="GG189">
        <v>2.71247</v>
      </c>
      <c r="GH189">
        <v>0.089367</v>
      </c>
      <c r="GI189">
        <v>0.0896997</v>
      </c>
      <c r="GJ189">
        <v>0.103725</v>
      </c>
      <c r="GK189">
        <v>0.103831</v>
      </c>
      <c r="GL189">
        <v>34315.9</v>
      </c>
      <c r="GM189">
        <v>36759.5</v>
      </c>
      <c r="GN189">
        <v>34092.8</v>
      </c>
      <c r="GO189">
        <v>36560.7</v>
      </c>
      <c r="GP189">
        <v>43151.8</v>
      </c>
      <c r="GQ189">
        <v>47034.7</v>
      </c>
      <c r="GR189">
        <v>53187.3</v>
      </c>
      <c r="GS189">
        <v>58436.9</v>
      </c>
      <c r="GT189">
        <v>1.95945</v>
      </c>
      <c r="GU189">
        <v>1.68307</v>
      </c>
      <c r="GV189">
        <v>0.0891611</v>
      </c>
      <c r="GW189">
        <v>0</v>
      </c>
      <c r="GX189">
        <v>28.5433</v>
      </c>
      <c r="GY189">
        <v>999.9</v>
      </c>
      <c r="GZ189">
        <v>58.967</v>
      </c>
      <c r="HA189">
        <v>30.595</v>
      </c>
      <c r="HB189">
        <v>28.847</v>
      </c>
      <c r="HC189">
        <v>54.6658</v>
      </c>
      <c r="HD189">
        <v>48.2051</v>
      </c>
      <c r="HE189">
        <v>1</v>
      </c>
      <c r="HF189">
        <v>0.045216</v>
      </c>
      <c r="HG189">
        <v>-1.54015</v>
      </c>
      <c r="HH189">
        <v>20.1277</v>
      </c>
      <c r="HI189">
        <v>5.19827</v>
      </c>
      <c r="HJ189">
        <v>12.004</v>
      </c>
      <c r="HK189">
        <v>4.97495</v>
      </c>
      <c r="HL189">
        <v>3.294</v>
      </c>
      <c r="HM189">
        <v>9999</v>
      </c>
      <c r="HN189">
        <v>9999</v>
      </c>
      <c r="HO189">
        <v>9999</v>
      </c>
      <c r="HP189">
        <v>999.9</v>
      </c>
      <c r="HQ189">
        <v>1.86325</v>
      </c>
      <c r="HR189">
        <v>1.86813</v>
      </c>
      <c r="HS189">
        <v>1.86784</v>
      </c>
      <c r="HT189">
        <v>1.86905</v>
      </c>
      <c r="HU189">
        <v>1.86981</v>
      </c>
      <c r="HV189">
        <v>1.86587</v>
      </c>
      <c r="HW189">
        <v>1.867</v>
      </c>
      <c r="HX189">
        <v>1.86841</v>
      </c>
      <c r="HY189">
        <v>5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2.346</v>
      </c>
      <c r="IM189">
        <v>0.3785</v>
      </c>
      <c r="IN189">
        <v>0.906057038451913</v>
      </c>
      <c r="IO189">
        <v>0.0035345843924776</v>
      </c>
      <c r="IP189">
        <v>-2.64816659447492e-07</v>
      </c>
      <c r="IQ189">
        <v>8.34288589605837e-11</v>
      </c>
      <c r="IR189">
        <v>-0.0959386602361304</v>
      </c>
      <c r="IS189">
        <v>-0.0176560419405299</v>
      </c>
      <c r="IT189">
        <v>0.00209561082831985</v>
      </c>
      <c r="IU189">
        <v>-2.22236070504758e-05</v>
      </c>
      <c r="IV189">
        <v>5</v>
      </c>
      <c r="IW189">
        <v>2220</v>
      </c>
      <c r="IX189">
        <v>0</v>
      </c>
      <c r="IY189">
        <v>28</v>
      </c>
      <c r="IZ189">
        <v>29311187.3</v>
      </c>
      <c r="JA189">
        <v>29311187.3</v>
      </c>
      <c r="JB189">
        <v>0.958252</v>
      </c>
      <c r="JC189">
        <v>2.64526</v>
      </c>
      <c r="JD189">
        <v>1.54785</v>
      </c>
      <c r="JE189">
        <v>2.31445</v>
      </c>
      <c r="JF189">
        <v>1.64673</v>
      </c>
      <c r="JG189">
        <v>2.2998</v>
      </c>
      <c r="JH189">
        <v>34.3497</v>
      </c>
      <c r="JI189">
        <v>24.2188</v>
      </c>
      <c r="JJ189">
        <v>18</v>
      </c>
      <c r="JK189">
        <v>505.169</v>
      </c>
      <c r="JL189">
        <v>341.94</v>
      </c>
      <c r="JM189">
        <v>31.4575</v>
      </c>
      <c r="JN189">
        <v>27.9311</v>
      </c>
      <c r="JO189">
        <v>30.0003</v>
      </c>
      <c r="JP189">
        <v>27.8812</v>
      </c>
      <c r="JQ189">
        <v>27.8375</v>
      </c>
      <c r="JR189">
        <v>19.2046</v>
      </c>
      <c r="JS189">
        <v>21.4918</v>
      </c>
      <c r="JT189">
        <v>89.4784</v>
      </c>
      <c r="JU189">
        <v>31.523</v>
      </c>
      <c r="JV189">
        <v>420</v>
      </c>
      <c r="JW189">
        <v>24.1709</v>
      </c>
      <c r="JX189">
        <v>96.6814</v>
      </c>
      <c r="JY189">
        <v>94.6776</v>
      </c>
    </row>
    <row r="190" spans="1:285">
      <c r="A190">
        <v>174</v>
      </c>
      <c r="B190">
        <v>1758671238</v>
      </c>
      <c r="C190">
        <v>2437</v>
      </c>
      <c r="D190" t="s">
        <v>780</v>
      </c>
      <c r="E190" t="s">
        <v>781</v>
      </c>
      <c r="F190">
        <v>5</v>
      </c>
      <c r="G190" t="s">
        <v>419</v>
      </c>
      <c r="H190" t="s">
        <v>733</v>
      </c>
      <c r="I190" t="s">
        <v>421</v>
      </c>
      <c r="J190">
        <v>1758671235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5.79</v>
      </c>
      <c r="DB190">
        <v>0.5</v>
      </c>
      <c r="DC190" t="s">
        <v>423</v>
      </c>
      <c r="DD190">
        <v>2</v>
      </c>
      <c r="DE190">
        <v>1758671235</v>
      </c>
      <c r="DF190">
        <v>421.178333333333</v>
      </c>
      <c r="DG190">
        <v>419.99</v>
      </c>
      <c r="DH190">
        <v>24.3383666666667</v>
      </c>
      <c r="DI190">
        <v>24.1368333333333</v>
      </c>
      <c r="DJ190">
        <v>418.832333333333</v>
      </c>
      <c r="DK190">
        <v>23.96</v>
      </c>
      <c r="DL190">
        <v>500.033</v>
      </c>
      <c r="DM190">
        <v>90.1198</v>
      </c>
      <c r="DN190">
        <v>0.034403</v>
      </c>
      <c r="DO190">
        <v>30.5834666666667</v>
      </c>
      <c r="DP190">
        <v>29.9972</v>
      </c>
      <c r="DQ190">
        <v>999.9</v>
      </c>
      <c r="DR190">
        <v>0</v>
      </c>
      <c r="DS190">
        <v>0</v>
      </c>
      <c r="DT190">
        <v>9999.58333333333</v>
      </c>
      <c r="DU190">
        <v>0</v>
      </c>
      <c r="DV190">
        <v>0.27582</v>
      </c>
      <c r="DW190">
        <v>1.18844666666667</v>
      </c>
      <c r="DX190">
        <v>431.685333333333</v>
      </c>
      <c r="DY190">
        <v>430.378</v>
      </c>
      <c r="DZ190">
        <v>0.201538666666667</v>
      </c>
      <c r="EA190">
        <v>419.99</v>
      </c>
      <c r="EB190">
        <v>24.1368333333333</v>
      </c>
      <c r="EC190">
        <v>2.19336666666667</v>
      </c>
      <c r="ED190">
        <v>2.17520333333333</v>
      </c>
      <c r="EE190">
        <v>18.914</v>
      </c>
      <c r="EF190">
        <v>18.7808333333333</v>
      </c>
      <c r="EG190">
        <v>0.00500059</v>
      </c>
      <c r="EH190">
        <v>0</v>
      </c>
      <c r="EI190">
        <v>0</v>
      </c>
      <c r="EJ190">
        <v>0</v>
      </c>
      <c r="EK190">
        <v>819</v>
      </c>
      <c r="EL190">
        <v>0.00500059</v>
      </c>
      <c r="EM190">
        <v>-8</v>
      </c>
      <c r="EN190">
        <v>-1.8</v>
      </c>
      <c r="EO190">
        <v>35.875</v>
      </c>
      <c r="EP190">
        <v>40.1663333333333</v>
      </c>
      <c r="EQ190">
        <v>37.625</v>
      </c>
      <c r="ER190">
        <v>40.833</v>
      </c>
      <c r="ES190">
        <v>38.708</v>
      </c>
      <c r="ET190">
        <v>0</v>
      </c>
      <c r="EU190">
        <v>0</v>
      </c>
      <c r="EV190">
        <v>0</v>
      </c>
      <c r="EW190">
        <v>1758671234.3</v>
      </c>
      <c r="EX190">
        <v>0</v>
      </c>
      <c r="EY190">
        <v>821.203846153846</v>
      </c>
      <c r="EZ190">
        <v>-5.43931649121948</v>
      </c>
      <c r="FA190">
        <v>20.8683762416895</v>
      </c>
      <c r="FB190">
        <v>-9.12307692307692</v>
      </c>
      <c r="FC190">
        <v>15</v>
      </c>
      <c r="FD190">
        <v>0</v>
      </c>
      <c r="FE190" t="s">
        <v>424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1.20632523809524</v>
      </c>
      <c r="FR190">
        <v>-0.0480966233766217</v>
      </c>
      <c r="FS190">
        <v>0.0435485452842214</v>
      </c>
      <c r="FT190">
        <v>1</v>
      </c>
      <c r="FU190">
        <v>821.338235294118</v>
      </c>
      <c r="FV190">
        <v>5.10160419072166</v>
      </c>
      <c r="FW190">
        <v>5.27976240028472</v>
      </c>
      <c r="FX190">
        <v>-1</v>
      </c>
      <c r="FY190">
        <v>0.221107333333333</v>
      </c>
      <c r="FZ190">
        <v>-0.180271402597402</v>
      </c>
      <c r="GA190">
        <v>0.0218328372833507</v>
      </c>
      <c r="GB190">
        <v>0</v>
      </c>
      <c r="GC190">
        <v>1</v>
      </c>
      <c r="GD190">
        <v>2</v>
      </c>
      <c r="GE190" t="s">
        <v>433</v>
      </c>
      <c r="GF190">
        <v>3.13321</v>
      </c>
      <c r="GG190">
        <v>2.71255</v>
      </c>
      <c r="GH190">
        <v>0.0893638</v>
      </c>
      <c r="GI190">
        <v>0.0896919</v>
      </c>
      <c r="GJ190">
        <v>0.103755</v>
      </c>
      <c r="GK190">
        <v>0.103841</v>
      </c>
      <c r="GL190">
        <v>34315.9</v>
      </c>
      <c r="GM190">
        <v>36759.6</v>
      </c>
      <c r="GN190">
        <v>34092.7</v>
      </c>
      <c r="GO190">
        <v>36560.5</v>
      </c>
      <c r="GP190">
        <v>43150.4</v>
      </c>
      <c r="GQ190">
        <v>47033.9</v>
      </c>
      <c r="GR190">
        <v>53187.4</v>
      </c>
      <c r="GS190">
        <v>58436.6</v>
      </c>
      <c r="GT190">
        <v>1.9595</v>
      </c>
      <c r="GU190">
        <v>1.68312</v>
      </c>
      <c r="GV190">
        <v>0.0886396</v>
      </c>
      <c r="GW190">
        <v>0</v>
      </c>
      <c r="GX190">
        <v>28.5433</v>
      </c>
      <c r="GY190">
        <v>999.9</v>
      </c>
      <c r="GZ190">
        <v>58.967</v>
      </c>
      <c r="HA190">
        <v>30.595</v>
      </c>
      <c r="HB190">
        <v>28.8439</v>
      </c>
      <c r="HC190">
        <v>54.7358</v>
      </c>
      <c r="HD190">
        <v>48.149</v>
      </c>
      <c r="HE190">
        <v>1</v>
      </c>
      <c r="HF190">
        <v>0.0454599</v>
      </c>
      <c r="HG190">
        <v>-1.60635</v>
      </c>
      <c r="HH190">
        <v>20.127</v>
      </c>
      <c r="HI190">
        <v>5.19857</v>
      </c>
      <c r="HJ190">
        <v>12.004</v>
      </c>
      <c r="HK190">
        <v>4.9751</v>
      </c>
      <c r="HL190">
        <v>3.294</v>
      </c>
      <c r="HM190">
        <v>9999</v>
      </c>
      <c r="HN190">
        <v>9999</v>
      </c>
      <c r="HO190">
        <v>9999</v>
      </c>
      <c r="HP190">
        <v>999.9</v>
      </c>
      <c r="HQ190">
        <v>1.86325</v>
      </c>
      <c r="HR190">
        <v>1.86813</v>
      </c>
      <c r="HS190">
        <v>1.86784</v>
      </c>
      <c r="HT190">
        <v>1.86905</v>
      </c>
      <c r="HU190">
        <v>1.86981</v>
      </c>
      <c r="HV190">
        <v>1.86586</v>
      </c>
      <c r="HW190">
        <v>1.86699</v>
      </c>
      <c r="HX190">
        <v>1.86838</v>
      </c>
      <c r="HY190">
        <v>5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2.346</v>
      </c>
      <c r="IM190">
        <v>0.3789</v>
      </c>
      <c r="IN190">
        <v>0.906057038451913</v>
      </c>
      <c r="IO190">
        <v>0.0035345843924776</v>
      </c>
      <c r="IP190">
        <v>-2.64816659447492e-07</v>
      </c>
      <c r="IQ190">
        <v>8.34288589605837e-11</v>
      </c>
      <c r="IR190">
        <v>-0.0959386602361304</v>
      </c>
      <c r="IS190">
        <v>-0.0176560419405299</v>
      </c>
      <c r="IT190">
        <v>0.00209561082831985</v>
      </c>
      <c r="IU190">
        <v>-2.22236070504758e-05</v>
      </c>
      <c r="IV190">
        <v>5</v>
      </c>
      <c r="IW190">
        <v>2220</v>
      </c>
      <c r="IX190">
        <v>0</v>
      </c>
      <c r="IY190">
        <v>28</v>
      </c>
      <c r="IZ190">
        <v>29311187.3</v>
      </c>
      <c r="JA190">
        <v>29311187.3</v>
      </c>
      <c r="JB190">
        <v>0.958252</v>
      </c>
      <c r="JC190">
        <v>2.63306</v>
      </c>
      <c r="JD190">
        <v>1.54785</v>
      </c>
      <c r="JE190">
        <v>2.31445</v>
      </c>
      <c r="JF190">
        <v>1.64551</v>
      </c>
      <c r="JG190">
        <v>2.34497</v>
      </c>
      <c r="JH190">
        <v>34.3497</v>
      </c>
      <c r="JI190">
        <v>24.2276</v>
      </c>
      <c r="JJ190">
        <v>18</v>
      </c>
      <c r="JK190">
        <v>505.212</v>
      </c>
      <c r="JL190">
        <v>341.968</v>
      </c>
      <c r="JM190">
        <v>31.4657</v>
      </c>
      <c r="JN190">
        <v>27.9322</v>
      </c>
      <c r="JO190">
        <v>30.0003</v>
      </c>
      <c r="JP190">
        <v>27.8824</v>
      </c>
      <c r="JQ190">
        <v>27.8381</v>
      </c>
      <c r="JR190">
        <v>19.2068</v>
      </c>
      <c r="JS190">
        <v>21.4918</v>
      </c>
      <c r="JT190">
        <v>89.4784</v>
      </c>
      <c r="JU190">
        <v>31.523</v>
      </c>
      <c r="JV190">
        <v>420</v>
      </c>
      <c r="JW190">
        <v>24.1674</v>
      </c>
      <c r="JX190">
        <v>96.6814</v>
      </c>
      <c r="JY190">
        <v>94.6771</v>
      </c>
    </row>
    <row r="191" spans="1:285">
      <c r="A191">
        <v>175</v>
      </c>
      <c r="B191">
        <v>1758671240</v>
      </c>
      <c r="C191">
        <v>2439</v>
      </c>
      <c r="D191" t="s">
        <v>782</v>
      </c>
      <c r="E191" t="s">
        <v>783</v>
      </c>
      <c r="F191">
        <v>5</v>
      </c>
      <c r="G191" t="s">
        <v>419</v>
      </c>
      <c r="H191" t="s">
        <v>733</v>
      </c>
      <c r="I191" t="s">
        <v>421</v>
      </c>
      <c r="J191">
        <v>1758671237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5.79</v>
      </c>
      <c r="DB191">
        <v>0.5</v>
      </c>
      <c r="DC191" t="s">
        <v>423</v>
      </c>
      <c r="DD191">
        <v>2</v>
      </c>
      <c r="DE191">
        <v>1758671237</v>
      </c>
      <c r="DF191">
        <v>421.150333333333</v>
      </c>
      <c r="DG191">
        <v>419.981</v>
      </c>
      <c r="DH191">
        <v>24.3473</v>
      </c>
      <c r="DI191">
        <v>24.1422666666667</v>
      </c>
      <c r="DJ191">
        <v>418.804333333333</v>
      </c>
      <c r="DK191">
        <v>23.9685666666667</v>
      </c>
      <c r="DL191">
        <v>500.01</v>
      </c>
      <c r="DM191">
        <v>90.1216666666667</v>
      </c>
      <c r="DN191">
        <v>0.0344604</v>
      </c>
      <c r="DO191">
        <v>30.5804666666667</v>
      </c>
      <c r="DP191">
        <v>29.9916666666667</v>
      </c>
      <c r="DQ191">
        <v>999.9</v>
      </c>
      <c r="DR191">
        <v>0</v>
      </c>
      <c r="DS191">
        <v>0</v>
      </c>
      <c r="DT191">
        <v>9998.75</v>
      </c>
      <c r="DU191">
        <v>0</v>
      </c>
      <c r="DV191">
        <v>0.27582</v>
      </c>
      <c r="DW191">
        <v>1.16922</v>
      </c>
      <c r="DX191">
        <v>431.660333333333</v>
      </c>
      <c r="DY191">
        <v>430.371333333333</v>
      </c>
      <c r="DZ191">
        <v>0.205042</v>
      </c>
      <c r="EA191">
        <v>419.981</v>
      </c>
      <c r="EB191">
        <v>24.1422666666667</v>
      </c>
      <c r="EC191">
        <v>2.19421666666667</v>
      </c>
      <c r="ED191">
        <v>2.17574</v>
      </c>
      <c r="EE191">
        <v>18.9202</v>
      </c>
      <c r="EF191">
        <v>18.7847666666667</v>
      </c>
      <c r="EG191">
        <v>0.00500059</v>
      </c>
      <c r="EH191">
        <v>0</v>
      </c>
      <c r="EI191">
        <v>0</v>
      </c>
      <c r="EJ191">
        <v>0</v>
      </c>
      <c r="EK191">
        <v>817</v>
      </c>
      <c r="EL191">
        <v>0.00500059</v>
      </c>
      <c r="EM191">
        <v>-10</v>
      </c>
      <c r="EN191">
        <v>-1.63333333333333</v>
      </c>
      <c r="EO191">
        <v>35.8956666666667</v>
      </c>
      <c r="EP191">
        <v>40.208</v>
      </c>
      <c r="EQ191">
        <v>37.625</v>
      </c>
      <c r="ER191">
        <v>40.8746666666667</v>
      </c>
      <c r="ES191">
        <v>38.729</v>
      </c>
      <c r="ET191">
        <v>0</v>
      </c>
      <c r="EU191">
        <v>0</v>
      </c>
      <c r="EV191">
        <v>0</v>
      </c>
      <c r="EW191">
        <v>1758671236.1</v>
      </c>
      <c r="EX191">
        <v>0</v>
      </c>
      <c r="EY191">
        <v>820.96</v>
      </c>
      <c r="EZ191">
        <v>-1.16923100877694</v>
      </c>
      <c r="FA191">
        <v>-16.0999999886904</v>
      </c>
      <c r="FB191">
        <v>-9.324</v>
      </c>
      <c r="FC191">
        <v>15</v>
      </c>
      <c r="FD191">
        <v>0</v>
      </c>
      <c r="FE191" t="s">
        <v>424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1.2012780952381</v>
      </c>
      <c r="FR191">
        <v>-0.0466168831168844</v>
      </c>
      <c r="FS191">
        <v>0.0437291135034825</v>
      </c>
      <c r="FT191">
        <v>1</v>
      </c>
      <c r="FU191">
        <v>820.814705882353</v>
      </c>
      <c r="FV191">
        <v>4.15431617513887</v>
      </c>
      <c r="FW191">
        <v>4.92001508563812</v>
      </c>
      <c r="FX191">
        <v>-1</v>
      </c>
      <c r="FY191">
        <v>0.214919428571429</v>
      </c>
      <c r="FZ191">
        <v>-0.113040233766234</v>
      </c>
      <c r="GA191">
        <v>0.0149400975504287</v>
      </c>
      <c r="GB191">
        <v>0</v>
      </c>
      <c r="GC191">
        <v>1</v>
      </c>
      <c r="GD191">
        <v>2</v>
      </c>
      <c r="GE191" t="s">
        <v>433</v>
      </c>
      <c r="GF191">
        <v>3.13311</v>
      </c>
      <c r="GG191">
        <v>2.71261</v>
      </c>
      <c r="GH191">
        <v>0.0893571</v>
      </c>
      <c r="GI191">
        <v>0.0896976</v>
      </c>
      <c r="GJ191">
        <v>0.103781</v>
      </c>
      <c r="GK191">
        <v>0.103842</v>
      </c>
      <c r="GL191">
        <v>34316.1</v>
      </c>
      <c r="GM191">
        <v>36759.3</v>
      </c>
      <c r="GN191">
        <v>34092.6</v>
      </c>
      <c r="GO191">
        <v>36560.5</v>
      </c>
      <c r="GP191">
        <v>43149.2</v>
      </c>
      <c r="GQ191">
        <v>47033.9</v>
      </c>
      <c r="GR191">
        <v>53187.6</v>
      </c>
      <c r="GS191">
        <v>58436.7</v>
      </c>
      <c r="GT191">
        <v>1.95938</v>
      </c>
      <c r="GU191">
        <v>1.68323</v>
      </c>
      <c r="GV191">
        <v>0.0881776</v>
      </c>
      <c r="GW191">
        <v>0</v>
      </c>
      <c r="GX191">
        <v>28.5441</v>
      </c>
      <c r="GY191">
        <v>999.9</v>
      </c>
      <c r="GZ191">
        <v>58.967</v>
      </c>
      <c r="HA191">
        <v>30.595</v>
      </c>
      <c r="HB191">
        <v>28.8428</v>
      </c>
      <c r="HC191">
        <v>54.2658</v>
      </c>
      <c r="HD191">
        <v>48.4014</v>
      </c>
      <c r="HE191">
        <v>1</v>
      </c>
      <c r="HF191">
        <v>0.0454167</v>
      </c>
      <c r="HG191">
        <v>-1.64996</v>
      </c>
      <c r="HH191">
        <v>20.1266</v>
      </c>
      <c r="HI191">
        <v>5.19872</v>
      </c>
      <c r="HJ191">
        <v>12.004</v>
      </c>
      <c r="HK191">
        <v>4.97505</v>
      </c>
      <c r="HL191">
        <v>3.294</v>
      </c>
      <c r="HM191">
        <v>9999</v>
      </c>
      <c r="HN191">
        <v>9999</v>
      </c>
      <c r="HO191">
        <v>9999</v>
      </c>
      <c r="HP191">
        <v>999.9</v>
      </c>
      <c r="HQ191">
        <v>1.86325</v>
      </c>
      <c r="HR191">
        <v>1.86813</v>
      </c>
      <c r="HS191">
        <v>1.86784</v>
      </c>
      <c r="HT191">
        <v>1.86905</v>
      </c>
      <c r="HU191">
        <v>1.86982</v>
      </c>
      <c r="HV191">
        <v>1.86586</v>
      </c>
      <c r="HW191">
        <v>1.86698</v>
      </c>
      <c r="HX191">
        <v>1.86836</v>
      </c>
      <c r="HY191">
        <v>5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2.346</v>
      </c>
      <c r="IM191">
        <v>0.3794</v>
      </c>
      <c r="IN191">
        <v>0.906057038451913</v>
      </c>
      <c r="IO191">
        <v>0.0035345843924776</v>
      </c>
      <c r="IP191">
        <v>-2.64816659447492e-07</v>
      </c>
      <c r="IQ191">
        <v>8.34288589605837e-11</v>
      </c>
      <c r="IR191">
        <v>-0.0959386602361304</v>
      </c>
      <c r="IS191">
        <v>-0.0176560419405299</v>
      </c>
      <c r="IT191">
        <v>0.00209561082831985</v>
      </c>
      <c r="IU191">
        <v>-2.22236070504758e-05</v>
      </c>
      <c r="IV191">
        <v>5</v>
      </c>
      <c r="IW191">
        <v>2220</v>
      </c>
      <c r="IX191">
        <v>0</v>
      </c>
      <c r="IY191">
        <v>28</v>
      </c>
      <c r="IZ191">
        <v>29311187.3</v>
      </c>
      <c r="JA191">
        <v>29311187.3</v>
      </c>
      <c r="JB191">
        <v>0.958252</v>
      </c>
      <c r="JC191">
        <v>2.64771</v>
      </c>
      <c r="JD191">
        <v>1.54785</v>
      </c>
      <c r="JE191">
        <v>2.31445</v>
      </c>
      <c r="JF191">
        <v>1.64673</v>
      </c>
      <c r="JG191">
        <v>2.26318</v>
      </c>
      <c r="JH191">
        <v>34.3497</v>
      </c>
      <c r="JI191">
        <v>24.2188</v>
      </c>
      <c r="JJ191">
        <v>18</v>
      </c>
      <c r="JK191">
        <v>505.14</v>
      </c>
      <c r="JL191">
        <v>342.017</v>
      </c>
      <c r="JM191">
        <v>31.4752</v>
      </c>
      <c r="JN191">
        <v>27.9322</v>
      </c>
      <c r="JO191">
        <v>30.0003</v>
      </c>
      <c r="JP191">
        <v>27.8834</v>
      </c>
      <c r="JQ191">
        <v>27.8381</v>
      </c>
      <c r="JR191">
        <v>19.2043</v>
      </c>
      <c r="JS191">
        <v>21.4918</v>
      </c>
      <c r="JT191">
        <v>89.4784</v>
      </c>
      <c r="JU191">
        <v>31.5167</v>
      </c>
      <c r="JV191">
        <v>420</v>
      </c>
      <c r="JW191">
        <v>24.1607</v>
      </c>
      <c r="JX191">
        <v>96.6814</v>
      </c>
      <c r="JY191">
        <v>94.6771</v>
      </c>
    </row>
    <row r="192" spans="1:285">
      <c r="A192">
        <v>176</v>
      </c>
      <c r="B192">
        <v>1758671242</v>
      </c>
      <c r="C192">
        <v>2441</v>
      </c>
      <c r="D192" t="s">
        <v>784</v>
      </c>
      <c r="E192" t="s">
        <v>785</v>
      </c>
      <c r="F192">
        <v>5</v>
      </c>
      <c r="G192" t="s">
        <v>419</v>
      </c>
      <c r="H192" t="s">
        <v>733</v>
      </c>
      <c r="I192" t="s">
        <v>421</v>
      </c>
      <c r="J192">
        <v>1758671239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5.79</v>
      </c>
      <c r="DB192">
        <v>0.5</v>
      </c>
      <c r="DC192" t="s">
        <v>423</v>
      </c>
      <c r="DD192">
        <v>2</v>
      </c>
      <c r="DE192">
        <v>1758671239</v>
      </c>
      <c r="DF192">
        <v>421.128666666667</v>
      </c>
      <c r="DG192">
        <v>419.99</v>
      </c>
      <c r="DH192">
        <v>24.3562666666667</v>
      </c>
      <c r="DI192">
        <v>24.1443333333333</v>
      </c>
      <c r="DJ192">
        <v>418.782666666667</v>
      </c>
      <c r="DK192">
        <v>23.9771333333333</v>
      </c>
      <c r="DL192">
        <v>500.023</v>
      </c>
      <c r="DM192">
        <v>90.122</v>
      </c>
      <c r="DN192">
        <v>0.0343799</v>
      </c>
      <c r="DO192">
        <v>30.5783</v>
      </c>
      <c r="DP192">
        <v>29.9852</v>
      </c>
      <c r="DQ192">
        <v>999.9</v>
      </c>
      <c r="DR192">
        <v>0</v>
      </c>
      <c r="DS192">
        <v>0</v>
      </c>
      <c r="DT192">
        <v>10012.0833333333</v>
      </c>
      <c r="DU192">
        <v>0</v>
      </c>
      <c r="DV192">
        <v>0.27582</v>
      </c>
      <c r="DW192">
        <v>1.13873333333333</v>
      </c>
      <c r="DX192">
        <v>431.642</v>
      </c>
      <c r="DY192">
        <v>430.381333333333</v>
      </c>
      <c r="DZ192">
        <v>0.211943</v>
      </c>
      <c r="EA192">
        <v>419.99</v>
      </c>
      <c r="EB192">
        <v>24.1443333333333</v>
      </c>
      <c r="EC192">
        <v>2.19503333333333</v>
      </c>
      <c r="ED192">
        <v>2.17593333333333</v>
      </c>
      <c r="EE192">
        <v>18.9261333333333</v>
      </c>
      <c r="EF192">
        <v>18.7862</v>
      </c>
      <c r="EG192">
        <v>0.00500059</v>
      </c>
      <c r="EH192">
        <v>0</v>
      </c>
      <c r="EI192">
        <v>0</v>
      </c>
      <c r="EJ192">
        <v>0</v>
      </c>
      <c r="EK192">
        <v>818.166666666667</v>
      </c>
      <c r="EL192">
        <v>0.00500059</v>
      </c>
      <c r="EM192">
        <v>-10.4666666666667</v>
      </c>
      <c r="EN192">
        <v>-1.56666666666667</v>
      </c>
      <c r="EO192">
        <v>35.9163333333333</v>
      </c>
      <c r="EP192">
        <v>40.229</v>
      </c>
      <c r="EQ192">
        <v>37.6456666666667</v>
      </c>
      <c r="ER192">
        <v>40.9163333333333</v>
      </c>
      <c r="ES192">
        <v>38.75</v>
      </c>
      <c r="ET192">
        <v>0</v>
      </c>
      <c r="EU192">
        <v>0</v>
      </c>
      <c r="EV192">
        <v>0</v>
      </c>
      <c r="EW192">
        <v>1758671237.9</v>
      </c>
      <c r="EX192">
        <v>0</v>
      </c>
      <c r="EY192">
        <v>820.938461538462</v>
      </c>
      <c r="EZ192">
        <v>-4.43076947245838</v>
      </c>
      <c r="FA192">
        <v>-5.15213653201625</v>
      </c>
      <c r="FB192">
        <v>-8.70384615384615</v>
      </c>
      <c r="FC192">
        <v>15</v>
      </c>
      <c r="FD192">
        <v>0</v>
      </c>
      <c r="FE192" t="s">
        <v>424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1.19216047619048</v>
      </c>
      <c r="FR192">
        <v>-0.0808425974025972</v>
      </c>
      <c r="FS192">
        <v>0.0461177258015459</v>
      </c>
      <c r="FT192">
        <v>1</v>
      </c>
      <c r="FU192">
        <v>820.979411764706</v>
      </c>
      <c r="FV192">
        <v>1.46524052609444</v>
      </c>
      <c r="FW192">
        <v>4.92023310135062</v>
      </c>
      <c r="FX192">
        <v>-1</v>
      </c>
      <c r="FY192">
        <v>0.211060619047619</v>
      </c>
      <c r="FZ192">
        <v>-0.0433404155844155</v>
      </c>
      <c r="GA192">
        <v>0.00751693801944706</v>
      </c>
      <c r="GB192">
        <v>1</v>
      </c>
      <c r="GC192">
        <v>2</v>
      </c>
      <c r="GD192">
        <v>2</v>
      </c>
      <c r="GE192" t="s">
        <v>425</v>
      </c>
      <c r="GF192">
        <v>3.13337</v>
      </c>
      <c r="GG192">
        <v>2.71229</v>
      </c>
      <c r="GH192">
        <v>0.0893571</v>
      </c>
      <c r="GI192">
        <v>0.0897081</v>
      </c>
      <c r="GJ192">
        <v>0.103799</v>
      </c>
      <c r="GK192">
        <v>0.103839</v>
      </c>
      <c r="GL192">
        <v>34316.1</v>
      </c>
      <c r="GM192">
        <v>36758.9</v>
      </c>
      <c r="GN192">
        <v>34092.6</v>
      </c>
      <c r="GO192">
        <v>36560.4</v>
      </c>
      <c r="GP192">
        <v>43148.3</v>
      </c>
      <c r="GQ192">
        <v>47034</v>
      </c>
      <c r="GR192">
        <v>53187.5</v>
      </c>
      <c r="GS192">
        <v>58436.6</v>
      </c>
      <c r="GT192">
        <v>1.95968</v>
      </c>
      <c r="GU192">
        <v>1.68298</v>
      </c>
      <c r="GV192">
        <v>0.0879616</v>
      </c>
      <c r="GW192">
        <v>0</v>
      </c>
      <c r="GX192">
        <v>28.5453</v>
      </c>
      <c r="GY192">
        <v>999.9</v>
      </c>
      <c r="GZ192">
        <v>58.967</v>
      </c>
      <c r="HA192">
        <v>30.595</v>
      </c>
      <c r="HB192">
        <v>28.847</v>
      </c>
      <c r="HC192">
        <v>54.3958</v>
      </c>
      <c r="HD192">
        <v>48.0128</v>
      </c>
      <c r="HE192">
        <v>1</v>
      </c>
      <c r="HF192">
        <v>0.0455005</v>
      </c>
      <c r="HG192">
        <v>-1.66726</v>
      </c>
      <c r="HH192">
        <v>20.1263</v>
      </c>
      <c r="HI192">
        <v>5.19842</v>
      </c>
      <c r="HJ192">
        <v>12.004</v>
      </c>
      <c r="HK192">
        <v>4.9752</v>
      </c>
      <c r="HL192">
        <v>3.294</v>
      </c>
      <c r="HM192">
        <v>9999</v>
      </c>
      <c r="HN192">
        <v>9999</v>
      </c>
      <c r="HO192">
        <v>9999</v>
      </c>
      <c r="HP192">
        <v>999.9</v>
      </c>
      <c r="HQ192">
        <v>1.86325</v>
      </c>
      <c r="HR192">
        <v>1.86813</v>
      </c>
      <c r="HS192">
        <v>1.86784</v>
      </c>
      <c r="HT192">
        <v>1.86906</v>
      </c>
      <c r="HU192">
        <v>1.86981</v>
      </c>
      <c r="HV192">
        <v>1.86586</v>
      </c>
      <c r="HW192">
        <v>1.86698</v>
      </c>
      <c r="HX192">
        <v>1.86835</v>
      </c>
      <c r="HY192">
        <v>5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2.346</v>
      </c>
      <c r="IM192">
        <v>0.3797</v>
      </c>
      <c r="IN192">
        <v>0.906057038451913</v>
      </c>
      <c r="IO192">
        <v>0.0035345843924776</v>
      </c>
      <c r="IP192">
        <v>-2.64816659447492e-07</v>
      </c>
      <c r="IQ192">
        <v>8.34288589605837e-11</v>
      </c>
      <c r="IR192">
        <v>-0.0959386602361304</v>
      </c>
      <c r="IS192">
        <v>-0.0176560419405299</v>
      </c>
      <c r="IT192">
        <v>0.00209561082831985</v>
      </c>
      <c r="IU192">
        <v>-2.22236070504758e-05</v>
      </c>
      <c r="IV192">
        <v>5</v>
      </c>
      <c r="IW192">
        <v>2220</v>
      </c>
      <c r="IX192">
        <v>0</v>
      </c>
      <c r="IY192">
        <v>28</v>
      </c>
      <c r="IZ192">
        <v>29311187.4</v>
      </c>
      <c r="JA192">
        <v>29311187.4</v>
      </c>
      <c r="JB192">
        <v>0.958252</v>
      </c>
      <c r="JC192">
        <v>2.63672</v>
      </c>
      <c r="JD192">
        <v>1.54785</v>
      </c>
      <c r="JE192">
        <v>2.31445</v>
      </c>
      <c r="JF192">
        <v>1.64673</v>
      </c>
      <c r="JG192">
        <v>2.34863</v>
      </c>
      <c r="JH192">
        <v>34.3497</v>
      </c>
      <c r="JI192">
        <v>24.2276</v>
      </c>
      <c r="JJ192">
        <v>18</v>
      </c>
      <c r="JK192">
        <v>505.338</v>
      </c>
      <c r="JL192">
        <v>341.896</v>
      </c>
      <c r="JM192">
        <v>31.4841</v>
      </c>
      <c r="JN192">
        <v>27.9323</v>
      </c>
      <c r="JO192">
        <v>30.0003</v>
      </c>
      <c r="JP192">
        <v>27.8834</v>
      </c>
      <c r="JQ192">
        <v>27.8381</v>
      </c>
      <c r="JR192">
        <v>19.2044</v>
      </c>
      <c r="JS192">
        <v>21.4918</v>
      </c>
      <c r="JT192">
        <v>89.4784</v>
      </c>
      <c r="JU192">
        <v>31.5167</v>
      </c>
      <c r="JV192">
        <v>420</v>
      </c>
      <c r="JW192">
        <v>24.1604</v>
      </c>
      <c r="JX192">
        <v>96.6813</v>
      </c>
      <c r="JY192">
        <v>94.677</v>
      </c>
    </row>
    <row r="193" spans="1:285">
      <c r="A193">
        <v>177</v>
      </c>
      <c r="B193">
        <v>1758671244</v>
      </c>
      <c r="C193">
        <v>2443</v>
      </c>
      <c r="D193" t="s">
        <v>786</v>
      </c>
      <c r="E193" t="s">
        <v>787</v>
      </c>
      <c r="F193">
        <v>5</v>
      </c>
      <c r="G193" t="s">
        <v>419</v>
      </c>
      <c r="H193" t="s">
        <v>733</v>
      </c>
      <c r="I193" t="s">
        <v>421</v>
      </c>
      <c r="J193">
        <v>1758671241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5.79</v>
      </c>
      <c r="DB193">
        <v>0.5</v>
      </c>
      <c r="DC193" t="s">
        <v>423</v>
      </c>
      <c r="DD193">
        <v>2</v>
      </c>
      <c r="DE193">
        <v>1758671241</v>
      </c>
      <c r="DF193">
        <v>421.141</v>
      </c>
      <c r="DG193">
        <v>420.014666666667</v>
      </c>
      <c r="DH193">
        <v>24.3641333333333</v>
      </c>
      <c r="DI193">
        <v>24.1453666666667</v>
      </c>
      <c r="DJ193">
        <v>418.795</v>
      </c>
      <c r="DK193">
        <v>23.9846666666667</v>
      </c>
      <c r="DL193">
        <v>500.058333333333</v>
      </c>
      <c r="DM193">
        <v>90.1207666666667</v>
      </c>
      <c r="DN193">
        <v>0.034284</v>
      </c>
      <c r="DO193">
        <v>30.5768333333333</v>
      </c>
      <c r="DP193">
        <v>29.9803</v>
      </c>
      <c r="DQ193">
        <v>999.9</v>
      </c>
      <c r="DR193">
        <v>0</v>
      </c>
      <c r="DS193">
        <v>0</v>
      </c>
      <c r="DT193">
        <v>10015</v>
      </c>
      <c r="DU193">
        <v>0</v>
      </c>
      <c r="DV193">
        <v>0.27582</v>
      </c>
      <c r="DW193">
        <v>1.12640333333333</v>
      </c>
      <c r="DX193">
        <v>431.658</v>
      </c>
      <c r="DY193">
        <v>430.407</v>
      </c>
      <c r="DZ193">
        <v>0.218799333333333</v>
      </c>
      <c r="EA193">
        <v>420.014666666667</v>
      </c>
      <c r="EB193">
        <v>24.1453666666667</v>
      </c>
      <c r="EC193">
        <v>2.19571333333333</v>
      </c>
      <c r="ED193">
        <v>2.17599666666667</v>
      </c>
      <c r="EE193">
        <v>18.9310666666667</v>
      </c>
      <c r="EF193">
        <v>18.7866666666667</v>
      </c>
      <c r="EG193">
        <v>0.00500059</v>
      </c>
      <c r="EH193">
        <v>0</v>
      </c>
      <c r="EI193">
        <v>0</v>
      </c>
      <c r="EJ193">
        <v>0</v>
      </c>
      <c r="EK193">
        <v>819.366666666667</v>
      </c>
      <c r="EL193">
        <v>0.00500059</v>
      </c>
      <c r="EM193">
        <v>-11.4666666666667</v>
      </c>
      <c r="EN193">
        <v>-0.766666666666667</v>
      </c>
      <c r="EO193">
        <v>35.937</v>
      </c>
      <c r="EP193">
        <v>40.25</v>
      </c>
      <c r="EQ193">
        <v>37.6663333333333</v>
      </c>
      <c r="ER193">
        <v>40.958</v>
      </c>
      <c r="ES193">
        <v>38.7706666666667</v>
      </c>
      <c r="ET193">
        <v>0</v>
      </c>
      <c r="EU193">
        <v>0</v>
      </c>
      <c r="EV193">
        <v>0</v>
      </c>
      <c r="EW193">
        <v>1758671240.3</v>
      </c>
      <c r="EX193">
        <v>0</v>
      </c>
      <c r="EY193">
        <v>821.146153846154</v>
      </c>
      <c r="EZ193">
        <v>-8.14358983048191</v>
      </c>
      <c r="FA193">
        <v>-2.04444455698946</v>
      </c>
      <c r="FB193">
        <v>-9.3</v>
      </c>
      <c r="FC193">
        <v>15</v>
      </c>
      <c r="FD193">
        <v>0</v>
      </c>
      <c r="FE193" t="s">
        <v>424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1.18151857142857</v>
      </c>
      <c r="FR193">
        <v>-0.265864675324673</v>
      </c>
      <c r="FS193">
        <v>0.0579826441426114</v>
      </c>
      <c r="FT193">
        <v>1</v>
      </c>
      <c r="FU193">
        <v>821.232352941176</v>
      </c>
      <c r="FV193">
        <v>-6.43086336391389</v>
      </c>
      <c r="FW193">
        <v>4.22337477186998</v>
      </c>
      <c r="FX193">
        <v>-1</v>
      </c>
      <c r="FY193">
        <v>0.21064680952381</v>
      </c>
      <c r="FZ193">
        <v>-0.00214332467532454</v>
      </c>
      <c r="GA193">
        <v>0.00650226574151216</v>
      </c>
      <c r="GB193">
        <v>1</v>
      </c>
      <c r="GC193">
        <v>2</v>
      </c>
      <c r="GD193">
        <v>2</v>
      </c>
      <c r="GE193" t="s">
        <v>425</v>
      </c>
      <c r="GF193">
        <v>3.13325</v>
      </c>
      <c r="GG193">
        <v>2.71209</v>
      </c>
      <c r="GH193">
        <v>0.0893671</v>
      </c>
      <c r="GI193">
        <v>0.0897002</v>
      </c>
      <c r="GJ193">
        <v>0.103812</v>
      </c>
      <c r="GK193">
        <v>0.10384</v>
      </c>
      <c r="GL193">
        <v>34315.8</v>
      </c>
      <c r="GM193">
        <v>36758.9</v>
      </c>
      <c r="GN193">
        <v>34092.7</v>
      </c>
      <c r="GO193">
        <v>36560.2</v>
      </c>
      <c r="GP193">
        <v>43147.5</v>
      </c>
      <c r="GQ193">
        <v>47033.8</v>
      </c>
      <c r="GR193">
        <v>53187.3</v>
      </c>
      <c r="GS193">
        <v>58436.4</v>
      </c>
      <c r="GT193">
        <v>1.95965</v>
      </c>
      <c r="GU193">
        <v>1.68315</v>
      </c>
      <c r="GV193">
        <v>0.0877753</v>
      </c>
      <c r="GW193">
        <v>0</v>
      </c>
      <c r="GX193">
        <v>28.5457</v>
      </c>
      <c r="GY193">
        <v>999.9</v>
      </c>
      <c r="GZ193">
        <v>58.967</v>
      </c>
      <c r="HA193">
        <v>30.595</v>
      </c>
      <c r="HB193">
        <v>28.8455</v>
      </c>
      <c r="HC193">
        <v>54.8258</v>
      </c>
      <c r="HD193">
        <v>48.2893</v>
      </c>
      <c r="HE193">
        <v>1</v>
      </c>
      <c r="HF193">
        <v>0.0455589</v>
      </c>
      <c r="HG193">
        <v>-1.67836</v>
      </c>
      <c r="HH193">
        <v>20.1262</v>
      </c>
      <c r="HI193">
        <v>5.19812</v>
      </c>
      <c r="HJ193">
        <v>12.004</v>
      </c>
      <c r="HK193">
        <v>4.97545</v>
      </c>
      <c r="HL193">
        <v>3.294</v>
      </c>
      <c r="HM193">
        <v>9999</v>
      </c>
      <c r="HN193">
        <v>9999</v>
      </c>
      <c r="HO193">
        <v>9999</v>
      </c>
      <c r="HP193">
        <v>999.9</v>
      </c>
      <c r="HQ193">
        <v>1.86325</v>
      </c>
      <c r="HR193">
        <v>1.86813</v>
      </c>
      <c r="HS193">
        <v>1.86784</v>
      </c>
      <c r="HT193">
        <v>1.86906</v>
      </c>
      <c r="HU193">
        <v>1.86981</v>
      </c>
      <c r="HV193">
        <v>1.86587</v>
      </c>
      <c r="HW193">
        <v>1.86699</v>
      </c>
      <c r="HX193">
        <v>1.86837</v>
      </c>
      <c r="HY193">
        <v>5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2.347</v>
      </c>
      <c r="IM193">
        <v>0.3799</v>
      </c>
      <c r="IN193">
        <v>0.906057038451913</v>
      </c>
      <c r="IO193">
        <v>0.0035345843924776</v>
      </c>
      <c r="IP193">
        <v>-2.64816659447492e-07</v>
      </c>
      <c r="IQ193">
        <v>8.34288589605837e-11</v>
      </c>
      <c r="IR193">
        <v>-0.0959386602361304</v>
      </c>
      <c r="IS193">
        <v>-0.0176560419405299</v>
      </c>
      <c r="IT193">
        <v>0.00209561082831985</v>
      </c>
      <c r="IU193">
        <v>-2.22236070504758e-05</v>
      </c>
      <c r="IV193">
        <v>5</v>
      </c>
      <c r="IW193">
        <v>2220</v>
      </c>
      <c r="IX193">
        <v>0</v>
      </c>
      <c r="IY193">
        <v>28</v>
      </c>
      <c r="IZ193">
        <v>29311187.4</v>
      </c>
      <c r="JA193">
        <v>29311187.4</v>
      </c>
      <c r="JB193">
        <v>0.958252</v>
      </c>
      <c r="JC193">
        <v>2.63672</v>
      </c>
      <c r="JD193">
        <v>1.54785</v>
      </c>
      <c r="JE193">
        <v>2.31445</v>
      </c>
      <c r="JF193">
        <v>1.64673</v>
      </c>
      <c r="JG193">
        <v>2.30957</v>
      </c>
      <c r="JH193">
        <v>34.3497</v>
      </c>
      <c r="JI193">
        <v>24.2188</v>
      </c>
      <c r="JJ193">
        <v>18</v>
      </c>
      <c r="JK193">
        <v>505.321</v>
      </c>
      <c r="JL193">
        <v>341.984</v>
      </c>
      <c r="JM193">
        <v>31.4916</v>
      </c>
      <c r="JN193">
        <v>27.9335</v>
      </c>
      <c r="JO193">
        <v>30.0003</v>
      </c>
      <c r="JP193">
        <v>27.8834</v>
      </c>
      <c r="JQ193">
        <v>27.8387</v>
      </c>
      <c r="JR193">
        <v>19.2045</v>
      </c>
      <c r="JS193">
        <v>21.4918</v>
      </c>
      <c r="JT193">
        <v>89.4784</v>
      </c>
      <c r="JU193">
        <v>31.5316</v>
      </c>
      <c r="JV193">
        <v>420</v>
      </c>
      <c r="JW193">
        <v>24.1604</v>
      </c>
      <c r="JX193">
        <v>96.6813</v>
      </c>
      <c r="JY193">
        <v>94.6765</v>
      </c>
    </row>
    <row r="194" spans="1:285">
      <c r="A194">
        <v>178</v>
      </c>
      <c r="B194">
        <v>1758671246</v>
      </c>
      <c r="C194">
        <v>2445</v>
      </c>
      <c r="D194" t="s">
        <v>788</v>
      </c>
      <c r="E194" t="s">
        <v>789</v>
      </c>
      <c r="F194">
        <v>5</v>
      </c>
      <c r="G194" t="s">
        <v>419</v>
      </c>
      <c r="H194" t="s">
        <v>733</v>
      </c>
      <c r="I194" t="s">
        <v>421</v>
      </c>
      <c r="J194">
        <v>1758671243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5.79</v>
      </c>
      <c r="DB194">
        <v>0.5</v>
      </c>
      <c r="DC194" t="s">
        <v>423</v>
      </c>
      <c r="DD194">
        <v>2</v>
      </c>
      <c r="DE194">
        <v>1758671243</v>
      </c>
      <c r="DF194">
        <v>421.170333333333</v>
      </c>
      <c r="DG194">
        <v>420.040666666667</v>
      </c>
      <c r="DH194">
        <v>24.3703</v>
      </c>
      <c r="DI194">
        <v>24.146</v>
      </c>
      <c r="DJ194">
        <v>418.824333333333</v>
      </c>
      <c r="DK194">
        <v>23.9905333333333</v>
      </c>
      <c r="DL194">
        <v>500.036333333333</v>
      </c>
      <c r="DM194">
        <v>90.1192666666667</v>
      </c>
      <c r="DN194">
        <v>0.0342653333333333</v>
      </c>
      <c r="DO194">
        <v>30.5762</v>
      </c>
      <c r="DP194">
        <v>29.9768666666667</v>
      </c>
      <c r="DQ194">
        <v>999.9</v>
      </c>
      <c r="DR194">
        <v>0</v>
      </c>
      <c r="DS194">
        <v>0</v>
      </c>
      <c r="DT194">
        <v>9997.5</v>
      </c>
      <c r="DU194">
        <v>0</v>
      </c>
      <c r="DV194">
        <v>0.27582</v>
      </c>
      <c r="DW194">
        <v>1.12986333333333</v>
      </c>
      <c r="DX194">
        <v>431.691</v>
      </c>
      <c r="DY194">
        <v>430.434</v>
      </c>
      <c r="DZ194">
        <v>0.224312</v>
      </c>
      <c r="EA194">
        <v>420.040666666667</v>
      </c>
      <c r="EB194">
        <v>24.146</v>
      </c>
      <c r="EC194">
        <v>2.19623333333333</v>
      </c>
      <c r="ED194">
        <v>2.17601666666667</v>
      </c>
      <c r="EE194">
        <v>18.9348333333333</v>
      </c>
      <c r="EF194">
        <v>18.7868333333333</v>
      </c>
      <c r="EG194">
        <v>0.00500059</v>
      </c>
      <c r="EH194">
        <v>0</v>
      </c>
      <c r="EI194">
        <v>0</v>
      </c>
      <c r="EJ194">
        <v>0</v>
      </c>
      <c r="EK194">
        <v>819.433333333333</v>
      </c>
      <c r="EL194">
        <v>0.00500059</v>
      </c>
      <c r="EM194">
        <v>-9.76666666666667</v>
      </c>
      <c r="EN194">
        <v>-0.6</v>
      </c>
      <c r="EO194">
        <v>35.937</v>
      </c>
      <c r="EP194">
        <v>40.2706666666667</v>
      </c>
      <c r="EQ194">
        <v>37.687</v>
      </c>
      <c r="ER194">
        <v>40.979</v>
      </c>
      <c r="ES194">
        <v>38.7913333333333</v>
      </c>
      <c r="ET194">
        <v>0</v>
      </c>
      <c r="EU194">
        <v>0</v>
      </c>
      <c r="EV194">
        <v>0</v>
      </c>
      <c r="EW194">
        <v>1758671242.1</v>
      </c>
      <c r="EX194">
        <v>0</v>
      </c>
      <c r="EY194">
        <v>820.492</v>
      </c>
      <c r="EZ194">
        <v>-29.5615385781845</v>
      </c>
      <c r="FA194">
        <v>37.9692305252162</v>
      </c>
      <c r="FB194">
        <v>-8.924</v>
      </c>
      <c r="FC194">
        <v>15</v>
      </c>
      <c r="FD194">
        <v>0</v>
      </c>
      <c r="FE194" t="s">
        <v>424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1.17442047619048</v>
      </c>
      <c r="FR194">
        <v>-0.256399480519477</v>
      </c>
      <c r="FS194">
        <v>0.0578393964827394</v>
      </c>
      <c r="FT194">
        <v>1</v>
      </c>
      <c r="FU194">
        <v>821.094117647059</v>
      </c>
      <c r="FV194">
        <v>-3.42857155852708</v>
      </c>
      <c r="FW194">
        <v>4.37801601429841</v>
      </c>
      <c r="FX194">
        <v>-1</v>
      </c>
      <c r="FY194">
        <v>0.211970095238095</v>
      </c>
      <c r="FZ194">
        <v>0.0232365194805196</v>
      </c>
      <c r="GA194">
        <v>0.00790980777506943</v>
      </c>
      <c r="GB194">
        <v>1</v>
      </c>
      <c r="GC194">
        <v>2</v>
      </c>
      <c r="GD194">
        <v>2</v>
      </c>
      <c r="GE194" t="s">
        <v>425</v>
      </c>
      <c r="GF194">
        <v>3.13301</v>
      </c>
      <c r="GG194">
        <v>2.71228</v>
      </c>
      <c r="GH194">
        <v>0.089371</v>
      </c>
      <c r="GI194">
        <v>0.0896968</v>
      </c>
      <c r="GJ194">
        <v>0.103825</v>
      </c>
      <c r="GK194">
        <v>0.103841</v>
      </c>
      <c r="GL194">
        <v>34315.7</v>
      </c>
      <c r="GM194">
        <v>36759.2</v>
      </c>
      <c r="GN194">
        <v>34092.7</v>
      </c>
      <c r="GO194">
        <v>36560.3</v>
      </c>
      <c r="GP194">
        <v>43146.7</v>
      </c>
      <c r="GQ194">
        <v>47034.1</v>
      </c>
      <c r="GR194">
        <v>53187.1</v>
      </c>
      <c r="GS194">
        <v>58436.8</v>
      </c>
      <c r="GT194">
        <v>1.95917</v>
      </c>
      <c r="GU194">
        <v>1.6836</v>
      </c>
      <c r="GV194">
        <v>0.0875741</v>
      </c>
      <c r="GW194">
        <v>0</v>
      </c>
      <c r="GX194">
        <v>28.5457</v>
      </c>
      <c r="GY194">
        <v>999.9</v>
      </c>
      <c r="GZ194">
        <v>58.943</v>
      </c>
      <c r="HA194">
        <v>30.595</v>
      </c>
      <c r="HB194">
        <v>28.8327</v>
      </c>
      <c r="HC194">
        <v>54.5058</v>
      </c>
      <c r="HD194">
        <v>48.2812</v>
      </c>
      <c r="HE194">
        <v>1</v>
      </c>
      <c r="HF194">
        <v>0.0456402</v>
      </c>
      <c r="HG194">
        <v>-1.72455</v>
      </c>
      <c r="HH194">
        <v>20.1257</v>
      </c>
      <c r="HI194">
        <v>5.19827</v>
      </c>
      <c r="HJ194">
        <v>12.004</v>
      </c>
      <c r="HK194">
        <v>4.97545</v>
      </c>
      <c r="HL194">
        <v>3.294</v>
      </c>
      <c r="HM194">
        <v>9999</v>
      </c>
      <c r="HN194">
        <v>9999</v>
      </c>
      <c r="HO194">
        <v>9999</v>
      </c>
      <c r="HP194">
        <v>999.9</v>
      </c>
      <c r="HQ194">
        <v>1.86325</v>
      </c>
      <c r="HR194">
        <v>1.86813</v>
      </c>
      <c r="HS194">
        <v>1.86784</v>
      </c>
      <c r="HT194">
        <v>1.86905</v>
      </c>
      <c r="HU194">
        <v>1.86981</v>
      </c>
      <c r="HV194">
        <v>1.86586</v>
      </c>
      <c r="HW194">
        <v>1.86698</v>
      </c>
      <c r="HX194">
        <v>1.8684</v>
      </c>
      <c r="HY194">
        <v>5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2.346</v>
      </c>
      <c r="IM194">
        <v>0.38</v>
      </c>
      <c r="IN194">
        <v>0.906057038451913</v>
      </c>
      <c r="IO194">
        <v>0.0035345843924776</v>
      </c>
      <c r="IP194">
        <v>-2.64816659447492e-07</v>
      </c>
      <c r="IQ194">
        <v>8.34288589605837e-11</v>
      </c>
      <c r="IR194">
        <v>-0.0959386602361304</v>
      </c>
      <c r="IS194">
        <v>-0.0176560419405299</v>
      </c>
      <c r="IT194">
        <v>0.00209561082831985</v>
      </c>
      <c r="IU194">
        <v>-2.22236070504758e-05</v>
      </c>
      <c r="IV194">
        <v>5</v>
      </c>
      <c r="IW194">
        <v>2220</v>
      </c>
      <c r="IX194">
        <v>0</v>
      </c>
      <c r="IY194">
        <v>28</v>
      </c>
      <c r="IZ194">
        <v>29311187.4</v>
      </c>
      <c r="JA194">
        <v>29311187.4</v>
      </c>
      <c r="JB194">
        <v>0.958252</v>
      </c>
      <c r="JC194">
        <v>2.64282</v>
      </c>
      <c r="JD194">
        <v>1.54785</v>
      </c>
      <c r="JE194">
        <v>2.31445</v>
      </c>
      <c r="JF194">
        <v>1.64673</v>
      </c>
      <c r="JG194">
        <v>2.29614</v>
      </c>
      <c r="JH194">
        <v>34.3269</v>
      </c>
      <c r="JI194">
        <v>24.2188</v>
      </c>
      <c r="JJ194">
        <v>18</v>
      </c>
      <c r="JK194">
        <v>505.009</v>
      </c>
      <c r="JL194">
        <v>342.208</v>
      </c>
      <c r="JM194">
        <v>31.4988</v>
      </c>
      <c r="JN194">
        <v>27.9345</v>
      </c>
      <c r="JO194">
        <v>30.0003</v>
      </c>
      <c r="JP194">
        <v>27.8836</v>
      </c>
      <c r="JQ194">
        <v>27.8399</v>
      </c>
      <c r="JR194">
        <v>19.2036</v>
      </c>
      <c r="JS194">
        <v>21.4918</v>
      </c>
      <c r="JT194">
        <v>89.4784</v>
      </c>
      <c r="JU194">
        <v>31.5316</v>
      </c>
      <c r="JV194">
        <v>420</v>
      </c>
      <c r="JW194">
        <v>24.1604</v>
      </c>
      <c r="JX194">
        <v>96.6811</v>
      </c>
      <c r="JY194">
        <v>94.6771</v>
      </c>
    </row>
    <row r="195" spans="1:285">
      <c r="A195">
        <v>179</v>
      </c>
      <c r="B195">
        <v>1758671248</v>
      </c>
      <c r="C195">
        <v>2447</v>
      </c>
      <c r="D195" t="s">
        <v>790</v>
      </c>
      <c r="E195" t="s">
        <v>791</v>
      </c>
      <c r="F195">
        <v>5</v>
      </c>
      <c r="G195" t="s">
        <v>419</v>
      </c>
      <c r="H195" t="s">
        <v>733</v>
      </c>
      <c r="I195" t="s">
        <v>421</v>
      </c>
      <c r="J195">
        <v>1758671245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5.79</v>
      </c>
      <c r="DB195">
        <v>0.5</v>
      </c>
      <c r="DC195" t="s">
        <v>423</v>
      </c>
      <c r="DD195">
        <v>2</v>
      </c>
      <c r="DE195">
        <v>1758671245</v>
      </c>
      <c r="DF195">
        <v>421.207</v>
      </c>
      <c r="DG195">
        <v>420.045333333333</v>
      </c>
      <c r="DH195">
        <v>24.3752666666667</v>
      </c>
      <c r="DI195">
        <v>24.1466</v>
      </c>
      <c r="DJ195">
        <v>418.860666666667</v>
      </c>
      <c r="DK195">
        <v>23.9953</v>
      </c>
      <c r="DL195">
        <v>500.012</v>
      </c>
      <c r="DM195">
        <v>90.1178</v>
      </c>
      <c r="DN195">
        <v>0.0342818666666667</v>
      </c>
      <c r="DO195">
        <v>30.5760666666667</v>
      </c>
      <c r="DP195">
        <v>29.9753666666667</v>
      </c>
      <c r="DQ195">
        <v>999.9</v>
      </c>
      <c r="DR195">
        <v>0</v>
      </c>
      <c r="DS195">
        <v>0</v>
      </c>
      <c r="DT195">
        <v>9986.23333333333</v>
      </c>
      <c r="DU195">
        <v>0</v>
      </c>
      <c r="DV195">
        <v>0.27582</v>
      </c>
      <c r="DW195">
        <v>1.16196666666667</v>
      </c>
      <c r="DX195">
        <v>431.730666666667</v>
      </c>
      <c r="DY195">
        <v>430.438666666667</v>
      </c>
      <c r="DZ195">
        <v>0.228670666666667</v>
      </c>
      <c r="EA195">
        <v>420.045333333333</v>
      </c>
      <c r="EB195">
        <v>24.1466</v>
      </c>
      <c r="EC195">
        <v>2.19664333333333</v>
      </c>
      <c r="ED195">
        <v>2.17603666666667</v>
      </c>
      <c r="EE195">
        <v>18.9378333333333</v>
      </c>
      <c r="EF195">
        <v>18.7869666666667</v>
      </c>
      <c r="EG195">
        <v>0.00500059</v>
      </c>
      <c r="EH195">
        <v>0</v>
      </c>
      <c r="EI195">
        <v>0</v>
      </c>
      <c r="EJ195">
        <v>0</v>
      </c>
      <c r="EK195">
        <v>816.166666666667</v>
      </c>
      <c r="EL195">
        <v>0.00500059</v>
      </c>
      <c r="EM195">
        <v>-9.73333333333333</v>
      </c>
      <c r="EN195">
        <v>-1.1</v>
      </c>
      <c r="EO195">
        <v>35.937</v>
      </c>
      <c r="EP195">
        <v>40.3123333333333</v>
      </c>
      <c r="EQ195">
        <v>37.708</v>
      </c>
      <c r="ER195">
        <v>41.0206666666667</v>
      </c>
      <c r="ES195">
        <v>38.812</v>
      </c>
      <c r="ET195">
        <v>0</v>
      </c>
      <c r="EU195">
        <v>0</v>
      </c>
      <c r="EV195">
        <v>0</v>
      </c>
      <c r="EW195">
        <v>1758671243.9</v>
      </c>
      <c r="EX195">
        <v>0</v>
      </c>
      <c r="EY195">
        <v>819.676923076923</v>
      </c>
      <c r="EZ195">
        <v>-20.6290597489286</v>
      </c>
      <c r="FA195">
        <v>8.3111105535784</v>
      </c>
      <c r="FB195">
        <v>-9.05</v>
      </c>
      <c r="FC195">
        <v>15</v>
      </c>
      <c r="FD195">
        <v>0</v>
      </c>
      <c r="FE195" t="s">
        <v>424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1.17606857142857</v>
      </c>
      <c r="FR195">
        <v>-0.240748831168831</v>
      </c>
      <c r="FS195">
        <v>0.0570052447282758</v>
      </c>
      <c r="FT195">
        <v>1</v>
      </c>
      <c r="FU195">
        <v>820.329411764706</v>
      </c>
      <c r="FV195">
        <v>-8.92589770923548</v>
      </c>
      <c r="FW195">
        <v>4.78702470604991</v>
      </c>
      <c r="FX195">
        <v>-1</v>
      </c>
      <c r="FY195">
        <v>0.213735285714286</v>
      </c>
      <c r="FZ195">
        <v>0.0484035584415588</v>
      </c>
      <c r="GA195">
        <v>0.00947602868466812</v>
      </c>
      <c r="GB195">
        <v>1</v>
      </c>
      <c r="GC195">
        <v>2</v>
      </c>
      <c r="GD195">
        <v>2</v>
      </c>
      <c r="GE195" t="s">
        <v>425</v>
      </c>
      <c r="GF195">
        <v>3.13307</v>
      </c>
      <c r="GG195">
        <v>2.71235</v>
      </c>
      <c r="GH195">
        <v>0.0893707</v>
      </c>
      <c r="GI195">
        <v>0.0896977</v>
      </c>
      <c r="GJ195">
        <v>0.103835</v>
      </c>
      <c r="GK195">
        <v>0.103841</v>
      </c>
      <c r="GL195">
        <v>34315.7</v>
      </c>
      <c r="GM195">
        <v>36759.3</v>
      </c>
      <c r="GN195">
        <v>34092.7</v>
      </c>
      <c r="GO195">
        <v>36560.4</v>
      </c>
      <c r="GP195">
        <v>43146.1</v>
      </c>
      <c r="GQ195">
        <v>47034.2</v>
      </c>
      <c r="GR195">
        <v>53187</v>
      </c>
      <c r="GS195">
        <v>58437</v>
      </c>
      <c r="GT195">
        <v>1.9593</v>
      </c>
      <c r="GU195">
        <v>1.68355</v>
      </c>
      <c r="GV195">
        <v>0.0878051</v>
      </c>
      <c r="GW195">
        <v>0</v>
      </c>
      <c r="GX195">
        <v>28.5457</v>
      </c>
      <c r="GY195">
        <v>999.9</v>
      </c>
      <c r="GZ195">
        <v>58.967</v>
      </c>
      <c r="HA195">
        <v>30.585</v>
      </c>
      <c r="HB195">
        <v>28.8266</v>
      </c>
      <c r="HC195">
        <v>54.3058</v>
      </c>
      <c r="HD195">
        <v>48.105</v>
      </c>
      <c r="HE195">
        <v>1</v>
      </c>
      <c r="HF195">
        <v>0.0459502</v>
      </c>
      <c r="HG195">
        <v>-1.75308</v>
      </c>
      <c r="HH195">
        <v>20.1253</v>
      </c>
      <c r="HI195">
        <v>5.19812</v>
      </c>
      <c r="HJ195">
        <v>12.004</v>
      </c>
      <c r="HK195">
        <v>4.97535</v>
      </c>
      <c r="HL195">
        <v>3.294</v>
      </c>
      <c r="HM195">
        <v>9999</v>
      </c>
      <c r="HN195">
        <v>9999</v>
      </c>
      <c r="HO195">
        <v>9999</v>
      </c>
      <c r="HP195">
        <v>999.9</v>
      </c>
      <c r="HQ195">
        <v>1.86325</v>
      </c>
      <c r="HR195">
        <v>1.86813</v>
      </c>
      <c r="HS195">
        <v>1.86784</v>
      </c>
      <c r="HT195">
        <v>1.86905</v>
      </c>
      <c r="HU195">
        <v>1.86982</v>
      </c>
      <c r="HV195">
        <v>1.86586</v>
      </c>
      <c r="HW195">
        <v>1.86697</v>
      </c>
      <c r="HX195">
        <v>1.86841</v>
      </c>
      <c r="HY195">
        <v>5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2.346</v>
      </c>
      <c r="IM195">
        <v>0.3802</v>
      </c>
      <c r="IN195">
        <v>0.906057038451913</v>
      </c>
      <c r="IO195">
        <v>0.0035345843924776</v>
      </c>
      <c r="IP195">
        <v>-2.64816659447492e-07</v>
      </c>
      <c r="IQ195">
        <v>8.34288589605837e-11</v>
      </c>
      <c r="IR195">
        <v>-0.0959386602361304</v>
      </c>
      <c r="IS195">
        <v>-0.0176560419405299</v>
      </c>
      <c r="IT195">
        <v>0.00209561082831985</v>
      </c>
      <c r="IU195">
        <v>-2.22236070504758e-05</v>
      </c>
      <c r="IV195">
        <v>5</v>
      </c>
      <c r="IW195">
        <v>2220</v>
      </c>
      <c r="IX195">
        <v>0</v>
      </c>
      <c r="IY195">
        <v>28</v>
      </c>
      <c r="IZ195">
        <v>29311187.5</v>
      </c>
      <c r="JA195">
        <v>29311187.5</v>
      </c>
      <c r="JB195">
        <v>0.958252</v>
      </c>
      <c r="JC195">
        <v>2.63428</v>
      </c>
      <c r="JD195">
        <v>1.54785</v>
      </c>
      <c r="JE195">
        <v>2.31445</v>
      </c>
      <c r="JF195">
        <v>1.64673</v>
      </c>
      <c r="JG195">
        <v>2.37183</v>
      </c>
      <c r="JH195">
        <v>34.3497</v>
      </c>
      <c r="JI195">
        <v>24.2276</v>
      </c>
      <c r="JJ195">
        <v>18</v>
      </c>
      <c r="JK195">
        <v>505.102</v>
      </c>
      <c r="JL195">
        <v>342.188</v>
      </c>
      <c r="JM195">
        <v>31.5094</v>
      </c>
      <c r="JN195">
        <v>27.9345</v>
      </c>
      <c r="JO195">
        <v>30.0004</v>
      </c>
      <c r="JP195">
        <v>27.8847</v>
      </c>
      <c r="JQ195">
        <v>27.8405</v>
      </c>
      <c r="JR195">
        <v>19.2029</v>
      </c>
      <c r="JS195">
        <v>21.4918</v>
      </c>
      <c r="JT195">
        <v>89.4784</v>
      </c>
      <c r="JU195">
        <v>31.5316</v>
      </c>
      <c r="JV195">
        <v>420</v>
      </c>
      <c r="JW195">
        <v>24.1604</v>
      </c>
      <c r="JX195">
        <v>96.681</v>
      </c>
      <c r="JY195">
        <v>94.6774</v>
      </c>
    </row>
    <row r="196" spans="1:285">
      <c r="A196">
        <v>180</v>
      </c>
      <c r="B196">
        <v>1758671618</v>
      </c>
      <c r="C196">
        <v>2817</v>
      </c>
      <c r="D196" t="s">
        <v>792</v>
      </c>
      <c r="E196" t="s">
        <v>793</v>
      </c>
      <c r="F196">
        <v>5</v>
      </c>
      <c r="G196" t="s">
        <v>419</v>
      </c>
      <c r="H196" t="s">
        <v>794</v>
      </c>
      <c r="I196" t="s">
        <v>421</v>
      </c>
      <c r="J196">
        <v>1758671615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2.44</v>
      </c>
      <c r="DB196">
        <v>0.5</v>
      </c>
      <c r="DC196" t="s">
        <v>423</v>
      </c>
      <c r="DD196">
        <v>2</v>
      </c>
      <c r="DE196">
        <v>1758671615</v>
      </c>
      <c r="DF196">
        <v>420.3176</v>
      </c>
      <c r="DG196">
        <v>419.9976</v>
      </c>
      <c r="DH196">
        <v>24.14786</v>
      </c>
      <c r="DI196">
        <v>24.05542</v>
      </c>
      <c r="DJ196">
        <v>417.9746</v>
      </c>
      <c r="DK196">
        <v>23.77758</v>
      </c>
      <c r="DL196">
        <v>499.9516</v>
      </c>
      <c r="DM196">
        <v>90.11538</v>
      </c>
      <c r="DN196">
        <v>0.03334812</v>
      </c>
      <c r="DO196">
        <v>30.33636</v>
      </c>
      <c r="DP196">
        <v>29.99994</v>
      </c>
      <c r="DQ196">
        <v>999.9</v>
      </c>
      <c r="DR196">
        <v>0</v>
      </c>
      <c r="DS196">
        <v>0</v>
      </c>
      <c r="DT196">
        <v>10014.62</v>
      </c>
      <c r="DU196">
        <v>0</v>
      </c>
      <c r="DV196">
        <v>0.27582</v>
      </c>
      <c r="DW196">
        <v>0.3203736</v>
      </c>
      <c r="DX196">
        <v>430.7186</v>
      </c>
      <c r="DY196">
        <v>430.3498</v>
      </c>
      <c r="DZ196">
        <v>0.09246176</v>
      </c>
      <c r="EA196">
        <v>419.9976</v>
      </c>
      <c r="EB196">
        <v>24.05542</v>
      </c>
      <c r="EC196">
        <v>2.176096</v>
      </c>
      <c r="ED196">
        <v>2.167762</v>
      </c>
      <c r="EE196">
        <v>18.7874</v>
      </c>
      <c r="EF196">
        <v>18.72604</v>
      </c>
      <c r="EG196">
        <v>0.00500059</v>
      </c>
      <c r="EH196">
        <v>0</v>
      </c>
      <c r="EI196">
        <v>0</v>
      </c>
      <c r="EJ196">
        <v>0</v>
      </c>
      <c r="EK196">
        <v>228.06</v>
      </c>
      <c r="EL196">
        <v>0.00500059</v>
      </c>
      <c r="EM196">
        <v>-6.22</v>
      </c>
      <c r="EN196">
        <v>-0.22</v>
      </c>
      <c r="EO196">
        <v>35.812</v>
      </c>
      <c r="EP196">
        <v>40.0372</v>
      </c>
      <c r="EQ196">
        <v>37.562</v>
      </c>
      <c r="ER196">
        <v>40.5748</v>
      </c>
      <c r="ES196">
        <v>38.625</v>
      </c>
      <c r="ET196">
        <v>0</v>
      </c>
      <c r="EU196">
        <v>0</v>
      </c>
      <c r="EV196">
        <v>0</v>
      </c>
      <c r="EW196">
        <v>1758671614.1</v>
      </c>
      <c r="EX196">
        <v>0</v>
      </c>
      <c r="EY196">
        <v>228.656</v>
      </c>
      <c r="EZ196">
        <v>-3.39230802973775</v>
      </c>
      <c r="FA196">
        <v>39.0307690914801</v>
      </c>
      <c r="FB196">
        <v>-8.54</v>
      </c>
      <c r="FC196">
        <v>15</v>
      </c>
      <c r="FD196">
        <v>0</v>
      </c>
      <c r="FE196" t="s">
        <v>424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0.3492829</v>
      </c>
      <c r="FR196">
        <v>-0.272645233082707</v>
      </c>
      <c r="FS196">
        <v>0.0487848745544149</v>
      </c>
      <c r="FT196">
        <v>1</v>
      </c>
      <c r="FU196">
        <v>229.091176470588</v>
      </c>
      <c r="FV196">
        <v>-11.2620322434546</v>
      </c>
      <c r="FW196">
        <v>6.351811582582</v>
      </c>
      <c r="FX196">
        <v>-1</v>
      </c>
      <c r="FY196">
        <v>0.09250573</v>
      </c>
      <c r="FZ196">
        <v>-0.0033576180451126</v>
      </c>
      <c r="GA196">
        <v>0.000850037575110653</v>
      </c>
      <c r="GB196">
        <v>1</v>
      </c>
      <c r="GC196">
        <v>2</v>
      </c>
      <c r="GD196">
        <v>2</v>
      </c>
      <c r="GE196" t="s">
        <v>425</v>
      </c>
      <c r="GF196">
        <v>3.13307</v>
      </c>
      <c r="GG196">
        <v>2.71139</v>
      </c>
      <c r="GH196">
        <v>0.0892039</v>
      </c>
      <c r="GI196">
        <v>0.0896702</v>
      </c>
      <c r="GJ196">
        <v>0.103114</v>
      </c>
      <c r="GK196">
        <v>0.103544</v>
      </c>
      <c r="GL196">
        <v>34316.2</v>
      </c>
      <c r="GM196">
        <v>36752.9</v>
      </c>
      <c r="GN196">
        <v>34087.5</v>
      </c>
      <c r="GO196">
        <v>36553.5</v>
      </c>
      <c r="GP196">
        <v>43176.8</v>
      </c>
      <c r="GQ196">
        <v>47042.1</v>
      </c>
      <c r="GR196">
        <v>53180.4</v>
      </c>
      <c r="GS196">
        <v>58426.8</v>
      </c>
      <c r="GT196">
        <v>1.95665</v>
      </c>
      <c r="GU196">
        <v>1.68215</v>
      </c>
      <c r="GV196">
        <v>0.082992</v>
      </c>
      <c r="GW196">
        <v>0</v>
      </c>
      <c r="GX196">
        <v>28.65</v>
      </c>
      <c r="GY196">
        <v>999.9</v>
      </c>
      <c r="GZ196">
        <v>59.26</v>
      </c>
      <c r="HA196">
        <v>30.534</v>
      </c>
      <c r="HB196">
        <v>28.8867</v>
      </c>
      <c r="HC196">
        <v>54.4458</v>
      </c>
      <c r="HD196">
        <v>48.3293</v>
      </c>
      <c r="HE196">
        <v>1</v>
      </c>
      <c r="HF196">
        <v>0.0516311</v>
      </c>
      <c r="HG196">
        <v>-1.56291</v>
      </c>
      <c r="HH196">
        <v>20.1276</v>
      </c>
      <c r="HI196">
        <v>5.19917</v>
      </c>
      <c r="HJ196">
        <v>12.004</v>
      </c>
      <c r="HK196">
        <v>4.97565</v>
      </c>
      <c r="HL196">
        <v>3.294</v>
      </c>
      <c r="HM196">
        <v>9999</v>
      </c>
      <c r="HN196">
        <v>9999</v>
      </c>
      <c r="HO196">
        <v>9999</v>
      </c>
      <c r="HP196">
        <v>999.9</v>
      </c>
      <c r="HQ196">
        <v>1.86326</v>
      </c>
      <c r="HR196">
        <v>1.86813</v>
      </c>
      <c r="HS196">
        <v>1.86784</v>
      </c>
      <c r="HT196">
        <v>1.86905</v>
      </c>
      <c r="HU196">
        <v>1.86981</v>
      </c>
      <c r="HV196">
        <v>1.86588</v>
      </c>
      <c r="HW196">
        <v>1.86705</v>
      </c>
      <c r="HX196">
        <v>1.86843</v>
      </c>
      <c r="HY196">
        <v>5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2.344</v>
      </c>
      <c r="IM196">
        <v>0.3702</v>
      </c>
      <c r="IN196">
        <v>0.906057038451913</v>
      </c>
      <c r="IO196">
        <v>0.0035345843924776</v>
      </c>
      <c r="IP196">
        <v>-2.64816659447492e-07</v>
      </c>
      <c r="IQ196">
        <v>8.34288589605837e-11</v>
      </c>
      <c r="IR196">
        <v>-0.0959386602361304</v>
      </c>
      <c r="IS196">
        <v>-0.0176560419405299</v>
      </c>
      <c r="IT196">
        <v>0.00209561082831985</v>
      </c>
      <c r="IU196">
        <v>-2.22236070504758e-05</v>
      </c>
      <c r="IV196">
        <v>5</v>
      </c>
      <c r="IW196">
        <v>2220</v>
      </c>
      <c r="IX196">
        <v>0</v>
      </c>
      <c r="IY196">
        <v>28</v>
      </c>
      <c r="IZ196">
        <v>29311193.6</v>
      </c>
      <c r="JA196">
        <v>29311193.6</v>
      </c>
      <c r="JB196">
        <v>0.958252</v>
      </c>
      <c r="JC196">
        <v>2.6416</v>
      </c>
      <c r="JD196">
        <v>1.54785</v>
      </c>
      <c r="JE196">
        <v>2.31445</v>
      </c>
      <c r="JF196">
        <v>1.64673</v>
      </c>
      <c r="JG196">
        <v>2.25098</v>
      </c>
      <c r="JH196">
        <v>34.3269</v>
      </c>
      <c r="JI196">
        <v>24.2188</v>
      </c>
      <c r="JJ196">
        <v>18</v>
      </c>
      <c r="JK196">
        <v>504.078</v>
      </c>
      <c r="JL196">
        <v>341.973</v>
      </c>
      <c r="JM196">
        <v>31.1481</v>
      </c>
      <c r="JN196">
        <v>28.0155</v>
      </c>
      <c r="JO196">
        <v>30.0002</v>
      </c>
      <c r="JP196">
        <v>27.9659</v>
      </c>
      <c r="JQ196">
        <v>27.9216</v>
      </c>
      <c r="JR196">
        <v>19.1975</v>
      </c>
      <c r="JS196">
        <v>22.1575</v>
      </c>
      <c r="JT196">
        <v>90.3211</v>
      </c>
      <c r="JU196">
        <v>31.1532</v>
      </c>
      <c r="JV196">
        <v>420</v>
      </c>
      <c r="JW196">
        <v>24.0194</v>
      </c>
      <c r="JX196">
        <v>96.6679</v>
      </c>
      <c r="JY196">
        <v>94.6603</v>
      </c>
    </row>
    <row r="197" spans="1:285">
      <c r="A197">
        <v>181</v>
      </c>
      <c r="B197">
        <v>1758671620</v>
      </c>
      <c r="C197">
        <v>2819</v>
      </c>
      <c r="D197" t="s">
        <v>795</v>
      </c>
      <c r="E197" t="s">
        <v>796</v>
      </c>
      <c r="F197">
        <v>5</v>
      </c>
      <c r="G197" t="s">
        <v>419</v>
      </c>
      <c r="H197" t="s">
        <v>794</v>
      </c>
      <c r="I197" t="s">
        <v>421</v>
      </c>
      <c r="J197">
        <v>1758671616.75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2.44</v>
      </c>
      <c r="DB197">
        <v>0.5</v>
      </c>
      <c r="DC197" t="s">
        <v>423</v>
      </c>
      <c r="DD197">
        <v>2</v>
      </c>
      <c r="DE197">
        <v>1758671616.75</v>
      </c>
      <c r="DF197">
        <v>420.3245</v>
      </c>
      <c r="DG197">
        <v>419.9905</v>
      </c>
      <c r="DH197">
        <v>24.14765</v>
      </c>
      <c r="DI197">
        <v>24.05585</v>
      </c>
      <c r="DJ197">
        <v>417.98125</v>
      </c>
      <c r="DK197">
        <v>23.77735</v>
      </c>
      <c r="DL197">
        <v>500.0155</v>
      </c>
      <c r="DM197">
        <v>90.11565</v>
      </c>
      <c r="DN197">
        <v>0.0332714</v>
      </c>
      <c r="DO197">
        <v>30.334825</v>
      </c>
      <c r="DP197">
        <v>30.000625</v>
      </c>
      <c r="DQ197">
        <v>999.9</v>
      </c>
      <c r="DR197">
        <v>0</v>
      </c>
      <c r="DS197">
        <v>0</v>
      </c>
      <c r="DT197">
        <v>10015</v>
      </c>
      <c r="DU197">
        <v>0</v>
      </c>
      <c r="DV197">
        <v>0.27582</v>
      </c>
      <c r="DW197">
        <v>0.334053</v>
      </c>
      <c r="DX197">
        <v>430.7255</v>
      </c>
      <c r="DY197">
        <v>430.34275</v>
      </c>
      <c r="DZ197">
        <v>0.091811625</v>
      </c>
      <c r="EA197">
        <v>419.9905</v>
      </c>
      <c r="EB197">
        <v>24.05585</v>
      </c>
      <c r="EC197">
        <v>2.17608</v>
      </c>
      <c r="ED197">
        <v>2.1678075</v>
      </c>
      <c r="EE197">
        <v>18.7873</v>
      </c>
      <c r="EF197">
        <v>18.726375</v>
      </c>
      <c r="EG197">
        <v>0.00500059</v>
      </c>
      <c r="EH197">
        <v>0</v>
      </c>
      <c r="EI197">
        <v>0</v>
      </c>
      <c r="EJ197">
        <v>0</v>
      </c>
      <c r="EK197">
        <v>229.575</v>
      </c>
      <c r="EL197">
        <v>0.00500059</v>
      </c>
      <c r="EM197">
        <v>-5.525</v>
      </c>
      <c r="EN197">
        <v>0.325</v>
      </c>
      <c r="EO197">
        <v>35.82775</v>
      </c>
      <c r="EP197">
        <v>40.07775</v>
      </c>
      <c r="EQ197">
        <v>37.562</v>
      </c>
      <c r="ER197">
        <v>40.62475</v>
      </c>
      <c r="ES197">
        <v>38.6405</v>
      </c>
      <c r="ET197">
        <v>0</v>
      </c>
      <c r="EU197">
        <v>0</v>
      </c>
      <c r="EV197">
        <v>0</v>
      </c>
      <c r="EW197">
        <v>1758671615.9</v>
      </c>
      <c r="EX197">
        <v>0</v>
      </c>
      <c r="EY197">
        <v>229.715384615385</v>
      </c>
      <c r="EZ197">
        <v>-0.273504432345001</v>
      </c>
      <c r="FA197">
        <v>21.3914526494845</v>
      </c>
      <c r="FB197">
        <v>-8.43461538461539</v>
      </c>
      <c r="FC197">
        <v>15</v>
      </c>
      <c r="FD197">
        <v>0</v>
      </c>
      <c r="FE197" t="s">
        <v>424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0.349372571428571</v>
      </c>
      <c r="FR197">
        <v>-0.233998987012987</v>
      </c>
      <c r="FS197">
        <v>0.0476108515597537</v>
      </c>
      <c r="FT197">
        <v>1</v>
      </c>
      <c r="FU197">
        <v>229.038235294118</v>
      </c>
      <c r="FV197">
        <v>-5.66080996701345</v>
      </c>
      <c r="FW197">
        <v>6.35642401807635</v>
      </c>
      <c r="FX197">
        <v>-1</v>
      </c>
      <c r="FY197">
        <v>0.0924559904761905</v>
      </c>
      <c r="FZ197">
        <v>-0.00371368051948039</v>
      </c>
      <c r="GA197">
        <v>0.000858857659865298</v>
      </c>
      <c r="GB197">
        <v>1</v>
      </c>
      <c r="GC197">
        <v>2</v>
      </c>
      <c r="GD197">
        <v>2</v>
      </c>
      <c r="GE197" t="s">
        <v>425</v>
      </c>
      <c r="GF197">
        <v>3.13316</v>
      </c>
      <c r="GG197">
        <v>2.71133</v>
      </c>
      <c r="GH197">
        <v>0.0892083</v>
      </c>
      <c r="GI197">
        <v>0.0896688</v>
      </c>
      <c r="GJ197">
        <v>0.10311</v>
      </c>
      <c r="GK197">
        <v>0.103549</v>
      </c>
      <c r="GL197">
        <v>34316.1</v>
      </c>
      <c r="GM197">
        <v>36753</v>
      </c>
      <c r="GN197">
        <v>34087.5</v>
      </c>
      <c r="GO197">
        <v>36553.5</v>
      </c>
      <c r="GP197">
        <v>43176.8</v>
      </c>
      <c r="GQ197">
        <v>47041.9</v>
      </c>
      <c r="GR197">
        <v>53180.2</v>
      </c>
      <c r="GS197">
        <v>58426.9</v>
      </c>
      <c r="GT197">
        <v>1.95667</v>
      </c>
      <c r="GU197">
        <v>1.6819</v>
      </c>
      <c r="GV197">
        <v>0.0829324</v>
      </c>
      <c r="GW197">
        <v>0</v>
      </c>
      <c r="GX197">
        <v>28.6524</v>
      </c>
      <c r="GY197">
        <v>999.9</v>
      </c>
      <c r="GZ197">
        <v>59.26</v>
      </c>
      <c r="HA197">
        <v>30.524</v>
      </c>
      <c r="HB197">
        <v>28.8681</v>
      </c>
      <c r="HC197">
        <v>54.4558</v>
      </c>
      <c r="HD197">
        <v>47.9527</v>
      </c>
      <c r="HE197">
        <v>1</v>
      </c>
      <c r="HF197">
        <v>0.0516031</v>
      </c>
      <c r="HG197">
        <v>-1.56723</v>
      </c>
      <c r="HH197">
        <v>20.1275</v>
      </c>
      <c r="HI197">
        <v>5.19902</v>
      </c>
      <c r="HJ197">
        <v>12.004</v>
      </c>
      <c r="HK197">
        <v>4.97565</v>
      </c>
      <c r="HL197">
        <v>3.294</v>
      </c>
      <c r="HM197">
        <v>9999</v>
      </c>
      <c r="HN197">
        <v>9999</v>
      </c>
      <c r="HO197">
        <v>9999</v>
      </c>
      <c r="HP197">
        <v>999.9</v>
      </c>
      <c r="HQ197">
        <v>1.86328</v>
      </c>
      <c r="HR197">
        <v>1.86813</v>
      </c>
      <c r="HS197">
        <v>1.86784</v>
      </c>
      <c r="HT197">
        <v>1.86905</v>
      </c>
      <c r="HU197">
        <v>1.86981</v>
      </c>
      <c r="HV197">
        <v>1.8659</v>
      </c>
      <c r="HW197">
        <v>1.86705</v>
      </c>
      <c r="HX197">
        <v>1.86843</v>
      </c>
      <c r="HY197">
        <v>5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2.343</v>
      </c>
      <c r="IM197">
        <v>0.3702</v>
      </c>
      <c r="IN197">
        <v>0.906057038451913</v>
      </c>
      <c r="IO197">
        <v>0.0035345843924776</v>
      </c>
      <c r="IP197">
        <v>-2.64816659447492e-07</v>
      </c>
      <c r="IQ197">
        <v>8.34288589605837e-11</v>
      </c>
      <c r="IR197">
        <v>-0.0959386602361304</v>
      </c>
      <c r="IS197">
        <v>-0.0176560419405299</v>
      </c>
      <c r="IT197">
        <v>0.00209561082831985</v>
      </c>
      <c r="IU197">
        <v>-2.22236070504758e-05</v>
      </c>
      <c r="IV197">
        <v>5</v>
      </c>
      <c r="IW197">
        <v>2220</v>
      </c>
      <c r="IX197">
        <v>0</v>
      </c>
      <c r="IY197">
        <v>28</v>
      </c>
      <c r="IZ197">
        <v>29311193.7</v>
      </c>
      <c r="JA197">
        <v>29311193.7</v>
      </c>
      <c r="JB197">
        <v>0.958252</v>
      </c>
      <c r="JC197">
        <v>2.63672</v>
      </c>
      <c r="JD197">
        <v>1.54785</v>
      </c>
      <c r="JE197">
        <v>2.31445</v>
      </c>
      <c r="JF197">
        <v>1.64673</v>
      </c>
      <c r="JG197">
        <v>2.29614</v>
      </c>
      <c r="JH197">
        <v>34.3269</v>
      </c>
      <c r="JI197">
        <v>24.2188</v>
      </c>
      <c r="JJ197">
        <v>18</v>
      </c>
      <c r="JK197">
        <v>504.094</v>
      </c>
      <c r="JL197">
        <v>341.856</v>
      </c>
      <c r="JM197">
        <v>31.1484</v>
      </c>
      <c r="JN197">
        <v>28.0155</v>
      </c>
      <c r="JO197">
        <v>30.0002</v>
      </c>
      <c r="JP197">
        <v>27.9659</v>
      </c>
      <c r="JQ197">
        <v>27.9222</v>
      </c>
      <c r="JR197">
        <v>19.1996</v>
      </c>
      <c r="JS197">
        <v>22.1575</v>
      </c>
      <c r="JT197">
        <v>90.3211</v>
      </c>
      <c r="JU197">
        <v>31.1507</v>
      </c>
      <c r="JV197">
        <v>420</v>
      </c>
      <c r="JW197">
        <v>24.0194</v>
      </c>
      <c r="JX197">
        <v>96.6676</v>
      </c>
      <c r="JY197">
        <v>94.6604</v>
      </c>
    </row>
    <row r="198" spans="1:285">
      <c r="A198">
        <v>182</v>
      </c>
      <c r="B198">
        <v>1758671622</v>
      </c>
      <c r="C198">
        <v>2821</v>
      </c>
      <c r="D198" t="s">
        <v>797</v>
      </c>
      <c r="E198" t="s">
        <v>798</v>
      </c>
      <c r="F198">
        <v>5</v>
      </c>
      <c r="G198" t="s">
        <v>419</v>
      </c>
      <c r="H198" t="s">
        <v>794</v>
      </c>
      <c r="I198" t="s">
        <v>421</v>
      </c>
      <c r="J198">
        <v>1758671619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2.44</v>
      </c>
      <c r="DB198">
        <v>0.5</v>
      </c>
      <c r="DC198" t="s">
        <v>423</v>
      </c>
      <c r="DD198">
        <v>2</v>
      </c>
      <c r="DE198">
        <v>1758671619</v>
      </c>
      <c r="DF198">
        <v>420.340666666667</v>
      </c>
      <c r="DG198">
        <v>419.985333333333</v>
      </c>
      <c r="DH198">
        <v>24.1465666666667</v>
      </c>
      <c r="DI198">
        <v>24.0565666666667</v>
      </c>
      <c r="DJ198">
        <v>417.997333333333</v>
      </c>
      <c r="DK198">
        <v>23.7763</v>
      </c>
      <c r="DL198">
        <v>500.052</v>
      </c>
      <c r="DM198">
        <v>90.1165333333333</v>
      </c>
      <c r="DN198">
        <v>0.0331395</v>
      </c>
      <c r="DO198">
        <v>30.3331333333333</v>
      </c>
      <c r="DP198">
        <v>30.0015666666667</v>
      </c>
      <c r="DQ198">
        <v>999.9</v>
      </c>
      <c r="DR198">
        <v>0</v>
      </c>
      <c r="DS198">
        <v>0</v>
      </c>
      <c r="DT198">
        <v>10021.0333333333</v>
      </c>
      <c r="DU198">
        <v>0</v>
      </c>
      <c r="DV198">
        <v>0.27582</v>
      </c>
      <c r="DW198">
        <v>0.355326</v>
      </c>
      <c r="DX198">
        <v>430.741666666667</v>
      </c>
      <c r="DY198">
        <v>430.337666666667</v>
      </c>
      <c r="DZ198">
        <v>0.0899937666666667</v>
      </c>
      <c r="EA198">
        <v>419.985333333333</v>
      </c>
      <c r="EB198">
        <v>24.0565666666667</v>
      </c>
      <c r="EC198">
        <v>2.17600333333333</v>
      </c>
      <c r="ED198">
        <v>2.16789666666667</v>
      </c>
      <c r="EE198">
        <v>18.7867333333333</v>
      </c>
      <c r="EF198">
        <v>18.727</v>
      </c>
      <c r="EG198">
        <v>0.00500059</v>
      </c>
      <c r="EH198">
        <v>0</v>
      </c>
      <c r="EI198">
        <v>0</v>
      </c>
      <c r="EJ198">
        <v>0</v>
      </c>
      <c r="EK198">
        <v>229.933333333333</v>
      </c>
      <c r="EL198">
        <v>0.00500059</v>
      </c>
      <c r="EM198">
        <v>-6.13333333333333</v>
      </c>
      <c r="EN198">
        <v>0.766666666666667</v>
      </c>
      <c r="EO198">
        <v>35.854</v>
      </c>
      <c r="EP198">
        <v>40.104</v>
      </c>
      <c r="EQ198">
        <v>37.583</v>
      </c>
      <c r="ER198">
        <v>40.6663333333333</v>
      </c>
      <c r="ES198">
        <v>38.6663333333333</v>
      </c>
      <c r="ET198">
        <v>0</v>
      </c>
      <c r="EU198">
        <v>0</v>
      </c>
      <c r="EV198">
        <v>0</v>
      </c>
      <c r="EW198">
        <v>1758671618.3</v>
      </c>
      <c r="EX198">
        <v>0</v>
      </c>
      <c r="EY198">
        <v>228.526923076923</v>
      </c>
      <c r="EZ198">
        <v>10.0820510453844</v>
      </c>
      <c r="FA198">
        <v>11.6512818015112</v>
      </c>
      <c r="FB198">
        <v>-6.87692307692308</v>
      </c>
      <c r="FC198">
        <v>15</v>
      </c>
      <c r="FD198">
        <v>0</v>
      </c>
      <c r="FE198" t="s">
        <v>424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0.346219047619048</v>
      </c>
      <c r="FR198">
        <v>-0.0971844155844148</v>
      </c>
      <c r="FS198">
        <v>0.0446635695175089</v>
      </c>
      <c r="FT198">
        <v>1</v>
      </c>
      <c r="FU198">
        <v>229.491176470588</v>
      </c>
      <c r="FV198">
        <v>1.76164998337108</v>
      </c>
      <c r="FW198">
        <v>6.5625661967332</v>
      </c>
      <c r="FX198">
        <v>-1</v>
      </c>
      <c r="FY198">
        <v>0.0920201142857143</v>
      </c>
      <c r="FZ198">
        <v>-0.00717649870129864</v>
      </c>
      <c r="GA198">
        <v>0.00129201281811632</v>
      </c>
      <c r="GB198">
        <v>1</v>
      </c>
      <c r="GC198">
        <v>2</v>
      </c>
      <c r="GD198">
        <v>2</v>
      </c>
      <c r="GE198" t="s">
        <v>425</v>
      </c>
      <c r="GF198">
        <v>3.13318</v>
      </c>
      <c r="GG198">
        <v>2.71104</v>
      </c>
      <c r="GH198">
        <v>0.0892074</v>
      </c>
      <c r="GI198">
        <v>0.0896702</v>
      </c>
      <c r="GJ198">
        <v>0.103109</v>
      </c>
      <c r="GK198">
        <v>0.10355</v>
      </c>
      <c r="GL198">
        <v>34316</v>
      </c>
      <c r="GM198">
        <v>36753.1</v>
      </c>
      <c r="GN198">
        <v>34087.3</v>
      </c>
      <c r="GO198">
        <v>36553.6</v>
      </c>
      <c r="GP198">
        <v>43176.7</v>
      </c>
      <c r="GQ198">
        <v>47041.8</v>
      </c>
      <c r="GR198">
        <v>53179.9</v>
      </c>
      <c r="GS198">
        <v>58426.9</v>
      </c>
      <c r="GT198">
        <v>1.95695</v>
      </c>
      <c r="GU198">
        <v>1.68175</v>
      </c>
      <c r="GV198">
        <v>0.082776</v>
      </c>
      <c r="GW198">
        <v>0</v>
      </c>
      <c r="GX198">
        <v>28.6542</v>
      </c>
      <c r="GY198">
        <v>999.9</v>
      </c>
      <c r="GZ198">
        <v>59.26</v>
      </c>
      <c r="HA198">
        <v>30.524</v>
      </c>
      <c r="HB198">
        <v>28.8676</v>
      </c>
      <c r="HC198">
        <v>54.2858</v>
      </c>
      <c r="HD198">
        <v>48.0569</v>
      </c>
      <c r="HE198">
        <v>1</v>
      </c>
      <c r="HF198">
        <v>0.0516489</v>
      </c>
      <c r="HG198">
        <v>-1.56648</v>
      </c>
      <c r="HH198">
        <v>20.1274</v>
      </c>
      <c r="HI198">
        <v>5.19902</v>
      </c>
      <c r="HJ198">
        <v>12.004</v>
      </c>
      <c r="HK198">
        <v>4.97565</v>
      </c>
      <c r="HL198">
        <v>3.29398</v>
      </c>
      <c r="HM198">
        <v>9999</v>
      </c>
      <c r="HN198">
        <v>9999</v>
      </c>
      <c r="HO198">
        <v>9999</v>
      </c>
      <c r="HP198">
        <v>999.9</v>
      </c>
      <c r="HQ198">
        <v>1.86327</v>
      </c>
      <c r="HR198">
        <v>1.86813</v>
      </c>
      <c r="HS198">
        <v>1.86784</v>
      </c>
      <c r="HT198">
        <v>1.86905</v>
      </c>
      <c r="HU198">
        <v>1.86981</v>
      </c>
      <c r="HV198">
        <v>1.86593</v>
      </c>
      <c r="HW198">
        <v>1.86705</v>
      </c>
      <c r="HX198">
        <v>1.86842</v>
      </c>
      <c r="HY198">
        <v>5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2.343</v>
      </c>
      <c r="IM198">
        <v>0.3702</v>
      </c>
      <c r="IN198">
        <v>0.906057038451913</v>
      </c>
      <c r="IO198">
        <v>0.0035345843924776</v>
      </c>
      <c r="IP198">
        <v>-2.64816659447492e-07</v>
      </c>
      <c r="IQ198">
        <v>8.34288589605837e-11</v>
      </c>
      <c r="IR198">
        <v>-0.0959386602361304</v>
      </c>
      <c r="IS198">
        <v>-0.0176560419405299</v>
      </c>
      <c r="IT198">
        <v>0.00209561082831985</v>
      </c>
      <c r="IU198">
        <v>-2.22236070504758e-05</v>
      </c>
      <c r="IV198">
        <v>5</v>
      </c>
      <c r="IW198">
        <v>2220</v>
      </c>
      <c r="IX198">
        <v>0</v>
      </c>
      <c r="IY198">
        <v>28</v>
      </c>
      <c r="IZ198">
        <v>29311193.7</v>
      </c>
      <c r="JA198">
        <v>29311193.7</v>
      </c>
      <c r="JB198">
        <v>0.958252</v>
      </c>
      <c r="JC198">
        <v>2.63306</v>
      </c>
      <c r="JD198">
        <v>1.54785</v>
      </c>
      <c r="JE198">
        <v>2.31445</v>
      </c>
      <c r="JF198">
        <v>1.64673</v>
      </c>
      <c r="JG198">
        <v>2.35107</v>
      </c>
      <c r="JH198">
        <v>34.3269</v>
      </c>
      <c r="JI198">
        <v>24.2188</v>
      </c>
      <c r="JJ198">
        <v>18</v>
      </c>
      <c r="JK198">
        <v>504.281</v>
      </c>
      <c r="JL198">
        <v>341.783</v>
      </c>
      <c r="JM198">
        <v>31.1487</v>
      </c>
      <c r="JN198">
        <v>28.0155</v>
      </c>
      <c r="JO198">
        <v>30.0002</v>
      </c>
      <c r="JP198">
        <v>27.9666</v>
      </c>
      <c r="JQ198">
        <v>27.9222</v>
      </c>
      <c r="JR198">
        <v>19.1986</v>
      </c>
      <c r="JS198">
        <v>22.1575</v>
      </c>
      <c r="JT198">
        <v>90.3211</v>
      </c>
      <c r="JU198">
        <v>31.1507</v>
      </c>
      <c r="JV198">
        <v>420</v>
      </c>
      <c r="JW198">
        <v>24.0194</v>
      </c>
      <c r="JX198">
        <v>96.6672</v>
      </c>
      <c r="JY198">
        <v>94.6605</v>
      </c>
    </row>
    <row r="199" spans="1:285">
      <c r="A199">
        <v>183</v>
      </c>
      <c r="B199">
        <v>1758671624</v>
      </c>
      <c r="C199">
        <v>2823</v>
      </c>
      <c r="D199" t="s">
        <v>799</v>
      </c>
      <c r="E199" t="s">
        <v>800</v>
      </c>
      <c r="F199">
        <v>5</v>
      </c>
      <c r="G199" t="s">
        <v>419</v>
      </c>
      <c r="H199" t="s">
        <v>794</v>
      </c>
      <c r="I199" t="s">
        <v>421</v>
      </c>
      <c r="J199">
        <v>1758671621</v>
      </c>
      <c r="K199">
        <f>(L199)/1000</f>
        <v>0</v>
      </c>
      <c r="L199">
        <f>1000*DL199*AJ199*(DH199-DI199)/(100*DA199*(1000-AJ199*DH199))</f>
        <v>0</v>
      </c>
      <c r="M199">
        <f>DL199*AJ199*(DG199-DF199*(1000-AJ199*DI199)/(1000-AJ199*DH199))/(100*DA199)</f>
        <v>0</v>
      </c>
      <c r="N199">
        <f>DF199 - IF(AJ199&gt;1, M199*DA199*100.0/(AL199), 0)</f>
        <v>0</v>
      </c>
      <c r="O199">
        <f>((U199-K199/2)*N199-M199)/(U199+K199/2)</f>
        <v>0</v>
      </c>
      <c r="P199">
        <f>O199*(DM199+DN199)/1000.0</f>
        <v>0</v>
      </c>
      <c r="Q199">
        <f>(DF199 - IF(AJ199&gt;1, M199*DA199*100.0/(AL199), 0))*(DM199+DN199)/1000.0</f>
        <v>0</v>
      </c>
      <c r="R199">
        <f>2.0/((1/T199-1/S199)+SIGN(T199)*SQRT((1/T199-1/S199)*(1/T199-1/S199) + 4*DB199/((DB199+1)*(DB199+1))*(2*1/T199*1/S199-1/S199*1/S199)))</f>
        <v>0</v>
      </c>
      <c r="S199">
        <f>IF(LEFT(DC199,1)&lt;&gt;"0",IF(LEFT(DC199,1)="1",3.0,DD199),$D$5+$E$5*(DT199*DM199/($K$5*1000))+$F$5*(DT199*DM199/($K$5*1000))*MAX(MIN(DA199,$J$5),$I$5)*MAX(MIN(DA199,$J$5),$I$5)+$G$5*MAX(MIN(DA199,$J$5),$I$5)*(DT199*DM199/($K$5*1000))+$H$5*(DT199*DM199/($K$5*1000))*(DT199*DM199/($K$5*1000)))</f>
        <v>0</v>
      </c>
      <c r="T199">
        <f>K199*(1000-(1000*0.61365*exp(17.502*X199/(240.97+X199))/(DM199+DN199)+DH199)/2)/(1000*0.61365*exp(17.502*X199/(240.97+X199))/(DM199+DN199)-DH199)</f>
        <v>0</v>
      </c>
      <c r="U199">
        <f>1/((DB199+1)/(R199/1.6)+1/(S199/1.37)) + DB199/((DB199+1)/(R199/1.6) + DB199/(S199/1.37))</f>
        <v>0</v>
      </c>
      <c r="V199">
        <f>(CW199*CZ199)</f>
        <v>0</v>
      </c>
      <c r="W199">
        <f>(DO199+(V199+2*0.95*5.67E-8*(((DO199+$B$7)+273)^4-(DO199+273)^4)-44100*K199)/(1.84*29.3*S199+8*0.95*5.67E-8*(DO199+273)^3))</f>
        <v>0</v>
      </c>
      <c r="X199">
        <f>($C$7*DP199+$D$7*DQ199+$E$7*W199)</f>
        <v>0</v>
      </c>
      <c r="Y199">
        <f>0.61365*exp(17.502*X199/(240.97+X199))</f>
        <v>0</v>
      </c>
      <c r="Z199">
        <f>(AA199/AB199*100)</f>
        <v>0</v>
      </c>
      <c r="AA199">
        <f>DH199*(DM199+DN199)/1000</f>
        <v>0</v>
      </c>
      <c r="AB199">
        <f>0.61365*exp(17.502*DO199/(240.97+DO199))</f>
        <v>0</v>
      </c>
      <c r="AC199">
        <f>(Y199-DH199*(DM199+DN199)/1000)</f>
        <v>0</v>
      </c>
      <c r="AD199">
        <f>(-K199*44100)</f>
        <v>0</v>
      </c>
      <c r="AE199">
        <f>2*29.3*S199*0.92*(DO199-X199)</f>
        <v>0</v>
      </c>
      <c r="AF199">
        <f>2*0.95*5.67E-8*(((DO199+$B$7)+273)^4-(X199+273)^4)</f>
        <v>0</v>
      </c>
      <c r="AG199">
        <f>V199+AF199+AD199+AE199</f>
        <v>0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MAX(0,($B$13+$C$13*DT199)/(1+$D$13*DT199)*DM199/(DO199+273)*$E$13)</f>
        <v>0</v>
      </c>
      <c r="AM199" t="s">
        <v>422</v>
      </c>
      <c r="AN199" t="s">
        <v>422</v>
      </c>
      <c r="AO199">
        <v>0</v>
      </c>
      <c r="AP199">
        <v>0</v>
      </c>
      <c r="AQ199">
        <f>1-AO199/AP199</f>
        <v>0</v>
      </c>
      <c r="AR199">
        <v>0</v>
      </c>
      <c r="AS199" t="s">
        <v>422</v>
      </c>
      <c r="AT199" t="s">
        <v>422</v>
      </c>
      <c r="AU199">
        <v>0</v>
      </c>
      <c r="AV199">
        <v>0</v>
      </c>
      <c r="AW199">
        <f>1-AU199/AV199</f>
        <v>0</v>
      </c>
      <c r="AX199">
        <v>0.5</v>
      </c>
      <c r="AY199">
        <f>CX199</f>
        <v>0</v>
      </c>
      <c r="AZ199">
        <f>M199</f>
        <v>0</v>
      </c>
      <c r="BA199">
        <f>AW199*AX199*AY199</f>
        <v>0</v>
      </c>
      <c r="BB199">
        <f>(AZ199-AR199)/AY199</f>
        <v>0</v>
      </c>
      <c r="BC199">
        <f>(AP199-AV199)/AV199</f>
        <v>0</v>
      </c>
      <c r="BD199">
        <f>AO199/(AQ199+AO199/AV199)</f>
        <v>0</v>
      </c>
      <c r="BE199" t="s">
        <v>422</v>
      </c>
      <c r="BF199">
        <v>0</v>
      </c>
      <c r="BG199">
        <f>IF(BF199&lt;&gt;0, BF199, BD199)</f>
        <v>0</v>
      </c>
      <c r="BH199">
        <f>1-BG199/AV199</f>
        <v>0</v>
      </c>
      <c r="BI199">
        <f>(AV199-AU199)/(AV199-BG199)</f>
        <v>0</v>
      </c>
      <c r="BJ199">
        <f>(AP199-AV199)/(AP199-BG199)</f>
        <v>0</v>
      </c>
      <c r="BK199">
        <f>(AV199-AU199)/(AV199-AO199)</f>
        <v>0</v>
      </c>
      <c r="BL199">
        <f>(AP199-AV199)/(AP199-AO199)</f>
        <v>0</v>
      </c>
      <c r="BM199">
        <f>(BI199*BG199/AU199)</f>
        <v>0</v>
      </c>
      <c r="BN199">
        <f>(1-BM199)</f>
        <v>0</v>
      </c>
      <c r="CW199">
        <f>$B$11*DU199+$C$11*DV199+$F$11*EG199*(1-EJ199)</f>
        <v>0</v>
      </c>
      <c r="CX199">
        <f>CW199*CY199</f>
        <v>0</v>
      </c>
      <c r="CY199">
        <f>($B$11*$D$9+$C$11*$D$9+$F$11*((ET199+EL199)/MAX(ET199+EL199+EU199, 0.1)*$I$9+EU199/MAX(ET199+EL199+EU199, 0.1)*$J$9))/($B$11+$C$11+$F$11)</f>
        <v>0</v>
      </c>
      <c r="CZ199">
        <f>($B$11*$K$9+$C$11*$K$9+$F$11*((ET199+EL199)/MAX(ET199+EL199+EU199, 0.1)*$P$9+EU199/MAX(ET199+EL199+EU199, 0.1)*$Q$9))/($B$11+$C$11+$F$11)</f>
        <v>0</v>
      </c>
      <c r="DA199">
        <v>2.44</v>
      </c>
      <c r="DB199">
        <v>0.5</v>
      </c>
      <c r="DC199" t="s">
        <v>423</v>
      </c>
      <c r="DD199">
        <v>2</v>
      </c>
      <c r="DE199">
        <v>1758671621</v>
      </c>
      <c r="DF199">
        <v>420.341</v>
      </c>
      <c r="DG199">
        <v>419.980666666667</v>
      </c>
      <c r="DH199">
        <v>24.1458333333333</v>
      </c>
      <c r="DI199">
        <v>24.0572666666667</v>
      </c>
      <c r="DJ199">
        <v>417.997666666667</v>
      </c>
      <c r="DK199">
        <v>23.7756</v>
      </c>
      <c r="DL199">
        <v>500.065666666667</v>
      </c>
      <c r="DM199">
        <v>90.1170666666666</v>
      </c>
      <c r="DN199">
        <v>0.0329952</v>
      </c>
      <c r="DO199">
        <v>30.3320666666667</v>
      </c>
      <c r="DP199">
        <v>30.0026666666667</v>
      </c>
      <c r="DQ199">
        <v>999.9</v>
      </c>
      <c r="DR199">
        <v>0</v>
      </c>
      <c r="DS199">
        <v>0</v>
      </c>
      <c r="DT199">
        <v>10019.3666666667</v>
      </c>
      <c r="DU199">
        <v>0</v>
      </c>
      <c r="DV199">
        <v>0.27582</v>
      </c>
      <c r="DW199">
        <v>0.360351333333333</v>
      </c>
      <c r="DX199">
        <v>430.742</v>
      </c>
      <c r="DY199">
        <v>430.333333333333</v>
      </c>
      <c r="DZ199">
        <v>0.088534</v>
      </c>
      <c r="EA199">
        <v>419.980666666667</v>
      </c>
      <c r="EB199">
        <v>24.0572666666667</v>
      </c>
      <c r="EC199">
        <v>2.17595</v>
      </c>
      <c r="ED199">
        <v>2.16797333333333</v>
      </c>
      <c r="EE199">
        <v>18.7863333333333</v>
      </c>
      <c r="EF199">
        <v>18.7275666666667</v>
      </c>
      <c r="EG199">
        <v>0.00500059</v>
      </c>
      <c r="EH199">
        <v>0</v>
      </c>
      <c r="EI199">
        <v>0</v>
      </c>
      <c r="EJ199">
        <v>0</v>
      </c>
      <c r="EK199">
        <v>228.833333333333</v>
      </c>
      <c r="EL199">
        <v>0.00500059</v>
      </c>
      <c r="EM199">
        <v>-5.03333333333333</v>
      </c>
      <c r="EN199">
        <v>1.53333333333333</v>
      </c>
      <c r="EO199">
        <v>35.875</v>
      </c>
      <c r="EP199">
        <v>40.1456666666667</v>
      </c>
      <c r="EQ199">
        <v>37.604</v>
      </c>
      <c r="ER199">
        <v>40.708</v>
      </c>
      <c r="ES199">
        <v>38.687</v>
      </c>
      <c r="ET199">
        <v>0</v>
      </c>
      <c r="EU199">
        <v>0</v>
      </c>
      <c r="EV199">
        <v>0</v>
      </c>
      <c r="EW199">
        <v>1758671620.1</v>
      </c>
      <c r="EX199">
        <v>0</v>
      </c>
      <c r="EY199">
        <v>228.012</v>
      </c>
      <c r="EZ199">
        <v>12.415384346447</v>
      </c>
      <c r="FA199">
        <v>9.16923068599586</v>
      </c>
      <c r="FB199">
        <v>-6.036</v>
      </c>
      <c r="FC199">
        <v>15</v>
      </c>
      <c r="FD199">
        <v>0</v>
      </c>
      <c r="FE199" t="s">
        <v>424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0.342100619047619</v>
      </c>
      <c r="FR199">
        <v>0.0526408051948055</v>
      </c>
      <c r="FS199">
        <v>0.0402567642709789</v>
      </c>
      <c r="FT199">
        <v>1</v>
      </c>
      <c r="FU199">
        <v>229.15</v>
      </c>
      <c r="FV199">
        <v>-2.68143633955964</v>
      </c>
      <c r="FW199">
        <v>6.47098728716015</v>
      </c>
      <c r="FX199">
        <v>-1</v>
      </c>
      <c r="FY199">
        <v>0.0915140285714286</v>
      </c>
      <c r="FZ199">
        <v>-0.0110630805194805</v>
      </c>
      <c r="GA199">
        <v>0.00169092789042355</v>
      </c>
      <c r="GB199">
        <v>1</v>
      </c>
      <c r="GC199">
        <v>2</v>
      </c>
      <c r="GD199">
        <v>2</v>
      </c>
      <c r="GE199" t="s">
        <v>425</v>
      </c>
      <c r="GF199">
        <v>3.13323</v>
      </c>
      <c r="GG199">
        <v>2.71107</v>
      </c>
      <c r="GH199">
        <v>0.089201</v>
      </c>
      <c r="GI199">
        <v>0.0896739</v>
      </c>
      <c r="GJ199">
        <v>0.10311</v>
      </c>
      <c r="GK199">
        <v>0.103551</v>
      </c>
      <c r="GL199">
        <v>34316</v>
      </c>
      <c r="GM199">
        <v>36753</v>
      </c>
      <c r="GN199">
        <v>34087.1</v>
      </c>
      <c r="GO199">
        <v>36553.7</v>
      </c>
      <c r="GP199">
        <v>43176.5</v>
      </c>
      <c r="GQ199">
        <v>47041.7</v>
      </c>
      <c r="GR199">
        <v>53179.9</v>
      </c>
      <c r="GS199">
        <v>58426.8</v>
      </c>
      <c r="GT199">
        <v>1.9569</v>
      </c>
      <c r="GU199">
        <v>1.6818</v>
      </c>
      <c r="GV199">
        <v>0.082694</v>
      </c>
      <c r="GW199">
        <v>0</v>
      </c>
      <c r="GX199">
        <v>28.6554</v>
      </c>
      <c r="GY199">
        <v>999.9</v>
      </c>
      <c r="GZ199">
        <v>59.26</v>
      </c>
      <c r="HA199">
        <v>30.534</v>
      </c>
      <c r="HB199">
        <v>28.8861</v>
      </c>
      <c r="HC199">
        <v>54.5358</v>
      </c>
      <c r="HD199">
        <v>47.9808</v>
      </c>
      <c r="HE199">
        <v>1</v>
      </c>
      <c r="HF199">
        <v>0.05172</v>
      </c>
      <c r="HG199">
        <v>-1.56753</v>
      </c>
      <c r="HH199">
        <v>20.1275</v>
      </c>
      <c r="HI199">
        <v>5.19917</v>
      </c>
      <c r="HJ199">
        <v>12.004</v>
      </c>
      <c r="HK199">
        <v>4.97565</v>
      </c>
      <c r="HL199">
        <v>3.29398</v>
      </c>
      <c r="HM199">
        <v>9999</v>
      </c>
      <c r="HN199">
        <v>9999</v>
      </c>
      <c r="HO199">
        <v>9999</v>
      </c>
      <c r="HP199">
        <v>999.9</v>
      </c>
      <c r="HQ199">
        <v>1.86325</v>
      </c>
      <c r="HR199">
        <v>1.86813</v>
      </c>
      <c r="HS199">
        <v>1.86784</v>
      </c>
      <c r="HT199">
        <v>1.86905</v>
      </c>
      <c r="HU199">
        <v>1.86981</v>
      </c>
      <c r="HV199">
        <v>1.86592</v>
      </c>
      <c r="HW199">
        <v>1.86705</v>
      </c>
      <c r="HX199">
        <v>1.86842</v>
      </c>
      <c r="HY199">
        <v>5</v>
      </c>
      <c r="HZ199">
        <v>0</v>
      </c>
      <c r="IA199">
        <v>0</v>
      </c>
      <c r="IB199">
        <v>0</v>
      </c>
      <c r="IC199" t="s">
        <v>426</v>
      </c>
      <c r="ID199" t="s">
        <v>427</v>
      </c>
      <c r="IE199" t="s">
        <v>428</v>
      </c>
      <c r="IF199" t="s">
        <v>428</v>
      </c>
      <c r="IG199" t="s">
        <v>428</v>
      </c>
      <c r="IH199" t="s">
        <v>428</v>
      </c>
      <c r="II199">
        <v>0</v>
      </c>
      <c r="IJ199">
        <v>100</v>
      </c>
      <c r="IK199">
        <v>100</v>
      </c>
      <c r="IL199">
        <v>2.343</v>
      </c>
      <c r="IM199">
        <v>0.3703</v>
      </c>
      <c r="IN199">
        <v>0.906057038451913</v>
      </c>
      <c r="IO199">
        <v>0.0035345843924776</v>
      </c>
      <c r="IP199">
        <v>-2.64816659447492e-07</v>
      </c>
      <c r="IQ199">
        <v>8.34288589605837e-11</v>
      </c>
      <c r="IR199">
        <v>-0.0959386602361304</v>
      </c>
      <c r="IS199">
        <v>-0.0176560419405299</v>
      </c>
      <c r="IT199">
        <v>0.00209561082831985</v>
      </c>
      <c r="IU199">
        <v>-2.22236070504758e-05</v>
      </c>
      <c r="IV199">
        <v>5</v>
      </c>
      <c r="IW199">
        <v>2220</v>
      </c>
      <c r="IX199">
        <v>0</v>
      </c>
      <c r="IY199">
        <v>28</v>
      </c>
      <c r="IZ199">
        <v>29311193.7</v>
      </c>
      <c r="JA199">
        <v>29311193.7</v>
      </c>
      <c r="JB199">
        <v>0.958252</v>
      </c>
      <c r="JC199">
        <v>2.64282</v>
      </c>
      <c r="JD199">
        <v>1.54785</v>
      </c>
      <c r="JE199">
        <v>2.31445</v>
      </c>
      <c r="JF199">
        <v>1.64673</v>
      </c>
      <c r="JG199">
        <v>2.27173</v>
      </c>
      <c r="JH199">
        <v>34.3269</v>
      </c>
      <c r="JI199">
        <v>24.2101</v>
      </c>
      <c r="JJ199">
        <v>18</v>
      </c>
      <c r="JK199">
        <v>504.259</v>
      </c>
      <c r="JL199">
        <v>341.808</v>
      </c>
      <c r="JM199">
        <v>31.1487</v>
      </c>
      <c r="JN199">
        <v>28.0155</v>
      </c>
      <c r="JO199">
        <v>30.0003</v>
      </c>
      <c r="JP199">
        <v>27.9677</v>
      </c>
      <c r="JQ199">
        <v>27.9222</v>
      </c>
      <c r="JR199">
        <v>19.1999</v>
      </c>
      <c r="JS199">
        <v>22.1575</v>
      </c>
      <c r="JT199">
        <v>90.3211</v>
      </c>
      <c r="JU199">
        <v>31.1475</v>
      </c>
      <c r="JV199">
        <v>420</v>
      </c>
      <c r="JW199">
        <v>24.0194</v>
      </c>
      <c r="JX199">
        <v>96.6669</v>
      </c>
      <c r="JY199">
        <v>94.6605</v>
      </c>
    </row>
    <row r="200" spans="1:285">
      <c r="A200">
        <v>184</v>
      </c>
      <c r="B200">
        <v>1758671626</v>
      </c>
      <c r="C200">
        <v>2825</v>
      </c>
      <c r="D200" t="s">
        <v>801</v>
      </c>
      <c r="E200" t="s">
        <v>802</v>
      </c>
      <c r="F200">
        <v>5</v>
      </c>
      <c r="G200" t="s">
        <v>419</v>
      </c>
      <c r="H200" t="s">
        <v>794</v>
      </c>
      <c r="I200" t="s">
        <v>421</v>
      </c>
      <c r="J200">
        <v>1758671623</v>
      </c>
      <c r="K200">
        <f>(L200)/1000</f>
        <v>0</v>
      </c>
      <c r="L200">
        <f>1000*DL200*AJ200*(DH200-DI200)/(100*DA200*(1000-AJ200*DH200))</f>
        <v>0</v>
      </c>
      <c r="M200">
        <f>DL200*AJ200*(DG200-DF200*(1000-AJ200*DI200)/(1000-AJ200*DH200))/(100*DA200)</f>
        <v>0</v>
      </c>
      <c r="N200">
        <f>DF200 - IF(AJ200&gt;1, M200*DA200*100.0/(AL200), 0)</f>
        <v>0</v>
      </c>
      <c r="O200">
        <f>((U200-K200/2)*N200-M200)/(U200+K200/2)</f>
        <v>0</v>
      </c>
      <c r="P200">
        <f>O200*(DM200+DN200)/1000.0</f>
        <v>0</v>
      </c>
      <c r="Q200">
        <f>(DF200 - IF(AJ200&gt;1, M200*DA200*100.0/(AL200), 0))*(DM200+DN200)/1000.0</f>
        <v>0</v>
      </c>
      <c r="R200">
        <f>2.0/((1/T200-1/S200)+SIGN(T200)*SQRT((1/T200-1/S200)*(1/T200-1/S200) + 4*DB200/((DB200+1)*(DB200+1))*(2*1/T200*1/S200-1/S200*1/S200)))</f>
        <v>0</v>
      </c>
      <c r="S200">
        <f>IF(LEFT(DC200,1)&lt;&gt;"0",IF(LEFT(DC200,1)="1",3.0,DD200),$D$5+$E$5*(DT200*DM200/($K$5*1000))+$F$5*(DT200*DM200/($K$5*1000))*MAX(MIN(DA200,$J$5),$I$5)*MAX(MIN(DA200,$J$5),$I$5)+$G$5*MAX(MIN(DA200,$J$5),$I$5)*(DT200*DM200/($K$5*1000))+$H$5*(DT200*DM200/($K$5*1000))*(DT200*DM200/($K$5*1000)))</f>
        <v>0</v>
      </c>
      <c r="T200">
        <f>K200*(1000-(1000*0.61365*exp(17.502*X200/(240.97+X200))/(DM200+DN200)+DH200)/2)/(1000*0.61365*exp(17.502*X200/(240.97+X200))/(DM200+DN200)-DH200)</f>
        <v>0</v>
      </c>
      <c r="U200">
        <f>1/((DB200+1)/(R200/1.6)+1/(S200/1.37)) + DB200/((DB200+1)/(R200/1.6) + DB200/(S200/1.37))</f>
        <v>0</v>
      </c>
      <c r="V200">
        <f>(CW200*CZ200)</f>
        <v>0</v>
      </c>
      <c r="W200">
        <f>(DO200+(V200+2*0.95*5.67E-8*(((DO200+$B$7)+273)^4-(DO200+273)^4)-44100*K200)/(1.84*29.3*S200+8*0.95*5.67E-8*(DO200+273)^3))</f>
        <v>0</v>
      </c>
      <c r="X200">
        <f>($C$7*DP200+$D$7*DQ200+$E$7*W200)</f>
        <v>0</v>
      </c>
      <c r="Y200">
        <f>0.61365*exp(17.502*X200/(240.97+X200))</f>
        <v>0</v>
      </c>
      <c r="Z200">
        <f>(AA200/AB200*100)</f>
        <v>0</v>
      </c>
      <c r="AA200">
        <f>DH200*(DM200+DN200)/1000</f>
        <v>0</v>
      </c>
      <c r="AB200">
        <f>0.61365*exp(17.502*DO200/(240.97+DO200))</f>
        <v>0</v>
      </c>
      <c r="AC200">
        <f>(Y200-DH200*(DM200+DN200)/1000)</f>
        <v>0</v>
      </c>
      <c r="AD200">
        <f>(-K200*44100)</f>
        <v>0</v>
      </c>
      <c r="AE200">
        <f>2*29.3*S200*0.92*(DO200-X200)</f>
        <v>0</v>
      </c>
      <c r="AF200">
        <f>2*0.95*5.67E-8*(((DO200+$B$7)+273)^4-(X200+273)^4)</f>
        <v>0</v>
      </c>
      <c r="AG200">
        <f>V200+AF200+AD200+AE200</f>
        <v>0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MAX(0,($B$13+$C$13*DT200)/(1+$D$13*DT200)*DM200/(DO200+273)*$E$13)</f>
        <v>0</v>
      </c>
      <c r="AM200" t="s">
        <v>422</v>
      </c>
      <c r="AN200" t="s">
        <v>422</v>
      </c>
      <c r="AO200">
        <v>0</v>
      </c>
      <c r="AP200">
        <v>0</v>
      </c>
      <c r="AQ200">
        <f>1-AO200/AP200</f>
        <v>0</v>
      </c>
      <c r="AR200">
        <v>0</v>
      </c>
      <c r="AS200" t="s">
        <v>422</v>
      </c>
      <c r="AT200" t="s">
        <v>422</v>
      </c>
      <c r="AU200">
        <v>0</v>
      </c>
      <c r="AV200">
        <v>0</v>
      </c>
      <c r="AW200">
        <f>1-AU200/AV200</f>
        <v>0</v>
      </c>
      <c r="AX200">
        <v>0.5</v>
      </c>
      <c r="AY200">
        <f>CX200</f>
        <v>0</v>
      </c>
      <c r="AZ200">
        <f>M200</f>
        <v>0</v>
      </c>
      <c r="BA200">
        <f>AW200*AX200*AY200</f>
        <v>0</v>
      </c>
      <c r="BB200">
        <f>(AZ200-AR200)/AY200</f>
        <v>0</v>
      </c>
      <c r="BC200">
        <f>(AP200-AV200)/AV200</f>
        <v>0</v>
      </c>
      <c r="BD200">
        <f>AO200/(AQ200+AO200/AV200)</f>
        <v>0</v>
      </c>
      <c r="BE200" t="s">
        <v>422</v>
      </c>
      <c r="BF200">
        <v>0</v>
      </c>
      <c r="BG200">
        <f>IF(BF200&lt;&gt;0, BF200, BD200)</f>
        <v>0</v>
      </c>
      <c r="BH200">
        <f>1-BG200/AV200</f>
        <v>0</v>
      </c>
      <c r="BI200">
        <f>(AV200-AU200)/(AV200-BG200)</f>
        <v>0</v>
      </c>
      <c r="BJ200">
        <f>(AP200-AV200)/(AP200-BG200)</f>
        <v>0</v>
      </c>
      <c r="BK200">
        <f>(AV200-AU200)/(AV200-AO200)</f>
        <v>0</v>
      </c>
      <c r="BL200">
        <f>(AP200-AV200)/(AP200-AO200)</f>
        <v>0</v>
      </c>
      <c r="BM200">
        <f>(BI200*BG200/AU200)</f>
        <v>0</v>
      </c>
      <c r="BN200">
        <f>(1-BM200)</f>
        <v>0</v>
      </c>
      <c r="CW200">
        <f>$B$11*DU200+$C$11*DV200+$F$11*EG200*(1-EJ200)</f>
        <v>0</v>
      </c>
      <c r="CX200">
        <f>CW200*CY200</f>
        <v>0</v>
      </c>
      <c r="CY200">
        <f>($B$11*$D$9+$C$11*$D$9+$F$11*((ET200+EL200)/MAX(ET200+EL200+EU200, 0.1)*$I$9+EU200/MAX(ET200+EL200+EU200, 0.1)*$J$9))/($B$11+$C$11+$F$11)</f>
        <v>0</v>
      </c>
      <c r="CZ200">
        <f>($B$11*$K$9+$C$11*$K$9+$F$11*((ET200+EL200)/MAX(ET200+EL200+EU200, 0.1)*$P$9+EU200/MAX(ET200+EL200+EU200, 0.1)*$Q$9))/($B$11+$C$11+$F$11)</f>
        <v>0</v>
      </c>
      <c r="DA200">
        <v>2.44</v>
      </c>
      <c r="DB200">
        <v>0.5</v>
      </c>
      <c r="DC200" t="s">
        <v>423</v>
      </c>
      <c r="DD200">
        <v>2</v>
      </c>
      <c r="DE200">
        <v>1758671623</v>
      </c>
      <c r="DF200">
        <v>420.33</v>
      </c>
      <c r="DG200">
        <v>419.979666666667</v>
      </c>
      <c r="DH200">
        <v>24.1462666666667</v>
      </c>
      <c r="DI200">
        <v>24.0581</v>
      </c>
      <c r="DJ200">
        <v>417.987</v>
      </c>
      <c r="DK200">
        <v>23.7760333333333</v>
      </c>
      <c r="DL200">
        <v>500.066333333333</v>
      </c>
      <c r="DM200">
        <v>90.117</v>
      </c>
      <c r="DN200">
        <v>0.0329801333333333</v>
      </c>
      <c r="DO200">
        <v>30.3316666666667</v>
      </c>
      <c r="DP200">
        <v>30.0036666666667</v>
      </c>
      <c r="DQ200">
        <v>999.9</v>
      </c>
      <c r="DR200">
        <v>0</v>
      </c>
      <c r="DS200">
        <v>0</v>
      </c>
      <c r="DT200">
        <v>10009.1666666667</v>
      </c>
      <c r="DU200">
        <v>0</v>
      </c>
      <c r="DV200">
        <v>0.27582</v>
      </c>
      <c r="DW200">
        <v>0.350453666666667</v>
      </c>
      <c r="DX200">
        <v>430.731</v>
      </c>
      <c r="DY200">
        <v>430.332666666667</v>
      </c>
      <c r="DZ200">
        <v>0.0881481</v>
      </c>
      <c r="EA200">
        <v>419.979666666667</v>
      </c>
      <c r="EB200">
        <v>24.0581</v>
      </c>
      <c r="EC200">
        <v>2.17599</v>
      </c>
      <c r="ED200">
        <v>2.16804666666667</v>
      </c>
      <c r="EE200">
        <v>18.7866333333333</v>
      </c>
      <c r="EF200">
        <v>18.7281</v>
      </c>
      <c r="EG200">
        <v>0.00500059</v>
      </c>
      <c r="EH200">
        <v>0</v>
      </c>
      <c r="EI200">
        <v>0</v>
      </c>
      <c r="EJ200">
        <v>0</v>
      </c>
      <c r="EK200">
        <v>226.666666666667</v>
      </c>
      <c r="EL200">
        <v>0.00500059</v>
      </c>
      <c r="EM200">
        <v>-3.43333333333333</v>
      </c>
      <c r="EN200">
        <v>2.33333333333333</v>
      </c>
      <c r="EO200">
        <v>35.875</v>
      </c>
      <c r="EP200">
        <v>40.1663333333333</v>
      </c>
      <c r="EQ200">
        <v>37.625</v>
      </c>
      <c r="ER200">
        <v>40.7496666666667</v>
      </c>
      <c r="ES200">
        <v>38.687</v>
      </c>
      <c r="ET200">
        <v>0</v>
      </c>
      <c r="EU200">
        <v>0</v>
      </c>
      <c r="EV200">
        <v>0</v>
      </c>
      <c r="EW200">
        <v>1758671621.9</v>
      </c>
      <c r="EX200">
        <v>0</v>
      </c>
      <c r="EY200">
        <v>228.307692307692</v>
      </c>
      <c r="EZ200">
        <v>1.41538444412891</v>
      </c>
      <c r="FA200">
        <v>4.81367507974697</v>
      </c>
      <c r="FB200">
        <v>-6.47692307692308</v>
      </c>
      <c r="FC200">
        <v>15</v>
      </c>
      <c r="FD200">
        <v>0</v>
      </c>
      <c r="FE200" t="s">
        <v>424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0.336951857142857</v>
      </c>
      <c r="FR200">
        <v>0.126849194805195</v>
      </c>
      <c r="FS200">
        <v>0.0375652192178397</v>
      </c>
      <c r="FT200">
        <v>1</v>
      </c>
      <c r="FU200">
        <v>229.002941176471</v>
      </c>
      <c r="FV200">
        <v>-7.26203223282381</v>
      </c>
      <c r="FW200">
        <v>6.44846015792177</v>
      </c>
      <c r="FX200">
        <v>-1</v>
      </c>
      <c r="FY200">
        <v>0.0909766095238095</v>
      </c>
      <c r="FZ200">
        <v>-0.0124178337662336</v>
      </c>
      <c r="GA200">
        <v>0.00180933034702655</v>
      </c>
      <c r="GB200">
        <v>1</v>
      </c>
      <c r="GC200">
        <v>2</v>
      </c>
      <c r="GD200">
        <v>2</v>
      </c>
      <c r="GE200" t="s">
        <v>425</v>
      </c>
      <c r="GF200">
        <v>3.13304</v>
      </c>
      <c r="GG200">
        <v>2.71139</v>
      </c>
      <c r="GH200">
        <v>0.089201</v>
      </c>
      <c r="GI200">
        <v>0.0896662</v>
      </c>
      <c r="GJ200">
        <v>0.103115</v>
      </c>
      <c r="GK200">
        <v>0.103551</v>
      </c>
      <c r="GL200">
        <v>34316</v>
      </c>
      <c r="GM200">
        <v>36753.1</v>
      </c>
      <c r="GN200">
        <v>34087.1</v>
      </c>
      <c r="GO200">
        <v>36553.5</v>
      </c>
      <c r="GP200">
        <v>43176.4</v>
      </c>
      <c r="GQ200">
        <v>47041.6</v>
      </c>
      <c r="GR200">
        <v>53180</v>
      </c>
      <c r="GS200">
        <v>58426.7</v>
      </c>
      <c r="GT200">
        <v>1.95677</v>
      </c>
      <c r="GU200">
        <v>1.68193</v>
      </c>
      <c r="GV200">
        <v>0.0827536</v>
      </c>
      <c r="GW200">
        <v>0</v>
      </c>
      <c r="GX200">
        <v>28.6566</v>
      </c>
      <c r="GY200">
        <v>999.9</v>
      </c>
      <c r="GZ200">
        <v>59.26</v>
      </c>
      <c r="HA200">
        <v>30.534</v>
      </c>
      <c r="HB200">
        <v>28.8877</v>
      </c>
      <c r="HC200">
        <v>54.6058</v>
      </c>
      <c r="HD200">
        <v>48.3173</v>
      </c>
      <c r="HE200">
        <v>1</v>
      </c>
      <c r="HF200">
        <v>0.0518471</v>
      </c>
      <c r="HG200">
        <v>-1.56327</v>
      </c>
      <c r="HH200">
        <v>20.1276</v>
      </c>
      <c r="HI200">
        <v>5.19917</v>
      </c>
      <c r="HJ200">
        <v>12.0041</v>
      </c>
      <c r="HK200">
        <v>4.97565</v>
      </c>
      <c r="HL200">
        <v>3.294</v>
      </c>
      <c r="HM200">
        <v>9999</v>
      </c>
      <c r="HN200">
        <v>9999</v>
      </c>
      <c r="HO200">
        <v>9999</v>
      </c>
      <c r="HP200">
        <v>999.9</v>
      </c>
      <c r="HQ200">
        <v>1.86325</v>
      </c>
      <c r="HR200">
        <v>1.86813</v>
      </c>
      <c r="HS200">
        <v>1.86783</v>
      </c>
      <c r="HT200">
        <v>1.86905</v>
      </c>
      <c r="HU200">
        <v>1.86981</v>
      </c>
      <c r="HV200">
        <v>1.86593</v>
      </c>
      <c r="HW200">
        <v>1.86706</v>
      </c>
      <c r="HX200">
        <v>1.86841</v>
      </c>
      <c r="HY200">
        <v>5</v>
      </c>
      <c r="HZ200">
        <v>0</v>
      </c>
      <c r="IA200">
        <v>0</v>
      </c>
      <c r="IB200">
        <v>0</v>
      </c>
      <c r="IC200" t="s">
        <v>426</v>
      </c>
      <c r="ID200" t="s">
        <v>427</v>
      </c>
      <c r="IE200" t="s">
        <v>428</v>
      </c>
      <c r="IF200" t="s">
        <v>428</v>
      </c>
      <c r="IG200" t="s">
        <v>428</v>
      </c>
      <c r="IH200" t="s">
        <v>428</v>
      </c>
      <c r="II200">
        <v>0</v>
      </c>
      <c r="IJ200">
        <v>100</v>
      </c>
      <c r="IK200">
        <v>100</v>
      </c>
      <c r="IL200">
        <v>2.344</v>
      </c>
      <c r="IM200">
        <v>0.3703</v>
      </c>
      <c r="IN200">
        <v>0.906057038451913</v>
      </c>
      <c r="IO200">
        <v>0.0035345843924776</v>
      </c>
      <c r="IP200">
        <v>-2.64816659447492e-07</v>
      </c>
      <c r="IQ200">
        <v>8.34288589605837e-11</v>
      </c>
      <c r="IR200">
        <v>-0.0959386602361304</v>
      </c>
      <c r="IS200">
        <v>-0.0176560419405299</v>
      </c>
      <c r="IT200">
        <v>0.00209561082831985</v>
      </c>
      <c r="IU200">
        <v>-2.22236070504758e-05</v>
      </c>
      <c r="IV200">
        <v>5</v>
      </c>
      <c r="IW200">
        <v>2220</v>
      </c>
      <c r="IX200">
        <v>0</v>
      </c>
      <c r="IY200">
        <v>28</v>
      </c>
      <c r="IZ200">
        <v>29311193.8</v>
      </c>
      <c r="JA200">
        <v>29311193.8</v>
      </c>
      <c r="JB200">
        <v>0.958252</v>
      </c>
      <c r="JC200">
        <v>2.63672</v>
      </c>
      <c r="JD200">
        <v>1.54785</v>
      </c>
      <c r="JE200">
        <v>2.31445</v>
      </c>
      <c r="JF200">
        <v>1.64673</v>
      </c>
      <c r="JG200">
        <v>2.34863</v>
      </c>
      <c r="JH200">
        <v>34.3269</v>
      </c>
      <c r="JI200">
        <v>24.2276</v>
      </c>
      <c r="JJ200">
        <v>18</v>
      </c>
      <c r="JK200">
        <v>504.181</v>
      </c>
      <c r="JL200">
        <v>341.868</v>
      </c>
      <c r="JM200">
        <v>31.1486</v>
      </c>
      <c r="JN200">
        <v>28.0155</v>
      </c>
      <c r="JO200">
        <v>30.0002</v>
      </c>
      <c r="JP200">
        <v>27.9682</v>
      </c>
      <c r="JQ200">
        <v>27.9222</v>
      </c>
      <c r="JR200">
        <v>19.2004</v>
      </c>
      <c r="JS200">
        <v>22.1575</v>
      </c>
      <c r="JT200">
        <v>90.3211</v>
      </c>
      <c r="JU200">
        <v>31.1475</v>
      </c>
      <c r="JV200">
        <v>420</v>
      </c>
      <c r="JW200">
        <v>24.0194</v>
      </c>
      <c r="JX200">
        <v>96.667</v>
      </c>
      <c r="JY200">
        <v>94.6602</v>
      </c>
    </row>
    <row r="201" spans="1:285">
      <c r="A201">
        <v>185</v>
      </c>
      <c r="B201">
        <v>1758671628</v>
      </c>
      <c r="C201">
        <v>2827</v>
      </c>
      <c r="D201" t="s">
        <v>803</v>
      </c>
      <c r="E201" t="s">
        <v>804</v>
      </c>
      <c r="F201">
        <v>5</v>
      </c>
      <c r="G201" t="s">
        <v>419</v>
      </c>
      <c r="H201" t="s">
        <v>794</v>
      </c>
      <c r="I201" t="s">
        <v>421</v>
      </c>
      <c r="J201">
        <v>1758671625</v>
      </c>
      <c r="K201">
        <f>(L201)/1000</f>
        <v>0</v>
      </c>
      <c r="L201">
        <f>1000*DL201*AJ201*(DH201-DI201)/(100*DA201*(1000-AJ201*DH201))</f>
        <v>0</v>
      </c>
      <c r="M201">
        <f>DL201*AJ201*(DG201-DF201*(1000-AJ201*DI201)/(1000-AJ201*DH201))/(100*DA201)</f>
        <v>0</v>
      </c>
      <c r="N201">
        <f>DF201 - IF(AJ201&gt;1, M201*DA201*100.0/(AL201), 0)</f>
        <v>0</v>
      </c>
      <c r="O201">
        <f>((U201-K201/2)*N201-M201)/(U201+K201/2)</f>
        <v>0</v>
      </c>
      <c r="P201">
        <f>O201*(DM201+DN201)/1000.0</f>
        <v>0</v>
      </c>
      <c r="Q201">
        <f>(DF201 - IF(AJ201&gt;1, M201*DA201*100.0/(AL201), 0))*(DM201+DN201)/1000.0</f>
        <v>0</v>
      </c>
      <c r="R201">
        <f>2.0/((1/T201-1/S201)+SIGN(T201)*SQRT((1/T201-1/S201)*(1/T201-1/S201) + 4*DB201/((DB201+1)*(DB201+1))*(2*1/T201*1/S201-1/S201*1/S201)))</f>
        <v>0</v>
      </c>
      <c r="S201">
        <f>IF(LEFT(DC201,1)&lt;&gt;"0",IF(LEFT(DC201,1)="1",3.0,DD201),$D$5+$E$5*(DT201*DM201/($K$5*1000))+$F$5*(DT201*DM201/($K$5*1000))*MAX(MIN(DA201,$J$5),$I$5)*MAX(MIN(DA201,$J$5),$I$5)+$G$5*MAX(MIN(DA201,$J$5),$I$5)*(DT201*DM201/($K$5*1000))+$H$5*(DT201*DM201/($K$5*1000))*(DT201*DM201/($K$5*1000)))</f>
        <v>0</v>
      </c>
      <c r="T201">
        <f>K201*(1000-(1000*0.61365*exp(17.502*X201/(240.97+X201))/(DM201+DN201)+DH201)/2)/(1000*0.61365*exp(17.502*X201/(240.97+X201))/(DM201+DN201)-DH201)</f>
        <v>0</v>
      </c>
      <c r="U201">
        <f>1/((DB201+1)/(R201/1.6)+1/(S201/1.37)) + DB201/((DB201+1)/(R201/1.6) + DB201/(S201/1.37))</f>
        <v>0</v>
      </c>
      <c r="V201">
        <f>(CW201*CZ201)</f>
        <v>0</v>
      </c>
      <c r="W201">
        <f>(DO201+(V201+2*0.95*5.67E-8*(((DO201+$B$7)+273)^4-(DO201+273)^4)-44100*K201)/(1.84*29.3*S201+8*0.95*5.67E-8*(DO201+273)^3))</f>
        <v>0</v>
      </c>
      <c r="X201">
        <f>($C$7*DP201+$D$7*DQ201+$E$7*W201)</f>
        <v>0</v>
      </c>
      <c r="Y201">
        <f>0.61365*exp(17.502*X201/(240.97+X201))</f>
        <v>0</v>
      </c>
      <c r="Z201">
        <f>(AA201/AB201*100)</f>
        <v>0</v>
      </c>
      <c r="AA201">
        <f>DH201*(DM201+DN201)/1000</f>
        <v>0</v>
      </c>
      <c r="AB201">
        <f>0.61365*exp(17.502*DO201/(240.97+DO201))</f>
        <v>0</v>
      </c>
      <c r="AC201">
        <f>(Y201-DH201*(DM201+DN201)/1000)</f>
        <v>0</v>
      </c>
      <c r="AD201">
        <f>(-K201*44100)</f>
        <v>0</v>
      </c>
      <c r="AE201">
        <f>2*29.3*S201*0.92*(DO201-X201)</f>
        <v>0</v>
      </c>
      <c r="AF201">
        <f>2*0.95*5.67E-8*(((DO201+$B$7)+273)^4-(X201+273)^4)</f>
        <v>0</v>
      </c>
      <c r="AG201">
        <f>V201+AF201+AD201+AE201</f>
        <v>0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MAX(0,($B$13+$C$13*DT201)/(1+$D$13*DT201)*DM201/(DO201+273)*$E$13)</f>
        <v>0</v>
      </c>
      <c r="AM201" t="s">
        <v>422</v>
      </c>
      <c r="AN201" t="s">
        <v>422</v>
      </c>
      <c r="AO201">
        <v>0</v>
      </c>
      <c r="AP201">
        <v>0</v>
      </c>
      <c r="AQ201">
        <f>1-AO201/AP201</f>
        <v>0</v>
      </c>
      <c r="AR201">
        <v>0</v>
      </c>
      <c r="AS201" t="s">
        <v>422</v>
      </c>
      <c r="AT201" t="s">
        <v>422</v>
      </c>
      <c r="AU201">
        <v>0</v>
      </c>
      <c r="AV201">
        <v>0</v>
      </c>
      <c r="AW201">
        <f>1-AU201/AV201</f>
        <v>0</v>
      </c>
      <c r="AX201">
        <v>0.5</v>
      </c>
      <c r="AY201">
        <f>CX201</f>
        <v>0</v>
      </c>
      <c r="AZ201">
        <f>M201</f>
        <v>0</v>
      </c>
      <c r="BA201">
        <f>AW201*AX201*AY201</f>
        <v>0</v>
      </c>
      <c r="BB201">
        <f>(AZ201-AR201)/AY201</f>
        <v>0</v>
      </c>
      <c r="BC201">
        <f>(AP201-AV201)/AV201</f>
        <v>0</v>
      </c>
      <c r="BD201">
        <f>AO201/(AQ201+AO201/AV201)</f>
        <v>0</v>
      </c>
      <c r="BE201" t="s">
        <v>422</v>
      </c>
      <c r="BF201">
        <v>0</v>
      </c>
      <c r="BG201">
        <f>IF(BF201&lt;&gt;0, BF201, BD201)</f>
        <v>0</v>
      </c>
      <c r="BH201">
        <f>1-BG201/AV201</f>
        <v>0</v>
      </c>
      <c r="BI201">
        <f>(AV201-AU201)/(AV201-BG201)</f>
        <v>0</v>
      </c>
      <c r="BJ201">
        <f>(AP201-AV201)/(AP201-BG201)</f>
        <v>0</v>
      </c>
      <c r="BK201">
        <f>(AV201-AU201)/(AV201-AO201)</f>
        <v>0</v>
      </c>
      <c r="BL201">
        <f>(AP201-AV201)/(AP201-AO201)</f>
        <v>0</v>
      </c>
      <c r="BM201">
        <f>(BI201*BG201/AU201)</f>
        <v>0</v>
      </c>
      <c r="BN201">
        <f>(1-BM201)</f>
        <v>0</v>
      </c>
      <c r="CW201">
        <f>$B$11*DU201+$C$11*DV201+$F$11*EG201*(1-EJ201)</f>
        <v>0</v>
      </c>
      <c r="CX201">
        <f>CW201*CY201</f>
        <v>0</v>
      </c>
      <c r="CY201">
        <f>($B$11*$D$9+$C$11*$D$9+$F$11*((ET201+EL201)/MAX(ET201+EL201+EU201, 0.1)*$I$9+EU201/MAX(ET201+EL201+EU201, 0.1)*$J$9))/($B$11+$C$11+$F$11)</f>
        <v>0</v>
      </c>
      <c r="CZ201">
        <f>($B$11*$K$9+$C$11*$K$9+$F$11*((ET201+EL201)/MAX(ET201+EL201+EU201, 0.1)*$P$9+EU201/MAX(ET201+EL201+EU201, 0.1)*$Q$9))/($B$11+$C$11+$F$11)</f>
        <v>0</v>
      </c>
      <c r="DA201">
        <v>2.44</v>
      </c>
      <c r="DB201">
        <v>0.5</v>
      </c>
      <c r="DC201" t="s">
        <v>423</v>
      </c>
      <c r="DD201">
        <v>2</v>
      </c>
      <c r="DE201">
        <v>1758671625</v>
      </c>
      <c r="DF201">
        <v>420.318</v>
      </c>
      <c r="DG201">
        <v>419.984666666667</v>
      </c>
      <c r="DH201">
        <v>24.1470666666667</v>
      </c>
      <c r="DI201">
        <v>24.0582333333333</v>
      </c>
      <c r="DJ201">
        <v>417.975</v>
      </c>
      <c r="DK201">
        <v>23.7768</v>
      </c>
      <c r="DL201">
        <v>500.022</v>
      </c>
      <c r="DM201">
        <v>90.1166</v>
      </c>
      <c r="DN201">
        <v>0.0331467</v>
      </c>
      <c r="DO201">
        <v>30.3319333333333</v>
      </c>
      <c r="DP201">
        <v>30.0040666666667</v>
      </c>
      <c r="DQ201">
        <v>999.9</v>
      </c>
      <c r="DR201">
        <v>0</v>
      </c>
      <c r="DS201">
        <v>0</v>
      </c>
      <c r="DT201">
        <v>10001.25</v>
      </c>
      <c r="DU201">
        <v>0</v>
      </c>
      <c r="DV201">
        <v>0.27582</v>
      </c>
      <c r="DW201">
        <v>0.333557333333333</v>
      </c>
      <c r="DX201">
        <v>430.719</v>
      </c>
      <c r="DY201">
        <v>430.338</v>
      </c>
      <c r="DZ201">
        <v>0.0888424</v>
      </c>
      <c r="EA201">
        <v>419.984666666667</v>
      </c>
      <c r="EB201">
        <v>24.0582333333333</v>
      </c>
      <c r="EC201">
        <v>2.17605333333333</v>
      </c>
      <c r="ED201">
        <v>2.16804666666667</v>
      </c>
      <c r="EE201">
        <v>18.7871</v>
      </c>
      <c r="EF201">
        <v>18.7281</v>
      </c>
      <c r="EG201">
        <v>0.00500059</v>
      </c>
      <c r="EH201">
        <v>0</v>
      </c>
      <c r="EI201">
        <v>0</v>
      </c>
      <c r="EJ201">
        <v>0</v>
      </c>
      <c r="EK201">
        <v>221.233333333333</v>
      </c>
      <c r="EL201">
        <v>0.00500059</v>
      </c>
      <c r="EM201">
        <v>-0.166666666666667</v>
      </c>
      <c r="EN201">
        <v>2.56666666666667</v>
      </c>
      <c r="EO201">
        <v>35.8956666666667</v>
      </c>
      <c r="EP201">
        <v>40.187</v>
      </c>
      <c r="EQ201">
        <v>37.6456666666667</v>
      </c>
      <c r="ER201">
        <v>40.8123333333333</v>
      </c>
      <c r="ES201">
        <v>38.708</v>
      </c>
      <c r="ET201">
        <v>0</v>
      </c>
      <c r="EU201">
        <v>0</v>
      </c>
      <c r="EV201">
        <v>0</v>
      </c>
      <c r="EW201">
        <v>1758671624.3</v>
      </c>
      <c r="EX201">
        <v>0</v>
      </c>
      <c r="EY201">
        <v>228.853846153846</v>
      </c>
      <c r="EZ201">
        <v>3.06324775630387</v>
      </c>
      <c r="FA201">
        <v>-8.57435901928037</v>
      </c>
      <c r="FB201">
        <v>-7.12307692307692</v>
      </c>
      <c r="FC201">
        <v>15</v>
      </c>
      <c r="FD201">
        <v>0</v>
      </c>
      <c r="FE201" t="s">
        <v>424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0.33672080952381</v>
      </c>
      <c r="FR201">
        <v>0.159696311688312</v>
      </c>
      <c r="FS201">
        <v>0.0364763256786006</v>
      </c>
      <c r="FT201">
        <v>1</v>
      </c>
      <c r="FU201">
        <v>228.694117647059</v>
      </c>
      <c r="FV201">
        <v>-5.76012237877172</v>
      </c>
      <c r="FW201">
        <v>6.48255310889842</v>
      </c>
      <c r="FX201">
        <v>-1</v>
      </c>
      <c r="FY201">
        <v>0.0906545380952381</v>
      </c>
      <c r="FZ201">
        <v>-0.0133196181818181</v>
      </c>
      <c r="GA201">
        <v>0.00186341143412679</v>
      </c>
      <c r="GB201">
        <v>1</v>
      </c>
      <c r="GC201">
        <v>2</v>
      </c>
      <c r="GD201">
        <v>2</v>
      </c>
      <c r="GE201" t="s">
        <v>425</v>
      </c>
      <c r="GF201">
        <v>3.13311</v>
      </c>
      <c r="GG201">
        <v>2.71148</v>
      </c>
      <c r="GH201">
        <v>0.0892037</v>
      </c>
      <c r="GI201">
        <v>0.0896758</v>
      </c>
      <c r="GJ201">
        <v>0.103115</v>
      </c>
      <c r="GK201">
        <v>0.103549</v>
      </c>
      <c r="GL201">
        <v>34316</v>
      </c>
      <c r="GM201">
        <v>36752.6</v>
      </c>
      <c r="GN201">
        <v>34087.2</v>
      </c>
      <c r="GO201">
        <v>36553.4</v>
      </c>
      <c r="GP201">
        <v>43176.3</v>
      </c>
      <c r="GQ201">
        <v>47041.6</v>
      </c>
      <c r="GR201">
        <v>53179.9</v>
      </c>
      <c r="GS201">
        <v>58426.6</v>
      </c>
      <c r="GT201">
        <v>1.9568</v>
      </c>
      <c r="GU201">
        <v>1.68207</v>
      </c>
      <c r="GV201">
        <v>0.0825897</v>
      </c>
      <c r="GW201">
        <v>0</v>
      </c>
      <c r="GX201">
        <v>28.6579</v>
      </c>
      <c r="GY201">
        <v>999.9</v>
      </c>
      <c r="GZ201">
        <v>59.26</v>
      </c>
      <c r="HA201">
        <v>30.534</v>
      </c>
      <c r="HB201">
        <v>28.8896</v>
      </c>
      <c r="HC201">
        <v>54.4058</v>
      </c>
      <c r="HD201">
        <v>47.9567</v>
      </c>
      <c r="HE201">
        <v>1</v>
      </c>
      <c r="HF201">
        <v>0.0519182</v>
      </c>
      <c r="HG201">
        <v>-1.55776</v>
      </c>
      <c r="HH201">
        <v>20.1277</v>
      </c>
      <c r="HI201">
        <v>5.19902</v>
      </c>
      <c r="HJ201">
        <v>12.0041</v>
      </c>
      <c r="HK201">
        <v>4.9756</v>
      </c>
      <c r="HL201">
        <v>3.294</v>
      </c>
      <c r="HM201">
        <v>9999</v>
      </c>
      <c r="HN201">
        <v>9999</v>
      </c>
      <c r="HO201">
        <v>9999</v>
      </c>
      <c r="HP201">
        <v>999.9</v>
      </c>
      <c r="HQ201">
        <v>1.86325</v>
      </c>
      <c r="HR201">
        <v>1.86813</v>
      </c>
      <c r="HS201">
        <v>1.86783</v>
      </c>
      <c r="HT201">
        <v>1.86905</v>
      </c>
      <c r="HU201">
        <v>1.86981</v>
      </c>
      <c r="HV201">
        <v>1.86592</v>
      </c>
      <c r="HW201">
        <v>1.86705</v>
      </c>
      <c r="HX201">
        <v>1.8684</v>
      </c>
      <c r="HY201">
        <v>5</v>
      </c>
      <c r="HZ201">
        <v>0</v>
      </c>
      <c r="IA201">
        <v>0</v>
      </c>
      <c r="IB201">
        <v>0</v>
      </c>
      <c r="IC201" t="s">
        <v>426</v>
      </c>
      <c r="ID201" t="s">
        <v>427</v>
      </c>
      <c r="IE201" t="s">
        <v>428</v>
      </c>
      <c r="IF201" t="s">
        <v>428</v>
      </c>
      <c r="IG201" t="s">
        <v>428</v>
      </c>
      <c r="IH201" t="s">
        <v>428</v>
      </c>
      <c r="II201">
        <v>0</v>
      </c>
      <c r="IJ201">
        <v>100</v>
      </c>
      <c r="IK201">
        <v>100</v>
      </c>
      <c r="IL201">
        <v>2.343</v>
      </c>
      <c r="IM201">
        <v>0.3703</v>
      </c>
      <c r="IN201">
        <v>0.906057038451913</v>
      </c>
      <c r="IO201">
        <v>0.0035345843924776</v>
      </c>
      <c r="IP201">
        <v>-2.64816659447492e-07</v>
      </c>
      <c r="IQ201">
        <v>8.34288589605837e-11</v>
      </c>
      <c r="IR201">
        <v>-0.0959386602361304</v>
      </c>
      <c r="IS201">
        <v>-0.0176560419405299</v>
      </c>
      <c r="IT201">
        <v>0.00209561082831985</v>
      </c>
      <c r="IU201">
        <v>-2.22236070504758e-05</v>
      </c>
      <c r="IV201">
        <v>5</v>
      </c>
      <c r="IW201">
        <v>2220</v>
      </c>
      <c r="IX201">
        <v>0</v>
      </c>
      <c r="IY201">
        <v>28</v>
      </c>
      <c r="IZ201">
        <v>29311193.8</v>
      </c>
      <c r="JA201">
        <v>29311193.8</v>
      </c>
      <c r="JB201">
        <v>0.957031</v>
      </c>
      <c r="JC201">
        <v>2.6355</v>
      </c>
      <c r="JD201">
        <v>1.54785</v>
      </c>
      <c r="JE201">
        <v>2.31445</v>
      </c>
      <c r="JF201">
        <v>1.64673</v>
      </c>
      <c r="JG201">
        <v>2.31934</v>
      </c>
      <c r="JH201">
        <v>34.3269</v>
      </c>
      <c r="JI201">
        <v>24.2188</v>
      </c>
      <c r="JJ201">
        <v>18</v>
      </c>
      <c r="JK201">
        <v>504.197</v>
      </c>
      <c r="JL201">
        <v>341.944</v>
      </c>
      <c r="JM201">
        <v>31.1482</v>
      </c>
      <c r="JN201">
        <v>28.0162</v>
      </c>
      <c r="JO201">
        <v>30.0001</v>
      </c>
      <c r="JP201">
        <v>27.9682</v>
      </c>
      <c r="JQ201">
        <v>27.9228</v>
      </c>
      <c r="JR201">
        <v>19.1979</v>
      </c>
      <c r="JS201">
        <v>22.1575</v>
      </c>
      <c r="JT201">
        <v>90.3211</v>
      </c>
      <c r="JU201">
        <v>31.1475</v>
      </c>
      <c r="JV201">
        <v>420</v>
      </c>
      <c r="JW201">
        <v>24.0194</v>
      </c>
      <c r="JX201">
        <v>96.667</v>
      </c>
      <c r="JY201">
        <v>94.66</v>
      </c>
    </row>
    <row r="202" spans="1:285">
      <c r="A202">
        <v>186</v>
      </c>
      <c r="B202">
        <v>1758671630</v>
      </c>
      <c r="C202">
        <v>2829</v>
      </c>
      <c r="D202" t="s">
        <v>805</v>
      </c>
      <c r="E202" t="s">
        <v>806</v>
      </c>
      <c r="F202">
        <v>5</v>
      </c>
      <c r="G202" t="s">
        <v>419</v>
      </c>
      <c r="H202" t="s">
        <v>794</v>
      </c>
      <c r="I202" t="s">
        <v>421</v>
      </c>
      <c r="J202">
        <v>1758671627</v>
      </c>
      <c r="K202">
        <f>(L202)/1000</f>
        <v>0</v>
      </c>
      <c r="L202">
        <f>1000*DL202*AJ202*(DH202-DI202)/(100*DA202*(1000-AJ202*DH202))</f>
        <v>0</v>
      </c>
      <c r="M202">
        <f>DL202*AJ202*(DG202-DF202*(1000-AJ202*DI202)/(1000-AJ202*DH202))/(100*DA202)</f>
        <v>0</v>
      </c>
      <c r="N202">
        <f>DF202 - IF(AJ202&gt;1, M202*DA202*100.0/(AL202), 0)</f>
        <v>0</v>
      </c>
      <c r="O202">
        <f>((U202-K202/2)*N202-M202)/(U202+K202/2)</f>
        <v>0</v>
      </c>
      <c r="P202">
        <f>O202*(DM202+DN202)/1000.0</f>
        <v>0</v>
      </c>
      <c r="Q202">
        <f>(DF202 - IF(AJ202&gt;1, M202*DA202*100.0/(AL202), 0))*(DM202+DN202)/1000.0</f>
        <v>0</v>
      </c>
      <c r="R202">
        <f>2.0/((1/T202-1/S202)+SIGN(T202)*SQRT((1/T202-1/S202)*(1/T202-1/S202) + 4*DB202/((DB202+1)*(DB202+1))*(2*1/T202*1/S202-1/S202*1/S202)))</f>
        <v>0</v>
      </c>
      <c r="S202">
        <f>IF(LEFT(DC202,1)&lt;&gt;"0",IF(LEFT(DC202,1)="1",3.0,DD202),$D$5+$E$5*(DT202*DM202/($K$5*1000))+$F$5*(DT202*DM202/($K$5*1000))*MAX(MIN(DA202,$J$5),$I$5)*MAX(MIN(DA202,$J$5),$I$5)+$G$5*MAX(MIN(DA202,$J$5),$I$5)*(DT202*DM202/($K$5*1000))+$H$5*(DT202*DM202/($K$5*1000))*(DT202*DM202/($K$5*1000)))</f>
        <v>0</v>
      </c>
      <c r="T202">
        <f>K202*(1000-(1000*0.61365*exp(17.502*X202/(240.97+X202))/(DM202+DN202)+DH202)/2)/(1000*0.61365*exp(17.502*X202/(240.97+X202))/(DM202+DN202)-DH202)</f>
        <v>0</v>
      </c>
      <c r="U202">
        <f>1/((DB202+1)/(R202/1.6)+1/(S202/1.37)) + DB202/((DB202+1)/(R202/1.6) + DB202/(S202/1.37))</f>
        <v>0</v>
      </c>
      <c r="V202">
        <f>(CW202*CZ202)</f>
        <v>0</v>
      </c>
      <c r="W202">
        <f>(DO202+(V202+2*0.95*5.67E-8*(((DO202+$B$7)+273)^4-(DO202+273)^4)-44100*K202)/(1.84*29.3*S202+8*0.95*5.67E-8*(DO202+273)^3))</f>
        <v>0</v>
      </c>
      <c r="X202">
        <f>($C$7*DP202+$D$7*DQ202+$E$7*W202)</f>
        <v>0</v>
      </c>
      <c r="Y202">
        <f>0.61365*exp(17.502*X202/(240.97+X202))</f>
        <v>0</v>
      </c>
      <c r="Z202">
        <f>(AA202/AB202*100)</f>
        <v>0</v>
      </c>
      <c r="AA202">
        <f>DH202*(DM202+DN202)/1000</f>
        <v>0</v>
      </c>
      <c r="AB202">
        <f>0.61365*exp(17.502*DO202/(240.97+DO202))</f>
        <v>0</v>
      </c>
      <c r="AC202">
        <f>(Y202-DH202*(DM202+DN202)/1000)</f>
        <v>0</v>
      </c>
      <c r="AD202">
        <f>(-K202*44100)</f>
        <v>0</v>
      </c>
      <c r="AE202">
        <f>2*29.3*S202*0.92*(DO202-X202)</f>
        <v>0</v>
      </c>
      <c r="AF202">
        <f>2*0.95*5.67E-8*(((DO202+$B$7)+273)^4-(X202+273)^4)</f>
        <v>0</v>
      </c>
      <c r="AG202">
        <f>V202+AF202+AD202+AE202</f>
        <v>0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MAX(0,($B$13+$C$13*DT202)/(1+$D$13*DT202)*DM202/(DO202+273)*$E$13)</f>
        <v>0</v>
      </c>
      <c r="AM202" t="s">
        <v>422</v>
      </c>
      <c r="AN202" t="s">
        <v>422</v>
      </c>
      <c r="AO202">
        <v>0</v>
      </c>
      <c r="AP202">
        <v>0</v>
      </c>
      <c r="AQ202">
        <f>1-AO202/AP202</f>
        <v>0</v>
      </c>
      <c r="AR202">
        <v>0</v>
      </c>
      <c r="AS202" t="s">
        <v>422</v>
      </c>
      <c r="AT202" t="s">
        <v>422</v>
      </c>
      <c r="AU202">
        <v>0</v>
      </c>
      <c r="AV202">
        <v>0</v>
      </c>
      <c r="AW202">
        <f>1-AU202/AV202</f>
        <v>0</v>
      </c>
      <c r="AX202">
        <v>0.5</v>
      </c>
      <c r="AY202">
        <f>CX202</f>
        <v>0</v>
      </c>
      <c r="AZ202">
        <f>M202</f>
        <v>0</v>
      </c>
      <c r="BA202">
        <f>AW202*AX202*AY202</f>
        <v>0</v>
      </c>
      <c r="BB202">
        <f>(AZ202-AR202)/AY202</f>
        <v>0</v>
      </c>
      <c r="BC202">
        <f>(AP202-AV202)/AV202</f>
        <v>0</v>
      </c>
      <c r="BD202">
        <f>AO202/(AQ202+AO202/AV202)</f>
        <v>0</v>
      </c>
      <c r="BE202" t="s">
        <v>422</v>
      </c>
      <c r="BF202">
        <v>0</v>
      </c>
      <c r="BG202">
        <f>IF(BF202&lt;&gt;0, BF202, BD202)</f>
        <v>0</v>
      </c>
      <c r="BH202">
        <f>1-BG202/AV202</f>
        <v>0</v>
      </c>
      <c r="BI202">
        <f>(AV202-AU202)/(AV202-BG202)</f>
        <v>0</v>
      </c>
      <c r="BJ202">
        <f>(AP202-AV202)/(AP202-BG202)</f>
        <v>0</v>
      </c>
      <c r="BK202">
        <f>(AV202-AU202)/(AV202-AO202)</f>
        <v>0</v>
      </c>
      <c r="BL202">
        <f>(AP202-AV202)/(AP202-AO202)</f>
        <v>0</v>
      </c>
      <c r="BM202">
        <f>(BI202*BG202/AU202)</f>
        <v>0</v>
      </c>
      <c r="BN202">
        <f>(1-BM202)</f>
        <v>0</v>
      </c>
      <c r="CW202">
        <f>$B$11*DU202+$C$11*DV202+$F$11*EG202*(1-EJ202)</f>
        <v>0</v>
      </c>
      <c r="CX202">
        <f>CW202*CY202</f>
        <v>0</v>
      </c>
      <c r="CY202">
        <f>($B$11*$D$9+$C$11*$D$9+$F$11*((ET202+EL202)/MAX(ET202+EL202+EU202, 0.1)*$I$9+EU202/MAX(ET202+EL202+EU202, 0.1)*$J$9))/($B$11+$C$11+$F$11)</f>
        <v>0</v>
      </c>
      <c r="CZ202">
        <f>($B$11*$K$9+$C$11*$K$9+$F$11*((ET202+EL202)/MAX(ET202+EL202+EU202, 0.1)*$P$9+EU202/MAX(ET202+EL202+EU202, 0.1)*$Q$9))/($B$11+$C$11+$F$11)</f>
        <v>0</v>
      </c>
      <c r="DA202">
        <v>2.44</v>
      </c>
      <c r="DB202">
        <v>0.5</v>
      </c>
      <c r="DC202" t="s">
        <v>423</v>
      </c>
      <c r="DD202">
        <v>2</v>
      </c>
      <c r="DE202">
        <v>1758671627</v>
      </c>
      <c r="DF202">
        <v>420.321333333333</v>
      </c>
      <c r="DG202">
        <v>420.016</v>
      </c>
      <c r="DH202">
        <v>24.1476</v>
      </c>
      <c r="DI202">
        <v>24.0578</v>
      </c>
      <c r="DJ202">
        <v>417.978</v>
      </c>
      <c r="DK202">
        <v>23.7773333333333</v>
      </c>
      <c r="DL202">
        <v>499.989666666667</v>
      </c>
      <c r="DM202">
        <v>90.116</v>
      </c>
      <c r="DN202">
        <v>0.0333796333333333</v>
      </c>
      <c r="DO202">
        <v>30.3326</v>
      </c>
      <c r="DP202">
        <v>30.0038666666667</v>
      </c>
      <c r="DQ202">
        <v>999.9</v>
      </c>
      <c r="DR202">
        <v>0</v>
      </c>
      <c r="DS202">
        <v>0</v>
      </c>
      <c r="DT202">
        <v>9996.68333333333</v>
      </c>
      <c r="DU202">
        <v>0</v>
      </c>
      <c r="DV202">
        <v>0.27582</v>
      </c>
      <c r="DW202">
        <v>0.305532</v>
      </c>
      <c r="DX202">
        <v>430.722333333333</v>
      </c>
      <c r="DY202">
        <v>430.369666666667</v>
      </c>
      <c r="DZ202">
        <v>0.0898240666666667</v>
      </c>
      <c r="EA202">
        <v>420.016</v>
      </c>
      <c r="EB202">
        <v>24.0578</v>
      </c>
      <c r="EC202">
        <v>2.17608666666667</v>
      </c>
      <c r="ED202">
        <v>2.16799333333333</v>
      </c>
      <c r="EE202">
        <v>18.7873666666667</v>
      </c>
      <c r="EF202">
        <v>18.7277</v>
      </c>
      <c r="EG202">
        <v>0.00500059</v>
      </c>
      <c r="EH202">
        <v>0</v>
      </c>
      <c r="EI202">
        <v>0</v>
      </c>
      <c r="EJ202">
        <v>0</v>
      </c>
      <c r="EK202">
        <v>223.8</v>
      </c>
      <c r="EL202">
        <v>0.00500059</v>
      </c>
      <c r="EM202">
        <v>-2.7</v>
      </c>
      <c r="EN202">
        <v>1.16666666666667</v>
      </c>
      <c r="EO202">
        <v>35.9163333333333</v>
      </c>
      <c r="EP202">
        <v>40.208</v>
      </c>
      <c r="EQ202">
        <v>37.6663333333333</v>
      </c>
      <c r="ER202">
        <v>40.854</v>
      </c>
      <c r="ES202">
        <v>38.729</v>
      </c>
      <c r="ET202">
        <v>0</v>
      </c>
      <c r="EU202">
        <v>0</v>
      </c>
      <c r="EV202">
        <v>0</v>
      </c>
      <c r="EW202">
        <v>1758671626.1</v>
      </c>
      <c r="EX202">
        <v>0</v>
      </c>
      <c r="EY202">
        <v>229.444</v>
      </c>
      <c r="EZ202">
        <v>-8.08461570337673</v>
      </c>
      <c r="FA202">
        <v>-10.3461538588272</v>
      </c>
      <c r="FB202">
        <v>-6.488</v>
      </c>
      <c r="FC202">
        <v>15</v>
      </c>
      <c r="FD202">
        <v>0</v>
      </c>
      <c r="FE202" t="s">
        <v>424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0.341619619047619</v>
      </c>
      <c r="FR202">
        <v>-0.00463020779220805</v>
      </c>
      <c r="FS202">
        <v>0.0286666363291249</v>
      </c>
      <c r="FT202">
        <v>1</v>
      </c>
      <c r="FU202">
        <v>228.729411764706</v>
      </c>
      <c r="FV202">
        <v>0.598930380157082</v>
      </c>
      <c r="FW202">
        <v>6.53436748870988</v>
      </c>
      <c r="FX202">
        <v>-1</v>
      </c>
      <c r="FY202">
        <v>0.0906134904761905</v>
      </c>
      <c r="FZ202">
        <v>-0.013622781818182</v>
      </c>
      <c r="GA202">
        <v>0.00186366259538391</v>
      </c>
      <c r="GB202">
        <v>1</v>
      </c>
      <c r="GC202">
        <v>2</v>
      </c>
      <c r="GD202">
        <v>2</v>
      </c>
      <c r="GE202" t="s">
        <v>425</v>
      </c>
      <c r="GF202">
        <v>3.13317</v>
      </c>
      <c r="GG202">
        <v>2.71151</v>
      </c>
      <c r="GH202">
        <v>0.0892043</v>
      </c>
      <c r="GI202">
        <v>0.0896858</v>
      </c>
      <c r="GJ202">
        <v>0.103113</v>
      </c>
      <c r="GK202">
        <v>0.103543</v>
      </c>
      <c r="GL202">
        <v>34316.1</v>
      </c>
      <c r="GM202">
        <v>36751.9</v>
      </c>
      <c r="GN202">
        <v>34087.4</v>
      </c>
      <c r="GO202">
        <v>36553.1</v>
      </c>
      <c r="GP202">
        <v>43176.6</v>
      </c>
      <c r="GQ202">
        <v>47041.6</v>
      </c>
      <c r="GR202">
        <v>53180.1</v>
      </c>
      <c r="GS202">
        <v>58426.1</v>
      </c>
      <c r="GT202">
        <v>1.9569</v>
      </c>
      <c r="GU202">
        <v>1.68183</v>
      </c>
      <c r="GV202">
        <v>0.0824034</v>
      </c>
      <c r="GW202">
        <v>0</v>
      </c>
      <c r="GX202">
        <v>28.6584</v>
      </c>
      <c r="GY202">
        <v>999.9</v>
      </c>
      <c r="GZ202">
        <v>59.26</v>
      </c>
      <c r="HA202">
        <v>30.534</v>
      </c>
      <c r="HB202">
        <v>28.8893</v>
      </c>
      <c r="HC202">
        <v>54.2358</v>
      </c>
      <c r="HD202">
        <v>47.9487</v>
      </c>
      <c r="HE202">
        <v>1</v>
      </c>
      <c r="HF202">
        <v>0.0515981</v>
      </c>
      <c r="HG202">
        <v>-1.55594</v>
      </c>
      <c r="HH202">
        <v>20.1278</v>
      </c>
      <c r="HI202">
        <v>5.19872</v>
      </c>
      <c r="HJ202">
        <v>12.0041</v>
      </c>
      <c r="HK202">
        <v>4.9755</v>
      </c>
      <c r="HL202">
        <v>3.294</v>
      </c>
      <c r="HM202">
        <v>9999</v>
      </c>
      <c r="HN202">
        <v>9999</v>
      </c>
      <c r="HO202">
        <v>9999</v>
      </c>
      <c r="HP202">
        <v>999.9</v>
      </c>
      <c r="HQ202">
        <v>1.86325</v>
      </c>
      <c r="HR202">
        <v>1.86813</v>
      </c>
      <c r="HS202">
        <v>1.86783</v>
      </c>
      <c r="HT202">
        <v>1.86905</v>
      </c>
      <c r="HU202">
        <v>1.86981</v>
      </c>
      <c r="HV202">
        <v>1.8659</v>
      </c>
      <c r="HW202">
        <v>1.86705</v>
      </c>
      <c r="HX202">
        <v>1.86841</v>
      </c>
      <c r="HY202">
        <v>5</v>
      </c>
      <c r="HZ202">
        <v>0</v>
      </c>
      <c r="IA202">
        <v>0</v>
      </c>
      <c r="IB202">
        <v>0</v>
      </c>
      <c r="IC202" t="s">
        <v>426</v>
      </c>
      <c r="ID202" t="s">
        <v>427</v>
      </c>
      <c r="IE202" t="s">
        <v>428</v>
      </c>
      <c r="IF202" t="s">
        <v>428</v>
      </c>
      <c r="IG202" t="s">
        <v>428</v>
      </c>
      <c r="IH202" t="s">
        <v>428</v>
      </c>
      <c r="II202">
        <v>0</v>
      </c>
      <c r="IJ202">
        <v>100</v>
      </c>
      <c r="IK202">
        <v>100</v>
      </c>
      <c r="IL202">
        <v>2.343</v>
      </c>
      <c r="IM202">
        <v>0.3703</v>
      </c>
      <c r="IN202">
        <v>0.906057038451913</v>
      </c>
      <c r="IO202">
        <v>0.0035345843924776</v>
      </c>
      <c r="IP202">
        <v>-2.64816659447492e-07</v>
      </c>
      <c r="IQ202">
        <v>8.34288589605837e-11</v>
      </c>
      <c r="IR202">
        <v>-0.0959386602361304</v>
      </c>
      <c r="IS202">
        <v>-0.0176560419405299</v>
      </c>
      <c r="IT202">
        <v>0.00209561082831985</v>
      </c>
      <c r="IU202">
        <v>-2.22236070504758e-05</v>
      </c>
      <c r="IV202">
        <v>5</v>
      </c>
      <c r="IW202">
        <v>2220</v>
      </c>
      <c r="IX202">
        <v>0</v>
      </c>
      <c r="IY202">
        <v>28</v>
      </c>
      <c r="IZ202">
        <v>29311193.8</v>
      </c>
      <c r="JA202">
        <v>29311193.8</v>
      </c>
      <c r="JB202">
        <v>0.958252</v>
      </c>
      <c r="JC202">
        <v>2.63916</v>
      </c>
      <c r="JD202">
        <v>1.54785</v>
      </c>
      <c r="JE202">
        <v>2.31445</v>
      </c>
      <c r="JF202">
        <v>1.64673</v>
      </c>
      <c r="JG202">
        <v>2.30957</v>
      </c>
      <c r="JH202">
        <v>34.3269</v>
      </c>
      <c r="JI202">
        <v>24.2188</v>
      </c>
      <c r="JJ202">
        <v>18</v>
      </c>
      <c r="JK202">
        <v>504.263</v>
      </c>
      <c r="JL202">
        <v>341.829</v>
      </c>
      <c r="JM202">
        <v>31.1473</v>
      </c>
      <c r="JN202">
        <v>28.0174</v>
      </c>
      <c r="JO202">
        <v>30</v>
      </c>
      <c r="JP202">
        <v>27.9682</v>
      </c>
      <c r="JQ202">
        <v>27.924</v>
      </c>
      <c r="JR202">
        <v>19.1968</v>
      </c>
      <c r="JS202">
        <v>22.1575</v>
      </c>
      <c r="JT202">
        <v>90.3211</v>
      </c>
      <c r="JU202">
        <v>31.1436</v>
      </c>
      <c r="JV202">
        <v>420</v>
      </c>
      <c r="JW202">
        <v>24.0194</v>
      </c>
      <c r="JX202">
        <v>96.6673</v>
      </c>
      <c r="JY202">
        <v>94.6593</v>
      </c>
    </row>
    <row r="203" spans="1:285">
      <c r="A203">
        <v>187</v>
      </c>
      <c r="B203">
        <v>1758671632</v>
      </c>
      <c r="C203">
        <v>2831</v>
      </c>
      <c r="D203" t="s">
        <v>807</v>
      </c>
      <c r="E203" t="s">
        <v>808</v>
      </c>
      <c r="F203">
        <v>5</v>
      </c>
      <c r="G203" t="s">
        <v>419</v>
      </c>
      <c r="H203" t="s">
        <v>794</v>
      </c>
      <c r="I203" t="s">
        <v>421</v>
      </c>
      <c r="J203">
        <v>1758671629</v>
      </c>
      <c r="K203">
        <f>(L203)/1000</f>
        <v>0</v>
      </c>
      <c r="L203">
        <f>1000*DL203*AJ203*(DH203-DI203)/(100*DA203*(1000-AJ203*DH203))</f>
        <v>0</v>
      </c>
      <c r="M203">
        <f>DL203*AJ203*(DG203-DF203*(1000-AJ203*DI203)/(1000-AJ203*DH203))/(100*DA203)</f>
        <v>0</v>
      </c>
      <c r="N203">
        <f>DF203 - IF(AJ203&gt;1, M203*DA203*100.0/(AL203), 0)</f>
        <v>0</v>
      </c>
      <c r="O203">
        <f>((U203-K203/2)*N203-M203)/(U203+K203/2)</f>
        <v>0</v>
      </c>
      <c r="P203">
        <f>O203*(DM203+DN203)/1000.0</f>
        <v>0</v>
      </c>
      <c r="Q203">
        <f>(DF203 - IF(AJ203&gt;1, M203*DA203*100.0/(AL203), 0))*(DM203+DN203)/1000.0</f>
        <v>0</v>
      </c>
      <c r="R203">
        <f>2.0/((1/T203-1/S203)+SIGN(T203)*SQRT((1/T203-1/S203)*(1/T203-1/S203) + 4*DB203/((DB203+1)*(DB203+1))*(2*1/T203*1/S203-1/S203*1/S203)))</f>
        <v>0</v>
      </c>
      <c r="S203">
        <f>IF(LEFT(DC203,1)&lt;&gt;"0",IF(LEFT(DC203,1)="1",3.0,DD203),$D$5+$E$5*(DT203*DM203/($K$5*1000))+$F$5*(DT203*DM203/($K$5*1000))*MAX(MIN(DA203,$J$5),$I$5)*MAX(MIN(DA203,$J$5),$I$5)+$G$5*MAX(MIN(DA203,$J$5),$I$5)*(DT203*DM203/($K$5*1000))+$H$5*(DT203*DM203/($K$5*1000))*(DT203*DM203/($K$5*1000)))</f>
        <v>0</v>
      </c>
      <c r="T203">
        <f>K203*(1000-(1000*0.61365*exp(17.502*X203/(240.97+X203))/(DM203+DN203)+DH203)/2)/(1000*0.61365*exp(17.502*X203/(240.97+X203))/(DM203+DN203)-DH203)</f>
        <v>0</v>
      </c>
      <c r="U203">
        <f>1/((DB203+1)/(R203/1.6)+1/(S203/1.37)) + DB203/((DB203+1)/(R203/1.6) + DB203/(S203/1.37))</f>
        <v>0</v>
      </c>
      <c r="V203">
        <f>(CW203*CZ203)</f>
        <v>0</v>
      </c>
      <c r="W203">
        <f>(DO203+(V203+2*0.95*5.67E-8*(((DO203+$B$7)+273)^4-(DO203+273)^4)-44100*K203)/(1.84*29.3*S203+8*0.95*5.67E-8*(DO203+273)^3))</f>
        <v>0</v>
      </c>
      <c r="X203">
        <f>($C$7*DP203+$D$7*DQ203+$E$7*W203)</f>
        <v>0</v>
      </c>
      <c r="Y203">
        <f>0.61365*exp(17.502*X203/(240.97+X203))</f>
        <v>0</v>
      </c>
      <c r="Z203">
        <f>(AA203/AB203*100)</f>
        <v>0</v>
      </c>
      <c r="AA203">
        <f>DH203*(DM203+DN203)/1000</f>
        <v>0</v>
      </c>
      <c r="AB203">
        <f>0.61365*exp(17.502*DO203/(240.97+DO203))</f>
        <v>0</v>
      </c>
      <c r="AC203">
        <f>(Y203-DH203*(DM203+DN203)/1000)</f>
        <v>0</v>
      </c>
      <c r="AD203">
        <f>(-K203*44100)</f>
        <v>0</v>
      </c>
      <c r="AE203">
        <f>2*29.3*S203*0.92*(DO203-X203)</f>
        <v>0</v>
      </c>
      <c r="AF203">
        <f>2*0.95*5.67E-8*(((DO203+$B$7)+273)^4-(X203+273)^4)</f>
        <v>0</v>
      </c>
      <c r="AG203">
        <f>V203+AF203+AD203+AE203</f>
        <v>0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MAX(0,($B$13+$C$13*DT203)/(1+$D$13*DT203)*DM203/(DO203+273)*$E$13)</f>
        <v>0</v>
      </c>
      <c r="AM203" t="s">
        <v>422</v>
      </c>
      <c r="AN203" t="s">
        <v>422</v>
      </c>
      <c r="AO203">
        <v>0</v>
      </c>
      <c r="AP203">
        <v>0</v>
      </c>
      <c r="AQ203">
        <f>1-AO203/AP203</f>
        <v>0</v>
      </c>
      <c r="AR203">
        <v>0</v>
      </c>
      <c r="AS203" t="s">
        <v>422</v>
      </c>
      <c r="AT203" t="s">
        <v>422</v>
      </c>
      <c r="AU203">
        <v>0</v>
      </c>
      <c r="AV203">
        <v>0</v>
      </c>
      <c r="AW203">
        <f>1-AU203/AV203</f>
        <v>0</v>
      </c>
      <c r="AX203">
        <v>0.5</v>
      </c>
      <c r="AY203">
        <f>CX203</f>
        <v>0</v>
      </c>
      <c r="AZ203">
        <f>M203</f>
        <v>0</v>
      </c>
      <c r="BA203">
        <f>AW203*AX203*AY203</f>
        <v>0</v>
      </c>
      <c r="BB203">
        <f>(AZ203-AR203)/AY203</f>
        <v>0</v>
      </c>
      <c r="BC203">
        <f>(AP203-AV203)/AV203</f>
        <v>0</v>
      </c>
      <c r="BD203">
        <f>AO203/(AQ203+AO203/AV203)</f>
        <v>0</v>
      </c>
      <c r="BE203" t="s">
        <v>422</v>
      </c>
      <c r="BF203">
        <v>0</v>
      </c>
      <c r="BG203">
        <f>IF(BF203&lt;&gt;0, BF203, BD203)</f>
        <v>0</v>
      </c>
      <c r="BH203">
        <f>1-BG203/AV203</f>
        <v>0</v>
      </c>
      <c r="BI203">
        <f>(AV203-AU203)/(AV203-BG203)</f>
        <v>0</v>
      </c>
      <c r="BJ203">
        <f>(AP203-AV203)/(AP203-BG203)</f>
        <v>0</v>
      </c>
      <c r="BK203">
        <f>(AV203-AU203)/(AV203-AO203)</f>
        <v>0</v>
      </c>
      <c r="BL203">
        <f>(AP203-AV203)/(AP203-AO203)</f>
        <v>0</v>
      </c>
      <c r="BM203">
        <f>(BI203*BG203/AU203)</f>
        <v>0</v>
      </c>
      <c r="BN203">
        <f>(1-BM203)</f>
        <v>0</v>
      </c>
      <c r="CW203">
        <f>$B$11*DU203+$C$11*DV203+$F$11*EG203*(1-EJ203)</f>
        <v>0</v>
      </c>
      <c r="CX203">
        <f>CW203*CY203</f>
        <v>0</v>
      </c>
      <c r="CY203">
        <f>($B$11*$D$9+$C$11*$D$9+$F$11*((ET203+EL203)/MAX(ET203+EL203+EU203, 0.1)*$I$9+EU203/MAX(ET203+EL203+EU203, 0.1)*$J$9))/($B$11+$C$11+$F$11)</f>
        <v>0</v>
      </c>
      <c r="CZ203">
        <f>($B$11*$K$9+$C$11*$K$9+$F$11*((ET203+EL203)/MAX(ET203+EL203+EU203, 0.1)*$P$9+EU203/MAX(ET203+EL203+EU203, 0.1)*$Q$9))/($B$11+$C$11+$F$11)</f>
        <v>0</v>
      </c>
      <c r="DA203">
        <v>2.44</v>
      </c>
      <c r="DB203">
        <v>0.5</v>
      </c>
      <c r="DC203" t="s">
        <v>423</v>
      </c>
      <c r="DD203">
        <v>2</v>
      </c>
      <c r="DE203">
        <v>1758671629</v>
      </c>
      <c r="DF203">
        <v>420.342</v>
      </c>
      <c r="DG203">
        <v>420.047666666667</v>
      </c>
      <c r="DH203">
        <v>24.1479</v>
      </c>
      <c r="DI203">
        <v>24.0569</v>
      </c>
      <c r="DJ203">
        <v>417.998333333333</v>
      </c>
      <c r="DK203">
        <v>23.7776333333333</v>
      </c>
      <c r="DL203">
        <v>499.985</v>
      </c>
      <c r="DM203">
        <v>90.1152</v>
      </c>
      <c r="DN203">
        <v>0.0334447666666667</v>
      </c>
      <c r="DO203">
        <v>30.3330333333333</v>
      </c>
      <c r="DP203">
        <v>30.0018</v>
      </c>
      <c r="DQ203">
        <v>999.9</v>
      </c>
      <c r="DR203">
        <v>0</v>
      </c>
      <c r="DS203">
        <v>0</v>
      </c>
      <c r="DT203">
        <v>10003.15</v>
      </c>
      <c r="DU203">
        <v>0</v>
      </c>
      <c r="DV203">
        <v>0.27582</v>
      </c>
      <c r="DW203">
        <v>0.294525333333333</v>
      </c>
      <c r="DX203">
        <v>430.743333333333</v>
      </c>
      <c r="DY203">
        <v>430.401666666667</v>
      </c>
      <c r="DZ203">
        <v>0.0910206</v>
      </c>
      <c r="EA203">
        <v>420.047666666667</v>
      </c>
      <c r="EB203">
        <v>24.0569</v>
      </c>
      <c r="EC203">
        <v>2.17609333333333</v>
      </c>
      <c r="ED203">
        <v>2.16789333333333</v>
      </c>
      <c r="EE203">
        <v>18.7874333333333</v>
      </c>
      <c r="EF203">
        <v>18.727</v>
      </c>
      <c r="EG203">
        <v>0.00500059</v>
      </c>
      <c r="EH203">
        <v>0</v>
      </c>
      <c r="EI203">
        <v>0</v>
      </c>
      <c r="EJ203">
        <v>0</v>
      </c>
      <c r="EK203">
        <v>222.1</v>
      </c>
      <c r="EL203">
        <v>0.00500059</v>
      </c>
      <c r="EM203">
        <v>-6.46666666666667</v>
      </c>
      <c r="EN203">
        <v>0.0333333333333333</v>
      </c>
      <c r="EO203">
        <v>35.937</v>
      </c>
      <c r="EP203">
        <v>40.229</v>
      </c>
      <c r="EQ203">
        <v>37.687</v>
      </c>
      <c r="ER203">
        <v>40.8956666666667</v>
      </c>
      <c r="ES203">
        <v>38.75</v>
      </c>
      <c r="ET203">
        <v>0</v>
      </c>
      <c r="EU203">
        <v>0</v>
      </c>
      <c r="EV203">
        <v>0</v>
      </c>
      <c r="EW203">
        <v>1758671627.9</v>
      </c>
      <c r="EX203">
        <v>0</v>
      </c>
      <c r="EY203">
        <v>228.830769230769</v>
      </c>
      <c r="EZ203">
        <v>2.0581195702973</v>
      </c>
      <c r="FA203">
        <v>-12.7794871586288</v>
      </c>
      <c r="FB203">
        <v>-6.76923076923077</v>
      </c>
      <c r="FC203">
        <v>15</v>
      </c>
      <c r="FD203">
        <v>0</v>
      </c>
      <c r="FE203" t="s">
        <v>424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0.336559523809524</v>
      </c>
      <c r="FR203">
        <v>-0.159140103896104</v>
      </c>
      <c r="FS203">
        <v>0.0348177489694129</v>
      </c>
      <c r="FT203">
        <v>1</v>
      </c>
      <c r="FU203">
        <v>228.658823529412</v>
      </c>
      <c r="FV203">
        <v>4.89228409793435</v>
      </c>
      <c r="FW203">
        <v>6.32242124352869</v>
      </c>
      <c r="FX203">
        <v>-1</v>
      </c>
      <c r="FY203">
        <v>0.0905312904761905</v>
      </c>
      <c r="FZ203">
        <v>-0.0100937922077921</v>
      </c>
      <c r="GA203">
        <v>0.00181402133181786</v>
      </c>
      <c r="GB203">
        <v>1</v>
      </c>
      <c r="GC203">
        <v>2</v>
      </c>
      <c r="GD203">
        <v>2</v>
      </c>
      <c r="GE203" t="s">
        <v>425</v>
      </c>
      <c r="GF203">
        <v>3.1332</v>
      </c>
      <c r="GG203">
        <v>2.7115</v>
      </c>
      <c r="GH203">
        <v>0.0892149</v>
      </c>
      <c r="GI203">
        <v>0.0896797</v>
      </c>
      <c r="GJ203">
        <v>0.103112</v>
      </c>
      <c r="GK203">
        <v>0.103542</v>
      </c>
      <c r="GL203">
        <v>34315.8</v>
      </c>
      <c r="GM203">
        <v>36752.1</v>
      </c>
      <c r="GN203">
        <v>34087.5</v>
      </c>
      <c r="GO203">
        <v>36553</v>
      </c>
      <c r="GP203">
        <v>43176.8</v>
      </c>
      <c r="GQ203">
        <v>47041.6</v>
      </c>
      <c r="GR203">
        <v>53180.2</v>
      </c>
      <c r="GS203">
        <v>58426.1</v>
      </c>
      <c r="GT203">
        <v>1.95688</v>
      </c>
      <c r="GU203">
        <v>1.68163</v>
      </c>
      <c r="GV203">
        <v>0.0819638</v>
      </c>
      <c r="GW203">
        <v>0</v>
      </c>
      <c r="GX203">
        <v>28.6591</v>
      </c>
      <c r="GY203">
        <v>999.9</v>
      </c>
      <c r="GZ203">
        <v>59.26</v>
      </c>
      <c r="HA203">
        <v>30.534</v>
      </c>
      <c r="HB203">
        <v>28.8869</v>
      </c>
      <c r="HC203">
        <v>53.9458</v>
      </c>
      <c r="HD203">
        <v>48.141</v>
      </c>
      <c r="HE203">
        <v>1</v>
      </c>
      <c r="HF203">
        <v>0.0516108</v>
      </c>
      <c r="HG203">
        <v>-1.55081</v>
      </c>
      <c r="HH203">
        <v>20.1279</v>
      </c>
      <c r="HI203">
        <v>5.19872</v>
      </c>
      <c r="HJ203">
        <v>12.0043</v>
      </c>
      <c r="HK203">
        <v>4.9755</v>
      </c>
      <c r="HL203">
        <v>3.294</v>
      </c>
      <c r="HM203">
        <v>9999</v>
      </c>
      <c r="HN203">
        <v>9999</v>
      </c>
      <c r="HO203">
        <v>9999</v>
      </c>
      <c r="HP203">
        <v>999.9</v>
      </c>
      <c r="HQ203">
        <v>1.86325</v>
      </c>
      <c r="HR203">
        <v>1.86813</v>
      </c>
      <c r="HS203">
        <v>1.86784</v>
      </c>
      <c r="HT203">
        <v>1.86905</v>
      </c>
      <c r="HU203">
        <v>1.86981</v>
      </c>
      <c r="HV203">
        <v>1.86591</v>
      </c>
      <c r="HW203">
        <v>1.86706</v>
      </c>
      <c r="HX203">
        <v>1.86843</v>
      </c>
      <c r="HY203">
        <v>5</v>
      </c>
      <c r="HZ203">
        <v>0</v>
      </c>
      <c r="IA203">
        <v>0</v>
      </c>
      <c r="IB203">
        <v>0</v>
      </c>
      <c r="IC203" t="s">
        <v>426</v>
      </c>
      <c r="ID203" t="s">
        <v>427</v>
      </c>
      <c r="IE203" t="s">
        <v>428</v>
      </c>
      <c r="IF203" t="s">
        <v>428</v>
      </c>
      <c r="IG203" t="s">
        <v>428</v>
      </c>
      <c r="IH203" t="s">
        <v>428</v>
      </c>
      <c r="II203">
        <v>0</v>
      </c>
      <c r="IJ203">
        <v>100</v>
      </c>
      <c r="IK203">
        <v>100</v>
      </c>
      <c r="IL203">
        <v>2.344</v>
      </c>
      <c r="IM203">
        <v>0.3703</v>
      </c>
      <c r="IN203">
        <v>0.906057038451913</v>
      </c>
      <c r="IO203">
        <v>0.0035345843924776</v>
      </c>
      <c r="IP203">
        <v>-2.64816659447492e-07</v>
      </c>
      <c r="IQ203">
        <v>8.34288589605837e-11</v>
      </c>
      <c r="IR203">
        <v>-0.0959386602361304</v>
      </c>
      <c r="IS203">
        <v>-0.0176560419405299</v>
      </c>
      <c r="IT203">
        <v>0.00209561082831985</v>
      </c>
      <c r="IU203">
        <v>-2.22236070504758e-05</v>
      </c>
      <c r="IV203">
        <v>5</v>
      </c>
      <c r="IW203">
        <v>2220</v>
      </c>
      <c r="IX203">
        <v>0</v>
      </c>
      <c r="IY203">
        <v>28</v>
      </c>
      <c r="IZ203">
        <v>29311193.9</v>
      </c>
      <c r="JA203">
        <v>29311193.9</v>
      </c>
      <c r="JB203">
        <v>0.957031</v>
      </c>
      <c r="JC203">
        <v>2.63062</v>
      </c>
      <c r="JD203">
        <v>1.54785</v>
      </c>
      <c r="JE203">
        <v>2.31445</v>
      </c>
      <c r="JF203">
        <v>1.64551</v>
      </c>
      <c r="JG203">
        <v>2.35229</v>
      </c>
      <c r="JH203">
        <v>34.3269</v>
      </c>
      <c r="JI203">
        <v>24.2276</v>
      </c>
      <c r="JJ203">
        <v>18</v>
      </c>
      <c r="JK203">
        <v>504.247</v>
      </c>
      <c r="JL203">
        <v>341.736</v>
      </c>
      <c r="JM203">
        <v>31.146</v>
      </c>
      <c r="JN203">
        <v>28.0179</v>
      </c>
      <c r="JO203">
        <v>30.0001</v>
      </c>
      <c r="JP203">
        <v>27.9682</v>
      </c>
      <c r="JQ203">
        <v>27.9246</v>
      </c>
      <c r="JR203">
        <v>19.1974</v>
      </c>
      <c r="JS203">
        <v>22.1575</v>
      </c>
      <c r="JT203">
        <v>90.3211</v>
      </c>
      <c r="JU203">
        <v>31.1436</v>
      </c>
      <c r="JV203">
        <v>420</v>
      </c>
      <c r="JW203">
        <v>24.0194</v>
      </c>
      <c r="JX203">
        <v>96.6677</v>
      </c>
      <c r="JY203">
        <v>94.6591</v>
      </c>
    </row>
    <row r="204" spans="1:285">
      <c r="A204">
        <v>188</v>
      </c>
      <c r="B204">
        <v>1758671634</v>
      </c>
      <c r="C204">
        <v>2833</v>
      </c>
      <c r="D204" t="s">
        <v>809</v>
      </c>
      <c r="E204" t="s">
        <v>810</v>
      </c>
      <c r="F204">
        <v>5</v>
      </c>
      <c r="G204" t="s">
        <v>419</v>
      </c>
      <c r="H204" t="s">
        <v>794</v>
      </c>
      <c r="I204" t="s">
        <v>421</v>
      </c>
      <c r="J204">
        <v>1758671631</v>
      </c>
      <c r="K204">
        <f>(L204)/1000</f>
        <v>0</v>
      </c>
      <c r="L204">
        <f>1000*DL204*AJ204*(DH204-DI204)/(100*DA204*(1000-AJ204*DH204))</f>
        <v>0</v>
      </c>
      <c r="M204">
        <f>DL204*AJ204*(DG204-DF204*(1000-AJ204*DI204)/(1000-AJ204*DH204))/(100*DA204)</f>
        <v>0</v>
      </c>
      <c r="N204">
        <f>DF204 - IF(AJ204&gt;1, M204*DA204*100.0/(AL204), 0)</f>
        <v>0</v>
      </c>
      <c r="O204">
        <f>((U204-K204/2)*N204-M204)/(U204+K204/2)</f>
        <v>0</v>
      </c>
      <c r="P204">
        <f>O204*(DM204+DN204)/1000.0</f>
        <v>0</v>
      </c>
      <c r="Q204">
        <f>(DF204 - IF(AJ204&gt;1, M204*DA204*100.0/(AL204), 0))*(DM204+DN204)/1000.0</f>
        <v>0</v>
      </c>
      <c r="R204">
        <f>2.0/((1/T204-1/S204)+SIGN(T204)*SQRT((1/T204-1/S204)*(1/T204-1/S204) + 4*DB204/((DB204+1)*(DB204+1))*(2*1/T204*1/S204-1/S204*1/S204)))</f>
        <v>0</v>
      </c>
      <c r="S204">
        <f>IF(LEFT(DC204,1)&lt;&gt;"0",IF(LEFT(DC204,1)="1",3.0,DD204),$D$5+$E$5*(DT204*DM204/($K$5*1000))+$F$5*(DT204*DM204/($K$5*1000))*MAX(MIN(DA204,$J$5),$I$5)*MAX(MIN(DA204,$J$5),$I$5)+$G$5*MAX(MIN(DA204,$J$5),$I$5)*(DT204*DM204/($K$5*1000))+$H$5*(DT204*DM204/($K$5*1000))*(DT204*DM204/($K$5*1000)))</f>
        <v>0</v>
      </c>
      <c r="T204">
        <f>K204*(1000-(1000*0.61365*exp(17.502*X204/(240.97+X204))/(DM204+DN204)+DH204)/2)/(1000*0.61365*exp(17.502*X204/(240.97+X204))/(DM204+DN204)-DH204)</f>
        <v>0</v>
      </c>
      <c r="U204">
        <f>1/((DB204+1)/(R204/1.6)+1/(S204/1.37)) + DB204/((DB204+1)/(R204/1.6) + DB204/(S204/1.37))</f>
        <v>0</v>
      </c>
      <c r="V204">
        <f>(CW204*CZ204)</f>
        <v>0</v>
      </c>
      <c r="W204">
        <f>(DO204+(V204+2*0.95*5.67E-8*(((DO204+$B$7)+273)^4-(DO204+273)^4)-44100*K204)/(1.84*29.3*S204+8*0.95*5.67E-8*(DO204+273)^3))</f>
        <v>0</v>
      </c>
      <c r="X204">
        <f>($C$7*DP204+$D$7*DQ204+$E$7*W204)</f>
        <v>0</v>
      </c>
      <c r="Y204">
        <f>0.61365*exp(17.502*X204/(240.97+X204))</f>
        <v>0</v>
      </c>
      <c r="Z204">
        <f>(AA204/AB204*100)</f>
        <v>0</v>
      </c>
      <c r="AA204">
        <f>DH204*(DM204+DN204)/1000</f>
        <v>0</v>
      </c>
      <c r="AB204">
        <f>0.61365*exp(17.502*DO204/(240.97+DO204))</f>
        <v>0</v>
      </c>
      <c r="AC204">
        <f>(Y204-DH204*(DM204+DN204)/1000)</f>
        <v>0</v>
      </c>
      <c r="AD204">
        <f>(-K204*44100)</f>
        <v>0</v>
      </c>
      <c r="AE204">
        <f>2*29.3*S204*0.92*(DO204-X204)</f>
        <v>0</v>
      </c>
      <c r="AF204">
        <f>2*0.95*5.67E-8*(((DO204+$B$7)+273)^4-(X204+273)^4)</f>
        <v>0</v>
      </c>
      <c r="AG204">
        <f>V204+AF204+AD204+AE204</f>
        <v>0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MAX(0,($B$13+$C$13*DT204)/(1+$D$13*DT204)*DM204/(DO204+273)*$E$13)</f>
        <v>0</v>
      </c>
      <c r="AM204" t="s">
        <v>422</v>
      </c>
      <c r="AN204" t="s">
        <v>422</v>
      </c>
      <c r="AO204">
        <v>0</v>
      </c>
      <c r="AP204">
        <v>0</v>
      </c>
      <c r="AQ204">
        <f>1-AO204/AP204</f>
        <v>0</v>
      </c>
      <c r="AR204">
        <v>0</v>
      </c>
      <c r="AS204" t="s">
        <v>422</v>
      </c>
      <c r="AT204" t="s">
        <v>422</v>
      </c>
      <c r="AU204">
        <v>0</v>
      </c>
      <c r="AV204">
        <v>0</v>
      </c>
      <c r="AW204">
        <f>1-AU204/AV204</f>
        <v>0</v>
      </c>
      <c r="AX204">
        <v>0.5</v>
      </c>
      <c r="AY204">
        <f>CX204</f>
        <v>0</v>
      </c>
      <c r="AZ204">
        <f>M204</f>
        <v>0</v>
      </c>
      <c r="BA204">
        <f>AW204*AX204*AY204</f>
        <v>0</v>
      </c>
      <c r="BB204">
        <f>(AZ204-AR204)/AY204</f>
        <v>0</v>
      </c>
      <c r="BC204">
        <f>(AP204-AV204)/AV204</f>
        <v>0</v>
      </c>
      <c r="BD204">
        <f>AO204/(AQ204+AO204/AV204)</f>
        <v>0</v>
      </c>
      <c r="BE204" t="s">
        <v>422</v>
      </c>
      <c r="BF204">
        <v>0</v>
      </c>
      <c r="BG204">
        <f>IF(BF204&lt;&gt;0, BF204, BD204)</f>
        <v>0</v>
      </c>
      <c r="BH204">
        <f>1-BG204/AV204</f>
        <v>0</v>
      </c>
      <c r="BI204">
        <f>(AV204-AU204)/(AV204-BG204)</f>
        <v>0</v>
      </c>
      <c r="BJ204">
        <f>(AP204-AV204)/(AP204-BG204)</f>
        <v>0</v>
      </c>
      <c r="BK204">
        <f>(AV204-AU204)/(AV204-AO204)</f>
        <v>0</v>
      </c>
      <c r="BL204">
        <f>(AP204-AV204)/(AP204-AO204)</f>
        <v>0</v>
      </c>
      <c r="BM204">
        <f>(BI204*BG204/AU204)</f>
        <v>0</v>
      </c>
      <c r="BN204">
        <f>(1-BM204)</f>
        <v>0</v>
      </c>
      <c r="CW204">
        <f>$B$11*DU204+$C$11*DV204+$F$11*EG204*(1-EJ204)</f>
        <v>0</v>
      </c>
      <c r="CX204">
        <f>CW204*CY204</f>
        <v>0</v>
      </c>
      <c r="CY204">
        <f>($B$11*$D$9+$C$11*$D$9+$F$11*((ET204+EL204)/MAX(ET204+EL204+EU204, 0.1)*$I$9+EU204/MAX(ET204+EL204+EU204, 0.1)*$J$9))/($B$11+$C$11+$F$11)</f>
        <v>0</v>
      </c>
      <c r="CZ204">
        <f>($B$11*$K$9+$C$11*$K$9+$F$11*((ET204+EL204)/MAX(ET204+EL204+EU204, 0.1)*$P$9+EU204/MAX(ET204+EL204+EU204, 0.1)*$Q$9))/($B$11+$C$11+$F$11)</f>
        <v>0</v>
      </c>
      <c r="DA204">
        <v>2.44</v>
      </c>
      <c r="DB204">
        <v>0.5</v>
      </c>
      <c r="DC204" t="s">
        <v>423</v>
      </c>
      <c r="DD204">
        <v>2</v>
      </c>
      <c r="DE204">
        <v>1758671631</v>
      </c>
      <c r="DF204">
        <v>420.38</v>
      </c>
      <c r="DG204">
        <v>420.055</v>
      </c>
      <c r="DH204">
        <v>24.1479</v>
      </c>
      <c r="DI204">
        <v>24.0564333333333</v>
      </c>
      <c r="DJ204">
        <v>418.036</v>
      </c>
      <c r="DK204">
        <v>23.7776333333333</v>
      </c>
      <c r="DL204">
        <v>499.994</v>
      </c>
      <c r="DM204">
        <v>90.1149333333333</v>
      </c>
      <c r="DN204">
        <v>0.0333938333333333</v>
      </c>
      <c r="DO204">
        <v>30.3335</v>
      </c>
      <c r="DP204">
        <v>29.9985</v>
      </c>
      <c r="DQ204">
        <v>999.9</v>
      </c>
      <c r="DR204">
        <v>0</v>
      </c>
      <c r="DS204">
        <v>0</v>
      </c>
      <c r="DT204">
        <v>10008.5666666667</v>
      </c>
      <c r="DU204">
        <v>0</v>
      </c>
      <c r="DV204">
        <v>0.27582</v>
      </c>
      <c r="DW204">
        <v>0.324992</v>
      </c>
      <c r="DX204">
        <v>430.782333333333</v>
      </c>
      <c r="DY204">
        <v>430.409</v>
      </c>
      <c r="DZ204">
        <v>0.0914618333333333</v>
      </c>
      <c r="EA204">
        <v>420.055</v>
      </c>
      <c r="EB204">
        <v>24.0564333333333</v>
      </c>
      <c r="EC204">
        <v>2.17608666666667</v>
      </c>
      <c r="ED204">
        <v>2.16784666666667</v>
      </c>
      <c r="EE204">
        <v>18.7873666666667</v>
      </c>
      <c r="EF204">
        <v>18.7266666666667</v>
      </c>
      <c r="EG204">
        <v>0.00500059</v>
      </c>
      <c r="EH204">
        <v>0</v>
      </c>
      <c r="EI204">
        <v>0</v>
      </c>
      <c r="EJ204">
        <v>0</v>
      </c>
      <c r="EK204">
        <v>219.033333333333</v>
      </c>
      <c r="EL204">
        <v>0.00500059</v>
      </c>
      <c r="EM204">
        <v>-3.53333333333333</v>
      </c>
      <c r="EN204">
        <v>-0.333333333333333</v>
      </c>
      <c r="EO204">
        <v>35.937</v>
      </c>
      <c r="EP204">
        <v>40.2706666666667</v>
      </c>
      <c r="EQ204">
        <v>37.687</v>
      </c>
      <c r="ER204">
        <v>40.9373333333333</v>
      </c>
      <c r="ES204">
        <v>38.7706666666667</v>
      </c>
      <c r="ET204">
        <v>0</v>
      </c>
      <c r="EU204">
        <v>0</v>
      </c>
      <c r="EV204">
        <v>0</v>
      </c>
      <c r="EW204">
        <v>1758671630.3</v>
      </c>
      <c r="EX204">
        <v>0</v>
      </c>
      <c r="EY204">
        <v>227.707692307692</v>
      </c>
      <c r="EZ204">
        <v>-21.3333330889407</v>
      </c>
      <c r="FA204">
        <v>7.5555555043734</v>
      </c>
      <c r="FB204">
        <v>-6.10769230769231</v>
      </c>
      <c r="FC204">
        <v>15</v>
      </c>
      <c r="FD204">
        <v>0</v>
      </c>
      <c r="FE204" t="s">
        <v>424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0.331708666666667</v>
      </c>
      <c r="FR204">
        <v>-0.0932343116883119</v>
      </c>
      <c r="FS204">
        <v>0.0327408648042012</v>
      </c>
      <c r="FT204">
        <v>1</v>
      </c>
      <c r="FU204">
        <v>228.379411764706</v>
      </c>
      <c r="FV204">
        <v>9.33078676128198</v>
      </c>
      <c r="FW204">
        <v>6.38885884184633</v>
      </c>
      <c r="FX204">
        <v>-1</v>
      </c>
      <c r="FY204">
        <v>0.0904708952380952</v>
      </c>
      <c r="FZ204">
        <v>-0.00512394545454565</v>
      </c>
      <c r="GA204">
        <v>0.00176088108478092</v>
      </c>
      <c r="GB204">
        <v>1</v>
      </c>
      <c r="GC204">
        <v>2</v>
      </c>
      <c r="GD204">
        <v>2</v>
      </c>
      <c r="GE204" t="s">
        <v>425</v>
      </c>
      <c r="GF204">
        <v>3.13316</v>
      </c>
      <c r="GG204">
        <v>2.71133</v>
      </c>
      <c r="GH204">
        <v>0.089218</v>
      </c>
      <c r="GI204">
        <v>0.0896729</v>
      </c>
      <c r="GJ204">
        <v>0.103112</v>
      </c>
      <c r="GK204">
        <v>0.103542</v>
      </c>
      <c r="GL204">
        <v>34315.8</v>
      </c>
      <c r="GM204">
        <v>36752.5</v>
      </c>
      <c r="GN204">
        <v>34087.6</v>
      </c>
      <c r="GO204">
        <v>36553.1</v>
      </c>
      <c r="GP204">
        <v>43176.7</v>
      </c>
      <c r="GQ204">
        <v>47041.8</v>
      </c>
      <c r="GR204">
        <v>53180.2</v>
      </c>
      <c r="GS204">
        <v>58426.3</v>
      </c>
      <c r="GT204">
        <v>1.95672</v>
      </c>
      <c r="GU204">
        <v>1.6816</v>
      </c>
      <c r="GV204">
        <v>0.0821427</v>
      </c>
      <c r="GW204">
        <v>0</v>
      </c>
      <c r="GX204">
        <v>28.6604</v>
      </c>
      <c r="GY204">
        <v>999.9</v>
      </c>
      <c r="GZ204">
        <v>59.26</v>
      </c>
      <c r="HA204">
        <v>30.524</v>
      </c>
      <c r="HB204">
        <v>28.8699</v>
      </c>
      <c r="HC204">
        <v>54.6158</v>
      </c>
      <c r="HD204">
        <v>47.9447</v>
      </c>
      <c r="HE204">
        <v>1</v>
      </c>
      <c r="HF204">
        <v>0.0519029</v>
      </c>
      <c r="HG204">
        <v>-1.55307</v>
      </c>
      <c r="HH204">
        <v>20.1278</v>
      </c>
      <c r="HI204">
        <v>5.19902</v>
      </c>
      <c r="HJ204">
        <v>12.0041</v>
      </c>
      <c r="HK204">
        <v>4.9756</v>
      </c>
      <c r="HL204">
        <v>3.294</v>
      </c>
      <c r="HM204">
        <v>9999</v>
      </c>
      <c r="HN204">
        <v>9999</v>
      </c>
      <c r="HO204">
        <v>9999</v>
      </c>
      <c r="HP204">
        <v>999.9</v>
      </c>
      <c r="HQ204">
        <v>1.86325</v>
      </c>
      <c r="HR204">
        <v>1.86813</v>
      </c>
      <c r="HS204">
        <v>1.86784</v>
      </c>
      <c r="HT204">
        <v>1.86905</v>
      </c>
      <c r="HU204">
        <v>1.86981</v>
      </c>
      <c r="HV204">
        <v>1.86592</v>
      </c>
      <c r="HW204">
        <v>1.86706</v>
      </c>
      <c r="HX204">
        <v>1.86844</v>
      </c>
      <c r="HY204">
        <v>5</v>
      </c>
      <c r="HZ204">
        <v>0</v>
      </c>
      <c r="IA204">
        <v>0</v>
      </c>
      <c r="IB204">
        <v>0</v>
      </c>
      <c r="IC204" t="s">
        <v>426</v>
      </c>
      <c r="ID204" t="s">
        <v>427</v>
      </c>
      <c r="IE204" t="s">
        <v>428</v>
      </c>
      <c r="IF204" t="s">
        <v>428</v>
      </c>
      <c r="IG204" t="s">
        <v>428</v>
      </c>
      <c r="IH204" t="s">
        <v>428</v>
      </c>
      <c r="II204">
        <v>0</v>
      </c>
      <c r="IJ204">
        <v>100</v>
      </c>
      <c r="IK204">
        <v>100</v>
      </c>
      <c r="IL204">
        <v>2.344</v>
      </c>
      <c r="IM204">
        <v>0.3702</v>
      </c>
      <c r="IN204">
        <v>0.906057038451913</v>
      </c>
      <c r="IO204">
        <v>0.0035345843924776</v>
      </c>
      <c r="IP204">
        <v>-2.64816659447492e-07</v>
      </c>
      <c r="IQ204">
        <v>8.34288589605837e-11</v>
      </c>
      <c r="IR204">
        <v>-0.0959386602361304</v>
      </c>
      <c r="IS204">
        <v>-0.0176560419405299</v>
      </c>
      <c r="IT204">
        <v>0.00209561082831985</v>
      </c>
      <c r="IU204">
        <v>-2.22236070504758e-05</v>
      </c>
      <c r="IV204">
        <v>5</v>
      </c>
      <c r="IW204">
        <v>2220</v>
      </c>
      <c r="IX204">
        <v>0</v>
      </c>
      <c r="IY204">
        <v>28</v>
      </c>
      <c r="IZ204">
        <v>29311193.9</v>
      </c>
      <c r="JA204">
        <v>29311193.9</v>
      </c>
      <c r="JB204">
        <v>0.958252</v>
      </c>
      <c r="JC204">
        <v>2.64648</v>
      </c>
      <c r="JD204">
        <v>1.54785</v>
      </c>
      <c r="JE204">
        <v>2.31445</v>
      </c>
      <c r="JF204">
        <v>1.64673</v>
      </c>
      <c r="JG204">
        <v>2.24854</v>
      </c>
      <c r="JH204">
        <v>34.3269</v>
      </c>
      <c r="JI204">
        <v>24.2188</v>
      </c>
      <c r="JJ204">
        <v>18</v>
      </c>
      <c r="JK204">
        <v>504.154</v>
      </c>
      <c r="JL204">
        <v>341.724</v>
      </c>
      <c r="JM204">
        <v>31.1439</v>
      </c>
      <c r="JN204">
        <v>28.0179</v>
      </c>
      <c r="JO204">
        <v>30.0002</v>
      </c>
      <c r="JP204">
        <v>27.9689</v>
      </c>
      <c r="JQ204">
        <v>27.9246</v>
      </c>
      <c r="JR204">
        <v>19.1981</v>
      </c>
      <c r="JS204">
        <v>22.1575</v>
      </c>
      <c r="JT204">
        <v>90.3211</v>
      </c>
      <c r="JU204">
        <v>31.1473</v>
      </c>
      <c r="JV204">
        <v>420</v>
      </c>
      <c r="JW204">
        <v>24.0194</v>
      </c>
      <c r="JX204">
        <v>96.6677</v>
      </c>
      <c r="JY204">
        <v>94.6595</v>
      </c>
    </row>
    <row r="205" spans="1:285">
      <c r="A205">
        <v>189</v>
      </c>
      <c r="B205">
        <v>1758671636</v>
      </c>
      <c r="C205">
        <v>2835</v>
      </c>
      <c r="D205" t="s">
        <v>811</v>
      </c>
      <c r="E205" t="s">
        <v>812</v>
      </c>
      <c r="F205">
        <v>5</v>
      </c>
      <c r="G205" t="s">
        <v>419</v>
      </c>
      <c r="H205" t="s">
        <v>794</v>
      </c>
      <c r="I205" t="s">
        <v>421</v>
      </c>
      <c r="J205">
        <v>1758671633</v>
      </c>
      <c r="K205">
        <f>(L205)/1000</f>
        <v>0</v>
      </c>
      <c r="L205">
        <f>1000*DL205*AJ205*(DH205-DI205)/(100*DA205*(1000-AJ205*DH205))</f>
        <v>0</v>
      </c>
      <c r="M205">
        <f>DL205*AJ205*(DG205-DF205*(1000-AJ205*DI205)/(1000-AJ205*DH205))/(100*DA205)</f>
        <v>0</v>
      </c>
      <c r="N205">
        <f>DF205 - IF(AJ205&gt;1, M205*DA205*100.0/(AL205), 0)</f>
        <v>0</v>
      </c>
      <c r="O205">
        <f>((U205-K205/2)*N205-M205)/(U205+K205/2)</f>
        <v>0</v>
      </c>
      <c r="P205">
        <f>O205*(DM205+DN205)/1000.0</f>
        <v>0</v>
      </c>
      <c r="Q205">
        <f>(DF205 - IF(AJ205&gt;1, M205*DA205*100.0/(AL205), 0))*(DM205+DN205)/1000.0</f>
        <v>0</v>
      </c>
      <c r="R205">
        <f>2.0/((1/T205-1/S205)+SIGN(T205)*SQRT((1/T205-1/S205)*(1/T205-1/S205) + 4*DB205/((DB205+1)*(DB205+1))*(2*1/T205*1/S205-1/S205*1/S205)))</f>
        <v>0</v>
      </c>
      <c r="S205">
        <f>IF(LEFT(DC205,1)&lt;&gt;"0",IF(LEFT(DC205,1)="1",3.0,DD205),$D$5+$E$5*(DT205*DM205/($K$5*1000))+$F$5*(DT205*DM205/($K$5*1000))*MAX(MIN(DA205,$J$5),$I$5)*MAX(MIN(DA205,$J$5),$I$5)+$G$5*MAX(MIN(DA205,$J$5),$I$5)*(DT205*DM205/($K$5*1000))+$H$5*(DT205*DM205/($K$5*1000))*(DT205*DM205/($K$5*1000)))</f>
        <v>0</v>
      </c>
      <c r="T205">
        <f>K205*(1000-(1000*0.61365*exp(17.502*X205/(240.97+X205))/(DM205+DN205)+DH205)/2)/(1000*0.61365*exp(17.502*X205/(240.97+X205))/(DM205+DN205)-DH205)</f>
        <v>0</v>
      </c>
      <c r="U205">
        <f>1/((DB205+1)/(R205/1.6)+1/(S205/1.37)) + DB205/((DB205+1)/(R205/1.6) + DB205/(S205/1.37))</f>
        <v>0</v>
      </c>
      <c r="V205">
        <f>(CW205*CZ205)</f>
        <v>0</v>
      </c>
      <c r="W205">
        <f>(DO205+(V205+2*0.95*5.67E-8*(((DO205+$B$7)+273)^4-(DO205+273)^4)-44100*K205)/(1.84*29.3*S205+8*0.95*5.67E-8*(DO205+273)^3))</f>
        <v>0</v>
      </c>
      <c r="X205">
        <f>($C$7*DP205+$D$7*DQ205+$E$7*W205)</f>
        <v>0</v>
      </c>
      <c r="Y205">
        <f>0.61365*exp(17.502*X205/(240.97+X205))</f>
        <v>0</v>
      </c>
      <c r="Z205">
        <f>(AA205/AB205*100)</f>
        <v>0</v>
      </c>
      <c r="AA205">
        <f>DH205*(DM205+DN205)/1000</f>
        <v>0</v>
      </c>
      <c r="AB205">
        <f>0.61365*exp(17.502*DO205/(240.97+DO205))</f>
        <v>0</v>
      </c>
      <c r="AC205">
        <f>(Y205-DH205*(DM205+DN205)/1000)</f>
        <v>0</v>
      </c>
      <c r="AD205">
        <f>(-K205*44100)</f>
        <v>0</v>
      </c>
      <c r="AE205">
        <f>2*29.3*S205*0.92*(DO205-X205)</f>
        <v>0</v>
      </c>
      <c r="AF205">
        <f>2*0.95*5.67E-8*(((DO205+$B$7)+273)^4-(X205+273)^4)</f>
        <v>0</v>
      </c>
      <c r="AG205">
        <f>V205+AF205+AD205+AE205</f>
        <v>0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MAX(0,($B$13+$C$13*DT205)/(1+$D$13*DT205)*DM205/(DO205+273)*$E$13)</f>
        <v>0</v>
      </c>
      <c r="AM205" t="s">
        <v>422</v>
      </c>
      <c r="AN205" t="s">
        <v>422</v>
      </c>
      <c r="AO205">
        <v>0</v>
      </c>
      <c r="AP205">
        <v>0</v>
      </c>
      <c r="AQ205">
        <f>1-AO205/AP205</f>
        <v>0</v>
      </c>
      <c r="AR205">
        <v>0</v>
      </c>
      <c r="AS205" t="s">
        <v>422</v>
      </c>
      <c r="AT205" t="s">
        <v>422</v>
      </c>
      <c r="AU205">
        <v>0</v>
      </c>
      <c r="AV205">
        <v>0</v>
      </c>
      <c r="AW205">
        <f>1-AU205/AV205</f>
        <v>0</v>
      </c>
      <c r="AX205">
        <v>0.5</v>
      </c>
      <c r="AY205">
        <f>CX205</f>
        <v>0</v>
      </c>
      <c r="AZ205">
        <f>M205</f>
        <v>0</v>
      </c>
      <c r="BA205">
        <f>AW205*AX205*AY205</f>
        <v>0</v>
      </c>
      <c r="BB205">
        <f>(AZ205-AR205)/AY205</f>
        <v>0</v>
      </c>
      <c r="BC205">
        <f>(AP205-AV205)/AV205</f>
        <v>0</v>
      </c>
      <c r="BD205">
        <f>AO205/(AQ205+AO205/AV205)</f>
        <v>0</v>
      </c>
      <c r="BE205" t="s">
        <v>422</v>
      </c>
      <c r="BF205">
        <v>0</v>
      </c>
      <c r="BG205">
        <f>IF(BF205&lt;&gt;0, BF205, BD205)</f>
        <v>0</v>
      </c>
      <c r="BH205">
        <f>1-BG205/AV205</f>
        <v>0</v>
      </c>
      <c r="BI205">
        <f>(AV205-AU205)/(AV205-BG205)</f>
        <v>0</v>
      </c>
      <c r="BJ205">
        <f>(AP205-AV205)/(AP205-BG205)</f>
        <v>0</v>
      </c>
      <c r="BK205">
        <f>(AV205-AU205)/(AV205-AO205)</f>
        <v>0</v>
      </c>
      <c r="BL205">
        <f>(AP205-AV205)/(AP205-AO205)</f>
        <v>0</v>
      </c>
      <c r="BM205">
        <f>(BI205*BG205/AU205)</f>
        <v>0</v>
      </c>
      <c r="BN205">
        <f>(1-BM205)</f>
        <v>0</v>
      </c>
      <c r="CW205">
        <f>$B$11*DU205+$C$11*DV205+$F$11*EG205*(1-EJ205)</f>
        <v>0</v>
      </c>
      <c r="CX205">
        <f>CW205*CY205</f>
        <v>0</v>
      </c>
      <c r="CY205">
        <f>($B$11*$D$9+$C$11*$D$9+$F$11*((ET205+EL205)/MAX(ET205+EL205+EU205, 0.1)*$I$9+EU205/MAX(ET205+EL205+EU205, 0.1)*$J$9))/($B$11+$C$11+$F$11)</f>
        <v>0</v>
      </c>
      <c r="CZ205">
        <f>($B$11*$K$9+$C$11*$K$9+$F$11*((ET205+EL205)/MAX(ET205+EL205+EU205, 0.1)*$P$9+EU205/MAX(ET205+EL205+EU205, 0.1)*$Q$9))/($B$11+$C$11+$F$11)</f>
        <v>0</v>
      </c>
      <c r="DA205">
        <v>2.44</v>
      </c>
      <c r="DB205">
        <v>0.5</v>
      </c>
      <c r="DC205" t="s">
        <v>423</v>
      </c>
      <c r="DD205">
        <v>2</v>
      </c>
      <c r="DE205">
        <v>1758671633</v>
      </c>
      <c r="DF205">
        <v>420.404</v>
      </c>
      <c r="DG205">
        <v>420.016</v>
      </c>
      <c r="DH205">
        <v>24.1476666666667</v>
      </c>
      <c r="DI205">
        <v>24.0562</v>
      </c>
      <c r="DJ205">
        <v>418.060333333333</v>
      </c>
      <c r="DK205">
        <v>23.7774</v>
      </c>
      <c r="DL205">
        <v>499.986</v>
      </c>
      <c r="DM205">
        <v>90.116</v>
      </c>
      <c r="DN205">
        <v>0.0334427666666667</v>
      </c>
      <c r="DO205">
        <v>30.3341</v>
      </c>
      <c r="DP205">
        <v>29.9977</v>
      </c>
      <c r="DQ205">
        <v>999.9</v>
      </c>
      <c r="DR205">
        <v>0</v>
      </c>
      <c r="DS205">
        <v>0</v>
      </c>
      <c r="DT205">
        <v>9999.38333333333</v>
      </c>
      <c r="DU205">
        <v>0</v>
      </c>
      <c r="DV205">
        <v>0.27582</v>
      </c>
      <c r="DW205">
        <v>0.38797</v>
      </c>
      <c r="DX205">
        <v>430.807</v>
      </c>
      <c r="DY205">
        <v>430.369333333333</v>
      </c>
      <c r="DZ205">
        <v>0.0914573666666667</v>
      </c>
      <c r="EA205">
        <v>420.016</v>
      </c>
      <c r="EB205">
        <v>24.0562</v>
      </c>
      <c r="EC205">
        <v>2.17609</v>
      </c>
      <c r="ED205">
        <v>2.16785</v>
      </c>
      <c r="EE205">
        <v>18.7873666666667</v>
      </c>
      <c r="EF205">
        <v>18.7267</v>
      </c>
      <c r="EG205">
        <v>0.00500059</v>
      </c>
      <c r="EH205">
        <v>0</v>
      </c>
      <c r="EI205">
        <v>0</v>
      </c>
      <c r="EJ205">
        <v>0</v>
      </c>
      <c r="EK205">
        <v>218.566666666667</v>
      </c>
      <c r="EL205">
        <v>0.00500059</v>
      </c>
      <c r="EM205">
        <v>-4.1</v>
      </c>
      <c r="EN205">
        <v>-3.70074341541719e-17</v>
      </c>
      <c r="EO205">
        <v>35.937</v>
      </c>
      <c r="EP205">
        <v>40.2913333333333</v>
      </c>
      <c r="EQ205">
        <v>37.708</v>
      </c>
      <c r="ER205">
        <v>40.979</v>
      </c>
      <c r="ES205">
        <v>38.7913333333333</v>
      </c>
      <c r="ET205">
        <v>0</v>
      </c>
      <c r="EU205">
        <v>0</v>
      </c>
      <c r="EV205">
        <v>0</v>
      </c>
      <c r="EW205">
        <v>1758671632.1</v>
      </c>
      <c r="EX205">
        <v>0</v>
      </c>
      <c r="EY205">
        <v>226.848</v>
      </c>
      <c r="EZ205">
        <v>-11.353845958691</v>
      </c>
      <c r="FA205">
        <v>3.3769230597353</v>
      </c>
      <c r="FB205">
        <v>-6.164</v>
      </c>
      <c r="FC205">
        <v>15</v>
      </c>
      <c r="FD205">
        <v>0</v>
      </c>
      <c r="FE205" t="s">
        <v>424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0.338482095238095</v>
      </c>
      <c r="FR205">
        <v>0.0454097142857145</v>
      </c>
      <c r="FS205">
        <v>0.0404035539289079</v>
      </c>
      <c r="FT205">
        <v>1</v>
      </c>
      <c r="FU205">
        <v>228.070588235294</v>
      </c>
      <c r="FV205">
        <v>-13.2956454577423</v>
      </c>
      <c r="FW205">
        <v>6.92024011024119</v>
      </c>
      <c r="FX205">
        <v>-1</v>
      </c>
      <c r="FY205">
        <v>0.0904034095238095</v>
      </c>
      <c r="FZ205">
        <v>-0.000510288311688416</v>
      </c>
      <c r="GA205">
        <v>0.00170600567684668</v>
      </c>
      <c r="GB205">
        <v>1</v>
      </c>
      <c r="GC205">
        <v>2</v>
      </c>
      <c r="GD205">
        <v>2</v>
      </c>
      <c r="GE205" t="s">
        <v>425</v>
      </c>
      <c r="GF205">
        <v>3.1331</v>
      </c>
      <c r="GG205">
        <v>2.71142</v>
      </c>
      <c r="GH205">
        <v>0.0892133</v>
      </c>
      <c r="GI205">
        <v>0.0896686</v>
      </c>
      <c r="GJ205">
        <v>0.103115</v>
      </c>
      <c r="GK205">
        <v>0.103544</v>
      </c>
      <c r="GL205">
        <v>34315.9</v>
      </c>
      <c r="GM205">
        <v>36752.7</v>
      </c>
      <c r="GN205">
        <v>34087.5</v>
      </c>
      <c r="GO205">
        <v>36553.1</v>
      </c>
      <c r="GP205">
        <v>43176.6</v>
      </c>
      <c r="GQ205">
        <v>47041.6</v>
      </c>
      <c r="GR205">
        <v>53180.2</v>
      </c>
      <c r="GS205">
        <v>58426.2</v>
      </c>
      <c r="GT205">
        <v>1.95662</v>
      </c>
      <c r="GU205">
        <v>1.68172</v>
      </c>
      <c r="GV205">
        <v>0.082396</v>
      </c>
      <c r="GW205">
        <v>0</v>
      </c>
      <c r="GX205">
        <v>28.6616</v>
      </c>
      <c r="GY205">
        <v>999.9</v>
      </c>
      <c r="GZ205">
        <v>59.26</v>
      </c>
      <c r="HA205">
        <v>30.524</v>
      </c>
      <c r="HB205">
        <v>28.8706</v>
      </c>
      <c r="HC205">
        <v>54.4158</v>
      </c>
      <c r="HD205">
        <v>47.9447</v>
      </c>
      <c r="HE205">
        <v>1</v>
      </c>
      <c r="HF205">
        <v>0.0519258</v>
      </c>
      <c r="HG205">
        <v>-1.5696</v>
      </c>
      <c r="HH205">
        <v>20.1275</v>
      </c>
      <c r="HI205">
        <v>5.19902</v>
      </c>
      <c r="HJ205">
        <v>12.0041</v>
      </c>
      <c r="HK205">
        <v>4.9756</v>
      </c>
      <c r="HL205">
        <v>3.294</v>
      </c>
      <c r="HM205">
        <v>9999</v>
      </c>
      <c r="HN205">
        <v>9999</v>
      </c>
      <c r="HO205">
        <v>9999</v>
      </c>
      <c r="HP205">
        <v>999.9</v>
      </c>
      <c r="HQ205">
        <v>1.86326</v>
      </c>
      <c r="HR205">
        <v>1.86813</v>
      </c>
      <c r="HS205">
        <v>1.86783</v>
      </c>
      <c r="HT205">
        <v>1.86905</v>
      </c>
      <c r="HU205">
        <v>1.86981</v>
      </c>
      <c r="HV205">
        <v>1.86593</v>
      </c>
      <c r="HW205">
        <v>1.86704</v>
      </c>
      <c r="HX205">
        <v>1.86844</v>
      </c>
      <c r="HY205">
        <v>5</v>
      </c>
      <c r="HZ205">
        <v>0</v>
      </c>
      <c r="IA205">
        <v>0</v>
      </c>
      <c r="IB205">
        <v>0</v>
      </c>
      <c r="IC205" t="s">
        <v>426</v>
      </c>
      <c r="ID205" t="s">
        <v>427</v>
      </c>
      <c r="IE205" t="s">
        <v>428</v>
      </c>
      <c r="IF205" t="s">
        <v>428</v>
      </c>
      <c r="IG205" t="s">
        <v>428</v>
      </c>
      <c r="IH205" t="s">
        <v>428</v>
      </c>
      <c r="II205">
        <v>0</v>
      </c>
      <c r="IJ205">
        <v>100</v>
      </c>
      <c r="IK205">
        <v>100</v>
      </c>
      <c r="IL205">
        <v>2.344</v>
      </c>
      <c r="IM205">
        <v>0.3702</v>
      </c>
      <c r="IN205">
        <v>0.906057038451913</v>
      </c>
      <c r="IO205">
        <v>0.0035345843924776</v>
      </c>
      <c r="IP205">
        <v>-2.64816659447492e-07</v>
      </c>
      <c r="IQ205">
        <v>8.34288589605837e-11</v>
      </c>
      <c r="IR205">
        <v>-0.0959386602361304</v>
      </c>
      <c r="IS205">
        <v>-0.0176560419405299</v>
      </c>
      <c r="IT205">
        <v>0.00209561082831985</v>
      </c>
      <c r="IU205">
        <v>-2.22236070504758e-05</v>
      </c>
      <c r="IV205">
        <v>5</v>
      </c>
      <c r="IW205">
        <v>2220</v>
      </c>
      <c r="IX205">
        <v>0</v>
      </c>
      <c r="IY205">
        <v>28</v>
      </c>
      <c r="IZ205">
        <v>29311193.9</v>
      </c>
      <c r="JA205">
        <v>29311193.9</v>
      </c>
      <c r="JB205">
        <v>0.958252</v>
      </c>
      <c r="JC205">
        <v>2.63794</v>
      </c>
      <c r="JD205">
        <v>1.54785</v>
      </c>
      <c r="JE205">
        <v>2.31445</v>
      </c>
      <c r="JF205">
        <v>1.64673</v>
      </c>
      <c r="JG205">
        <v>2.37183</v>
      </c>
      <c r="JH205">
        <v>34.3497</v>
      </c>
      <c r="JI205">
        <v>24.2276</v>
      </c>
      <c r="JJ205">
        <v>18</v>
      </c>
      <c r="JK205">
        <v>504.098</v>
      </c>
      <c r="JL205">
        <v>341.785</v>
      </c>
      <c r="JM205">
        <v>31.1426</v>
      </c>
      <c r="JN205">
        <v>28.0179</v>
      </c>
      <c r="JO205">
        <v>30.0001</v>
      </c>
      <c r="JP205">
        <v>27.9701</v>
      </c>
      <c r="JQ205">
        <v>27.9246</v>
      </c>
      <c r="JR205">
        <v>19.1983</v>
      </c>
      <c r="JS205">
        <v>22.1575</v>
      </c>
      <c r="JT205">
        <v>90.3211</v>
      </c>
      <c r="JU205">
        <v>31.1473</v>
      </c>
      <c r="JV205">
        <v>420</v>
      </c>
      <c r="JW205">
        <v>24.0194</v>
      </c>
      <c r="JX205">
        <v>96.6677</v>
      </c>
      <c r="JY205">
        <v>94.6594</v>
      </c>
    </row>
    <row r="206" spans="1:285">
      <c r="A206">
        <v>190</v>
      </c>
      <c r="B206">
        <v>1758671638</v>
      </c>
      <c r="C206">
        <v>2837</v>
      </c>
      <c r="D206" t="s">
        <v>813</v>
      </c>
      <c r="E206" t="s">
        <v>814</v>
      </c>
      <c r="F206">
        <v>5</v>
      </c>
      <c r="G206" t="s">
        <v>419</v>
      </c>
      <c r="H206" t="s">
        <v>794</v>
      </c>
      <c r="I206" t="s">
        <v>421</v>
      </c>
      <c r="J206">
        <v>1758671635</v>
      </c>
      <c r="K206">
        <f>(L206)/1000</f>
        <v>0</v>
      </c>
      <c r="L206">
        <f>1000*DL206*AJ206*(DH206-DI206)/(100*DA206*(1000-AJ206*DH206))</f>
        <v>0</v>
      </c>
      <c r="M206">
        <f>DL206*AJ206*(DG206-DF206*(1000-AJ206*DI206)/(1000-AJ206*DH206))/(100*DA206)</f>
        <v>0</v>
      </c>
      <c r="N206">
        <f>DF206 - IF(AJ206&gt;1, M206*DA206*100.0/(AL206), 0)</f>
        <v>0</v>
      </c>
      <c r="O206">
        <f>((U206-K206/2)*N206-M206)/(U206+K206/2)</f>
        <v>0</v>
      </c>
      <c r="P206">
        <f>O206*(DM206+DN206)/1000.0</f>
        <v>0</v>
      </c>
      <c r="Q206">
        <f>(DF206 - IF(AJ206&gt;1, M206*DA206*100.0/(AL206), 0))*(DM206+DN206)/1000.0</f>
        <v>0</v>
      </c>
      <c r="R206">
        <f>2.0/((1/T206-1/S206)+SIGN(T206)*SQRT((1/T206-1/S206)*(1/T206-1/S206) + 4*DB206/((DB206+1)*(DB206+1))*(2*1/T206*1/S206-1/S206*1/S206)))</f>
        <v>0</v>
      </c>
      <c r="S206">
        <f>IF(LEFT(DC206,1)&lt;&gt;"0",IF(LEFT(DC206,1)="1",3.0,DD206),$D$5+$E$5*(DT206*DM206/($K$5*1000))+$F$5*(DT206*DM206/($K$5*1000))*MAX(MIN(DA206,$J$5),$I$5)*MAX(MIN(DA206,$J$5),$I$5)+$G$5*MAX(MIN(DA206,$J$5),$I$5)*(DT206*DM206/($K$5*1000))+$H$5*(DT206*DM206/($K$5*1000))*(DT206*DM206/($K$5*1000)))</f>
        <v>0</v>
      </c>
      <c r="T206">
        <f>K206*(1000-(1000*0.61365*exp(17.502*X206/(240.97+X206))/(DM206+DN206)+DH206)/2)/(1000*0.61365*exp(17.502*X206/(240.97+X206))/(DM206+DN206)-DH206)</f>
        <v>0</v>
      </c>
      <c r="U206">
        <f>1/((DB206+1)/(R206/1.6)+1/(S206/1.37)) + DB206/((DB206+1)/(R206/1.6) + DB206/(S206/1.37))</f>
        <v>0</v>
      </c>
      <c r="V206">
        <f>(CW206*CZ206)</f>
        <v>0</v>
      </c>
      <c r="W206">
        <f>(DO206+(V206+2*0.95*5.67E-8*(((DO206+$B$7)+273)^4-(DO206+273)^4)-44100*K206)/(1.84*29.3*S206+8*0.95*5.67E-8*(DO206+273)^3))</f>
        <v>0</v>
      </c>
      <c r="X206">
        <f>($C$7*DP206+$D$7*DQ206+$E$7*W206)</f>
        <v>0</v>
      </c>
      <c r="Y206">
        <f>0.61365*exp(17.502*X206/(240.97+X206))</f>
        <v>0</v>
      </c>
      <c r="Z206">
        <f>(AA206/AB206*100)</f>
        <v>0</v>
      </c>
      <c r="AA206">
        <f>DH206*(DM206+DN206)/1000</f>
        <v>0</v>
      </c>
      <c r="AB206">
        <f>0.61365*exp(17.502*DO206/(240.97+DO206))</f>
        <v>0</v>
      </c>
      <c r="AC206">
        <f>(Y206-DH206*(DM206+DN206)/1000)</f>
        <v>0</v>
      </c>
      <c r="AD206">
        <f>(-K206*44100)</f>
        <v>0</v>
      </c>
      <c r="AE206">
        <f>2*29.3*S206*0.92*(DO206-X206)</f>
        <v>0</v>
      </c>
      <c r="AF206">
        <f>2*0.95*5.67E-8*(((DO206+$B$7)+273)^4-(X206+273)^4)</f>
        <v>0</v>
      </c>
      <c r="AG206">
        <f>V206+AF206+AD206+AE206</f>
        <v>0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MAX(0,($B$13+$C$13*DT206)/(1+$D$13*DT206)*DM206/(DO206+273)*$E$13)</f>
        <v>0</v>
      </c>
      <c r="AM206" t="s">
        <v>422</v>
      </c>
      <c r="AN206" t="s">
        <v>422</v>
      </c>
      <c r="AO206">
        <v>0</v>
      </c>
      <c r="AP206">
        <v>0</v>
      </c>
      <c r="AQ206">
        <f>1-AO206/AP206</f>
        <v>0</v>
      </c>
      <c r="AR206">
        <v>0</v>
      </c>
      <c r="AS206" t="s">
        <v>422</v>
      </c>
      <c r="AT206" t="s">
        <v>422</v>
      </c>
      <c r="AU206">
        <v>0</v>
      </c>
      <c r="AV206">
        <v>0</v>
      </c>
      <c r="AW206">
        <f>1-AU206/AV206</f>
        <v>0</v>
      </c>
      <c r="AX206">
        <v>0.5</v>
      </c>
      <c r="AY206">
        <f>CX206</f>
        <v>0</v>
      </c>
      <c r="AZ206">
        <f>M206</f>
        <v>0</v>
      </c>
      <c r="BA206">
        <f>AW206*AX206*AY206</f>
        <v>0</v>
      </c>
      <c r="BB206">
        <f>(AZ206-AR206)/AY206</f>
        <v>0</v>
      </c>
      <c r="BC206">
        <f>(AP206-AV206)/AV206</f>
        <v>0</v>
      </c>
      <c r="BD206">
        <f>AO206/(AQ206+AO206/AV206)</f>
        <v>0</v>
      </c>
      <c r="BE206" t="s">
        <v>422</v>
      </c>
      <c r="BF206">
        <v>0</v>
      </c>
      <c r="BG206">
        <f>IF(BF206&lt;&gt;0, BF206, BD206)</f>
        <v>0</v>
      </c>
      <c r="BH206">
        <f>1-BG206/AV206</f>
        <v>0</v>
      </c>
      <c r="BI206">
        <f>(AV206-AU206)/(AV206-BG206)</f>
        <v>0</v>
      </c>
      <c r="BJ206">
        <f>(AP206-AV206)/(AP206-BG206)</f>
        <v>0</v>
      </c>
      <c r="BK206">
        <f>(AV206-AU206)/(AV206-AO206)</f>
        <v>0</v>
      </c>
      <c r="BL206">
        <f>(AP206-AV206)/(AP206-AO206)</f>
        <v>0</v>
      </c>
      <c r="BM206">
        <f>(BI206*BG206/AU206)</f>
        <v>0</v>
      </c>
      <c r="BN206">
        <f>(1-BM206)</f>
        <v>0</v>
      </c>
      <c r="CW206">
        <f>$B$11*DU206+$C$11*DV206+$F$11*EG206*(1-EJ206)</f>
        <v>0</v>
      </c>
      <c r="CX206">
        <f>CW206*CY206</f>
        <v>0</v>
      </c>
      <c r="CY206">
        <f>($B$11*$D$9+$C$11*$D$9+$F$11*((ET206+EL206)/MAX(ET206+EL206+EU206, 0.1)*$I$9+EU206/MAX(ET206+EL206+EU206, 0.1)*$J$9))/($B$11+$C$11+$F$11)</f>
        <v>0</v>
      </c>
      <c r="CZ206">
        <f>($B$11*$K$9+$C$11*$K$9+$F$11*((ET206+EL206)/MAX(ET206+EL206+EU206, 0.1)*$P$9+EU206/MAX(ET206+EL206+EU206, 0.1)*$Q$9))/($B$11+$C$11+$F$11)</f>
        <v>0</v>
      </c>
      <c r="DA206">
        <v>2.44</v>
      </c>
      <c r="DB206">
        <v>0.5</v>
      </c>
      <c r="DC206" t="s">
        <v>423</v>
      </c>
      <c r="DD206">
        <v>2</v>
      </c>
      <c r="DE206">
        <v>1758671635</v>
      </c>
      <c r="DF206">
        <v>420.402333333333</v>
      </c>
      <c r="DG206">
        <v>419.982</v>
      </c>
      <c r="DH206">
        <v>24.1472</v>
      </c>
      <c r="DI206">
        <v>24.0558666666667</v>
      </c>
      <c r="DJ206">
        <v>418.058666666667</v>
      </c>
      <c r="DK206">
        <v>23.7769666666667</v>
      </c>
      <c r="DL206">
        <v>499.931</v>
      </c>
      <c r="DM206">
        <v>90.1177666666667</v>
      </c>
      <c r="DN206">
        <v>0.0334892</v>
      </c>
      <c r="DO206">
        <v>30.3347666666667</v>
      </c>
      <c r="DP206">
        <v>29.9995666666667</v>
      </c>
      <c r="DQ206">
        <v>999.9</v>
      </c>
      <c r="DR206">
        <v>0</v>
      </c>
      <c r="DS206">
        <v>0</v>
      </c>
      <c r="DT206">
        <v>9992.08333333333</v>
      </c>
      <c r="DU206">
        <v>0</v>
      </c>
      <c r="DV206">
        <v>0.27582</v>
      </c>
      <c r="DW206">
        <v>0.420430333333333</v>
      </c>
      <c r="DX206">
        <v>430.805333333333</v>
      </c>
      <c r="DY206">
        <v>430.334333333333</v>
      </c>
      <c r="DZ206">
        <v>0.0913442</v>
      </c>
      <c r="EA206">
        <v>419.982</v>
      </c>
      <c r="EB206">
        <v>24.0558666666667</v>
      </c>
      <c r="EC206">
        <v>2.17609333333333</v>
      </c>
      <c r="ED206">
        <v>2.16786333333333</v>
      </c>
      <c r="EE206">
        <v>18.7873666666667</v>
      </c>
      <c r="EF206">
        <v>18.7267666666667</v>
      </c>
      <c r="EG206">
        <v>0.00500059</v>
      </c>
      <c r="EH206">
        <v>0</v>
      </c>
      <c r="EI206">
        <v>0</v>
      </c>
      <c r="EJ206">
        <v>0</v>
      </c>
      <c r="EK206">
        <v>219.833333333333</v>
      </c>
      <c r="EL206">
        <v>0.00500059</v>
      </c>
      <c r="EM206">
        <v>-2.76666666666667</v>
      </c>
      <c r="EN206">
        <v>-0.3</v>
      </c>
      <c r="EO206">
        <v>35.958</v>
      </c>
      <c r="EP206">
        <v>40.333</v>
      </c>
      <c r="EQ206">
        <v>37.729</v>
      </c>
      <c r="ER206">
        <v>41.0206666666667</v>
      </c>
      <c r="ES206">
        <v>38.812</v>
      </c>
      <c r="ET206">
        <v>0</v>
      </c>
      <c r="EU206">
        <v>0</v>
      </c>
      <c r="EV206">
        <v>0</v>
      </c>
      <c r="EW206">
        <v>1758671633.9</v>
      </c>
      <c r="EX206">
        <v>0</v>
      </c>
      <c r="EY206">
        <v>226.203846153846</v>
      </c>
      <c r="EZ206">
        <v>-26.1367520596305</v>
      </c>
      <c r="FA206">
        <v>0.752136736252631</v>
      </c>
      <c r="FB206">
        <v>-6.53846153846154</v>
      </c>
      <c r="FC206">
        <v>15</v>
      </c>
      <c r="FD206">
        <v>0</v>
      </c>
      <c r="FE206" t="s">
        <v>424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0.351295095238095</v>
      </c>
      <c r="FR206">
        <v>0.14066812987013</v>
      </c>
      <c r="FS206">
        <v>0.0492879879231719</v>
      </c>
      <c r="FT206">
        <v>1</v>
      </c>
      <c r="FU206">
        <v>228.047058823529</v>
      </c>
      <c r="FV206">
        <v>-20.4553093970021</v>
      </c>
      <c r="FW206">
        <v>6.93254198748947</v>
      </c>
      <c r="FX206">
        <v>-1</v>
      </c>
      <c r="FY206">
        <v>0.0903071333333333</v>
      </c>
      <c r="FZ206">
        <v>0.00464947012987018</v>
      </c>
      <c r="GA206">
        <v>0.00161849871775207</v>
      </c>
      <c r="GB206">
        <v>1</v>
      </c>
      <c r="GC206">
        <v>2</v>
      </c>
      <c r="GD206">
        <v>2</v>
      </c>
      <c r="GE206" t="s">
        <v>425</v>
      </c>
      <c r="GF206">
        <v>3.1331</v>
      </c>
      <c r="GG206">
        <v>2.71161</v>
      </c>
      <c r="GH206">
        <v>0.0892096</v>
      </c>
      <c r="GI206">
        <v>0.0896749</v>
      </c>
      <c r="GJ206">
        <v>0.103117</v>
      </c>
      <c r="GK206">
        <v>0.103546</v>
      </c>
      <c r="GL206">
        <v>34316</v>
      </c>
      <c r="GM206">
        <v>36752.4</v>
      </c>
      <c r="GN206">
        <v>34087.5</v>
      </c>
      <c r="GO206">
        <v>36553.1</v>
      </c>
      <c r="GP206">
        <v>43176.5</v>
      </c>
      <c r="GQ206">
        <v>47041.6</v>
      </c>
      <c r="GR206">
        <v>53180.2</v>
      </c>
      <c r="GS206">
        <v>58426.4</v>
      </c>
      <c r="GT206">
        <v>1.95672</v>
      </c>
      <c r="GU206">
        <v>1.68187</v>
      </c>
      <c r="GV206">
        <v>0.0821427</v>
      </c>
      <c r="GW206">
        <v>0</v>
      </c>
      <c r="GX206">
        <v>28.6628</v>
      </c>
      <c r="GY206">
        <v>999.9</v>
      </c>
      <c r="GZ206">
        <v>59.26</v>
      </c>
      <c r="HA206">
        <v>30.534</v>
      </c>
      <c r="HB206">
        <v>28.8856</v>
      </c>
      <c r="HC206">
        <v>54.6658</v>
      </c>
      <c r="HD206">
        <v>47.9688</v>
      </c>
      <c r="HE206">
        <v>1</v>
      </c>
      <c r="HF206">
        <v>0.0517785</v>
      </c>
      <c r="HG206">
        <v>-1.58003</v>
      </c>
      <c r="HH206">
        <v>20.1272</v>
      </c>
      <c r="HI206">
        <v>5.19917</v>
      </c>
      <c r="HJ206">
        <v>12.0041</v>
      </c>
      <c r="HK206">
        <v>4.97565</v>
      </c>
      <c r="HL206">
        <v>3.294</v>
      </c>
      <c r="HM206">
        <v>9999</v>
      </c>
      <c r="HN206">
        <v>9999</v>
      </c>
      <c r="HO206">
        <v>9999</v>
      </c>
      <c r="HP206">
        <v>999.9</v>
      </c>
      <c r="HQ206">
        <v>1.86326</v>
      </c>
      <c r="HR206">
        <v>1.86813</v>
      </c>
      <c r="HS206">
        <v>1.86783</v>
      </c>
      <c r="HT206">
        <v>1.86905</v>
      </c>
      <c r="HU206">
        <v>1.86981</v>
      </c>
      <c r="HV206">
        <v>1.86592</v>
      </c>
      <c r="HW206">
        <v>1.86703</v>
      </c>
      <c r="HX206">
        <v>1.86843</v>
      </c>
      <c r="HY206">
        <v>5</v>
      </c>
      <c r="HZ206">
        <v>0</v>
      </c>
      <c r="IA206">
        <v>0</v>
      </c>
      <c r="IB206">
        <v>0</v>
      </c>
      <c r="IC206" t="s">
        <v>426</v>
      </c>
      <c r="ID206" t="s">
        <v>427</v>
      </c>
      <c r="IE206" t="s">
        <v>428</v>
      </c>
      <c r="IF206" t="s">
        <v>428</v>
      </c>
      <c r="IG206" t="s">
        <v>428</v>
      </c>
      <c r="IH206" t="s">
        <v>428</v>
      </c>
      <c r="II206">
        <v>0</v>
      </c>
      <c r="IJ206">
        <v>100</v>
      </c>
      <c r="IK206">
        <v>100</v>
      </c>
      <c r="IL206">
        <v>2.343</v>
      </c>
      <c r="IM206">
        <v>0.3703</v>
      </c>
      <c r="IN206">
        <v>0.906057038451913</v>
      </c>
      <c r="IO206">
        <v>0.0035345843924776</v>
      </c>
      <c r="IP206">
        <v>-2.64816659447492e-07</v>
      </c>
      <c r="IQ206">
        <v>8.34288589605837e-11</v>
      </c>
      <c r="IR206">
        <v>-0.0959386602361304</v>
      </c>
      <c r="IS206">
        <v>-0.0176560419405299</v>
      </c>
      <c r="IT206">
        <v>0.00209561082831985</v>
      </c>
      <c r="IU206">
        <v>-2.22236070504758e-05</v>
      </c>
      <c r="IV206">
        <v>5</v>
      </c>
      <c r="IW206">
        <v>2220</v>
      </c>
      <c r="IX206">
        <v>0</v>
      </c>
      <c r="IY206">
        <v>28</v>
      </c>
      <c r="IZ206">
        <v>29311194</v>
      </c>
      <c r="JA206">
        <v>29311194</v>
      </c>
      <c r="JB206">
        <v>0.957031</v>
      </c>
      <c r="JC206">
        <v>2.6416</v>
      </c>
      <c r="JD206">
        <v>1.54785</v>
      </c>
      <c r="JE206">
        <v>2.31445</v>
      </c>
      <c r="JF206">
        <v>1.64551</v>
      </c>
      <c r="JG206">
        <v>2.30347</v>
      </c>
      <c r="JH206">
        <v>34.3269</v>
      </c>
      <c r="JI206">
        <v>24.2188</v>
      </c>
      <c r="JJ206">
        <v>18</v>
      </c>
      <c r="JK206">
        <v>504.169</v>
      </c>
      <c r="JL206">
        <v>341.857</v>
      </c>
      <c r="JM206">
        <v>31.1435</v>
      </c>
      <c r="JN206">
        <v>28.0179</v>
      </c>
      <c r="JO206">
        <v>30</v>
      </c>
      <c r="JP206">
        <v>27.9706</v>
      </c>
      <c r="JQ206">
        <v>27.9246</v>
      </c>
      <c r="JR206">
        <v>19.1982</v>
      </c>
      <c r="JS206">
        <v>22.1575</v>
      </c>
      <c r="JT206">
        <v>90.3211</v>
      </c>
      <c r="JU206">
        <v>31.1473</v>
      </c>
      <c r="JV206">
        <v>420</v>
      </c>
      <c r="JW206">
        <v>24.0194</v>
      </c>
      <c r="JX206">
        <v>96.6676</v>
      </c>
      <c r="JY206">
        <v>94.6595</v>
      </c>
    </row>
    <row r="207" spans="1:285">
      <c r="A207">
        <v>191</v>
      </c>
      <c r="B207">
        <v>1758671640</v>
      </c>
      <c r="C207">
        <v>2839</v>
      </c>
      <c r="D207" t="s">
        <v>815</v>
      </c>
      <c r="E207" t="s">
        <v>816</v>
      </c>
      <c r="F207">
        <v>5</v>
      </c>
      <c r="G207" t="s">
        <v>419</v>
      </c>
      <c r="H207" t="s">
        <v>794</v>
      </c>
      <c r="I207" t="s">
        <v>421</v>
      </c>
      <c r="J207">
        <v>1758671637</v>
      </c>
      <c r="K207">
        <f>(L207)/1000</f>
        <v>0</v>
      </c>
      <c r="L207">
        <f>1000*DL207*AJ207*(DH207-DI207)/(100*DA207*(1000-AJ207*DH207))</f>
        <v>0</v>
      </c>
      <c r="M207">
        <f>DL207*AJ207*(DG207-DF207*(1000-AJ207*DI207)/(1000-AJ207*DH207))/(100*DA207)</f>
        <v>0</v>
      </c>
      <c r="N207">
        <f>DF207 - IF(AJ207&gt;1, M207*DA207*100.0/(AL207), 0)</f>
        <v>0</v>
      </c>
      <c r="O207">
        <f>((U207-K207/2)*N207-M207)/(U207+K207/2)</f>
        <v>0</v>
      </c>
      <c r="P207">
        <f>O207*(DM207+DN207)/1000.0</f>
        <v>0</v>
      </c>
      <c r="Q207">
        <f>(DF207 - IF(AJ207&gt;1, M207*DA207*100.0/(AL207), 0))*(DM207+DN207)/1000.0</f>
        <v>0</v>
      </c>
      <c r="R207">
        <f>2.0/((1/T207-1/S207)+SIGN(T207)*SQRT((1/T207-1/S207)*(1/T207-1/S207) + 4*DB207/((DB207+1)*(DB207+1))*(2*1/T207*1/S207-1/S207*1/S207)))</f>
        <v>0</v>
      </c>
      <c r="S207">
        <f>IF(LEFT(DC207,1)&lt;&gt;"0",IF(LEFT(DC207,1)="1",3.0,DD207),$D$5+$E$5*(DT207*DM207/($K$5*1000))+$F$5*(DT207*DM207/($K$5*1000))*MAX(MIN(DA207,$J$5),$I$5)*MAX(MIN(DA207,$J$5),$I$5)+$G$5*MAX(MIN(DA207,$J$5),$I$5)*(DT207*DM207/($K$5*1000))+$H$5*(DT207*DM207/($K$5*1000))*(DT207*DM207/($K$5*1000)))</f>
        <v>0</v>
      </c>
      <c r="T207">
        <f>K207*(1000-(1000*0.61365*exp(17.502*X207/(240.97+X207))/(DM207+DN207)+DH207)/2)/(1000*0.61365*exp(17.502*X207/(240.97+X207))/(DM207+DN207)-DH207)</f>
        <v>0</v>
      </c>
      <c r="U207">
        <f>1/((DB207+1)/(R207/1.6)+1/(S207/1.37)) + DB207/((DB207+1)/(R207/1.6) + DB207/(S207/1.37))</f>
        <v>0</v>
      </c>
      <c r="V207">
        <f>(CW207*CZ207)</f>
        <v>0</v>
      </c>
      <c r="W207">
        <f>(DO207+(V207+2*0.95*5.67E-8*(((DO207+$B$7)+273)^4-(DO207+273)^4)-44100*K207)/(1.84*29.3*S207+8*0.95*5.67E-8*(DO207+273)^3))</f>
        <v>0</v>
      </c>
      <c r="X207">
        <f>($C$7*DP207+$D$7*DQ207+$E$7*W207)</f>
        <v>0</v>
      </c>
      <c r="Y207">
        <f>0.61365*exp(17.502*X207/(240.97+X207))</f>
        <v>0</v>
      </c>
      <c r="Z207">
        <f>(AA207/AB207*100)</f>
        <v>0</v>
      </c>
      <c r="AA207">
        <f>DH207*(DM207+DN207)/1000</f>
        <v>0</v>
      </c>
      <c r="AB207">
        <f>0.61365*exp(17.502*DO207/(240.97+DO207))</f>
        <v>0</v>
      </c>
      <c r="AC207">
        <f>(Y207-DH207*(DM207+DN207)/1000)</f>
        <v>0</v>
      </c>
      <c r="AD207">
        <f>(-K207*44100)</f>
        <v>0</v>
      </c>
      <c r="AE207">
        <f>2*29.3*S207*0.92*(DO207-X207)</f>
        <v>0</v>
      </c>
      <c r="AF207">
        <f>2*0.95*5.67E-8*(((DO207+$B$7)+273)^4-(X207+273)^4)</f>
        <v>0</v>
      </c>
      <c r="AG207">
        <f>V207+AF207+AD207+AE207</f>
        <v>0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MAX(0,($B$13+$C$13*DT207)/(1+$D$13*DT207)*DM207/(DO207+273)*$E$13)</f>
        <v>0</v>
      </c>
      <c r="AM207" t="s">
        <v>422</v>
      </c>
      <c r="AN207" t="s">
        <v>422</v>
      </c>
      <c r="AO207">
        <v>0</v>
      </c>
      <c r="AP207">
        <v>0</v>
      </c>
      <c r="AQ207">
        <f>1-AO207/AP207</f>
        <v>0</v>
      </c>
      <c r="AR207">
        <v>0</v>
      </c>
      <c r="AS207" t="s">
        <v>422</v>
      </c>
      <c r="AT207" t="s">
        <v>422</v>
      </c>
      <c r="AU207">
        <v>0</v>
      </c>
      <c r="AV207">
        <v>0</v>
      </c>
      <c r="AW207">
        <f>1-AU207/AV207</f>
        <v>0</v>
      </c>
      <c r="AX207">
        <v>0.5</v>
      </c>
      <c r="AY207">
        <f>CX207</f>
        <v>0</v>
      </c>
      <c r="AZ207">
        <f>M207</f>
        <v>0</v>
      </c>
      <c r="BA207">
        <f>AW207*AX207*AY207</f>
        <v>0</v>
      </c>
      <c r="BB207">
        <f>(AZ207-AR207)/AY207</f>
        <v>0</v>
      </c>
      <c r="BC207">
        <f>(AP207-AV207)/AV207</f>
        <v>0</v>
      </c>
      <c r="BD207">
        <f>AO207/(AQ207+AO207/AV207)</f>
        <v>0</v>
      </c>
      <c r="BE207" t="s">
        <v>422</v>
      </c>
      <c r="BF207">
        <v>0</v>
      </c>
      <c r="BG207">
        <f>IF(BF207&lt;&gt;0, BF207, BD207)</f>
        <v>0</v>
      </c>
      <c r="BH207">
        <f>1-BG207/AV207</f>
        <v>0</v>
      </c>
      <c r="BI207">
        <f>(AV207-AU207)/(AV207-BG207)</f>
        <v>0</v>
      </c>
      <c r="BJ207">
        <f>(AP207-AV207)/(AP207-BG207)</f>
        <v>0</v>
      </c>
      <c r="BK207">
        <f>(AV207-AU207)/(AV207-AO207)</f>
        <v>0</v>
      </c>
      <c r="BL207">
        <f>(AP207-AV207)/(AP207-AO207)</f>
        <v>0</v>
      </c>
      <c r="BM207">
        <f>(BI207*BG207/AU207)</f>
        <v>0</v>
      </c>
      <c r="BN207">
        <f>(1-BM207)</f>
        <v>0</v>
      </c>
      <c r="CW207">
        <f>$B$11*DU207+$C$11*DV207+$F$11*EG207*(1-EJ207)</f>
        <v>0</v>
      </c>
      <c r="CX207">
        <f>CW207*CY207</f>
        <v>0</v>
      </c>
      <c r="CY207">
        <f>($B$11*$D$9+$C$11*$D$9+$F$11*((ET207+EL207)/MAX(ET207+EL207+EU207, 0.1)*$I$9+EU207/MAX(ET207+EL207+EU207, 0.1)*$J$9))/($B$11+$C$11+$F$11)</f>
        <v>0</v>
      </c>
      <c r="CZ207">
        <f>($B$11*$K$9+$C$11*$K$9+$F$11*((ET207+EL207)/MAX(ET207+EL207+EU207, 0.1)*$P$9+EU207/MAX(ET207+EL207+EU207, 0.1)*$Q$9))/($B$11+$C$11+$F$11)</f>
        <v>0</v>
      </c>
      <c r="DA207">
        <v>2.44</v>
      </c>
      <c r="DB207">
        <v>0.5</v>
      </c>
      <c r="DC207" t="s">
        <v>423</v>
      </c>
      <c r="DD207">
        <v>2</v>
      </c>
      <c r="DE207">
        <v>1758671637</v>
      </c>
      <c r="DF207">
        <v>420.374666666667</v>
      </c>
      <c r="DG207">
        <v>419.975666666667</v>
      </c>
      <c r="DH207">
        <v>24.1472333333333</v>
      </c>
      <c r="DI207">
        <v>24.0555333333333</v>
      </c>
      <c r="DJ207">
        <v>418.031</v>
      </c>
      <c r="DK207">
        <v>23.777</v>
      </c>
      <c r="DL207">
        <v>499.927666666667</v>
      </c>
      <c r="DM207">
        <v>90.1192333333333</v>
      </c>
      <c r="DN207">
        <v>0.0335217666666667</v>
      </c>
      <c r="DO207">
        <v>30.3356333333333</v>
      </c>
      <c r="DP207">
        <v>30.0017666666667</v>
      </c>
      <c r="DQ207">
        <v>999.9</v>
      </c>
      <c r="DR207">
        <v>0</v>
      </c>
      <c r="DS207">
        <v>0</v>
      </c>
      <c r="DT207">
        <v>9992.51666666667</v>
      </c>
      <c r="DU207">
        <v>0</v>
      </c>
      <c r="DV207">
        <v>0.27582</v>
      </c>
      <c r="DW207">
        <v>0.398976333333333</v>
      </c>
      <c r="DX207">
        <v>430.776666666667</v>
      </c>
      <c r="DY207">
        <v>430.327666666667</v>
      </c>
      <c r="DZ207">
        <v>0.0917371</v>
      </c>
      <c r="EA207">
        <v>419.975666666667</v>
      </c>
      <c r="EB207">
        <v>24.0555333333333</v>
      </c>
      <c r="EC207">
        <v>2.17613333333333</v>
      </c>
      <c r="ED207">
        <v>2.16786666666667</v>
      </c>
      <c r="EE207">
        <v>18.7876666666667</v>
      </c>
      <c r="EF207">
        <v>18.7268</v>
      </c>
      <c r="EG207">
        <v>0.00500059</v>
      </c>
      <c r="EH207">
        <v>0</v>
      </c>
      <c r="EI207">
        <v>0</v>
      </c>
      <c r="EJ207">
        <v>0</v>
      </c>
      <c r="EK207">
        <v>225.966666666667</v>
      </c>
      <c r="EL207">
        <v>0.00500059</v>
      </c>
      <c r="EM207">
        <v>-7.63333333333333</v>
      </c>
      <c r="EN207">
        <v>-0.5</v>
      </c>
      <c r="EO207">
        <v>35.979</v>
      </c>
      <c r="EP207">
        <v>40.354</v>
      </c>
      <c r="EQ207">
        <v>37.75</v>
      </c>
      <c r="ER207">
        <v>41.0623333333333</v>
      </c>
      <c r="ES207">
        <v>38.812</v>
      </c>
      <c r="ET207">
        <v>0</v>
      </c>
      <c r="EU207">
        <v>0</v>
      </c>
      <c r="EV207">
        <v>0</v>
      </c>
      <c r="EW207">
        <v>1758671636.3</v>
      </c>
      <c r="EX207">
        <v>0</v>
      </c>
      <c r="EY207">
        <v>226.034615384615</v>
      </c>
      <c r="EZ207">
        <v>-33.7128204459477</v>
      </c>
      <c r="FA207">
        <v>26.5470084636285</v>
      </c>
      <c r="FB207">
        <v>-5.68076923076923</v>
      </c>
      <c r="FC207">
        <v>15</v>
      </c>
      <c r="FD207">
        <v>0</v>
      </c>
      <c r="FE207" t="s">
        <v>424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0.355824761904762</v>
      </c>
      <c r="FR207">
        <v>0.134380441558441</v>
      </c>
      <c r="FS207">
        <v>0.0492294332022978</v>
      </c>
      <c r="FT207">
        <v>1</v>
      </c>
      <c r="FU207">
        <v>227.194117647059</v>
      </c>
      <c r="FV207">
        <v>-26.4140564800009</v>
      </c>
      <c r="FW207">
        <v>6.91013497682382</v>
      </c>
      <c r="FX207">
        <v>-1</v>
      </c>
      <c r="FY207">
        <v>0.0902190333333333</v>
      </c>
      <c r="FZ207">
        <v>0.0109939324675325</v>
      </c>
      <c r="GA207">
        <v>0.00151167038304788</v>
      </c>
      <c r="GB207">
        <v>1</v>
      </c>
      <c r="GC207">
        <v>2</v>
      </c>
      <c r="GD207">
        <v>2</v>
      </c>
      <c r="GE207" t="s">
        <v>425</v>
      </c>
      <c r="GF207">
        <v>3.13322</v>
      </c>
      <c r="GG207">
        <v>2.71165</v>
      </c>
      <c r="GH207">
        <v>0.0892045</v>
      </c>
      <c r="GI207">
        <v>0.0896766</v>
      </c>
      <c r="GJ207">
        <v>0.103117</v>
      </c>
      <c r="GK207">
        <v>0.103547</v>
      </c>
      <c r="GL207">
        <v>34316.3</v>
      </c>
      <c r="GM207">
        <v>36752.3</v>
      </c>
      <c r="GN207">
        <v>34087.5</v>
      </c>
      <c r="GO207">
        <v>36553.1</v>
      </c>
      <c r="GP207">
        <v>43176.6</v>
      </c>
      <c r="GQ207">
        <v>47041.7</v>
      </c>
      <c r="GR207">
        <v>53180.3</v>
      </c>
      <c r="GS207">
        <v>58426.5</v>
      </c>
      <c r="GT207">
        <v>1.9569</v>
      </c>
      <c r="GU207">
        <v>1.68183</v>
      </c>
      <c r="GV207">
        <v>0.0821054</v>
      </c>
      <c r="GW207">
        <v>0</v>
      </c>
      <c r="GX207">
        <v>28.664</v>
      </c>
      <c r="GY207">
        <v>999.9</v>
      </c>
      <c r="GZ207">
        <v>59.285</v>
      </c>
      <c r="HA207">
        <v>30.534</v>
      </c>
      <c r="HB207">
        <v>28.8986</v>
      </c>
      <c r="HC207">
        <v>53.9258</v>
      </c>
      <c r="HD207">
        <v>48.0889</v>
      </c>
      <c r="HE207">
        <v>1</v>
      </c>
      <c r="HF207">
        <v>0.0518318</v>
      </c>
      <c r="HG207">
        <v>-1.5753</v>
      </c>
      <c r="HH207">
        <v>20.1273</v>
      </c>
      <c r="HI207">
        <v>5.19902</v>
      </c>
      <c r="HJ207">
        <v>12.004</v>
      </c>
      <c r="HK207">
        <v>4.97565</v>
      </c>
      <c r="HL207">
        <v>3.294</v>
      </c>
      <c r="HM207">
        <v>9999</v>
      </c>
      <c r="HN207">
        <v>9999</v>
      </c>
      <c r="HO207">
        <v>9999</v>
      </c>
      <c r="HP207">
        <v>999.9</v>
      </c>
      <c r="HQ207">
        <v>1.86326</v>
      </c>
      <c r="HR207">
        <v>1.86813</v>
      </c>
      <c r="HS207">
        <v>1.86783</v>
      </c>
      <c r="HT207">
        <v>1.86905</v>
      </c>
      <c r="HU207">
        <v>1.86981</v>
      </c>
      <c r="HV207">
        <v>1.86591</v>
      </c>
      <c r="HW207">
        <v>1.86705</v>
      </c>
      <c r="HX207">
        <v>1.86842</v>
      </c>
      <c r="HY207">
        <v>5</v>
      </c>
      <c r="HZ207">
        <v>0</v>
      </c>
      <c r="IA207">
        <v>0</v>
      </c>
      <c r="IB207">
        <v>0</v>
      </c>
      <c r="IC207" t="s">
        <v>426</v>
      </c>
      <c r="ID207" t="s">
        <v>427</v>
      </c>
      <c r="IE207" t="s">
        <v>428</v>
      </c>
      <c r="IF207" t="s">
        <v>428</v>
      </c>
      <c r="IG207" t="s">
        <v>428</v>
      </c>
      <c r="IH207" t="s">
        <v>428</v>
      </c>
      <c r="II207">
        <v>0</v>
      </c>
      <c r="IJ207">
        <v>100</v>
      </c>
      <c r="IK207">
        <v>100</v>
      </c>
      <c r="IL207">
        <v>2.344</v>
      </c>
      <c r="IM207">
        <v>0.3703</v>
      </c>
      <c r="IN207">
        <v>0.906057038451913</v>
      </c>
      <c r="IO207">
        <v>0.0035345843924776</v>
      </c>
      <c r="IP207">
        <v>-2.64816659447492e-07</v>
      </c>
      <c r="IQ207">
        <v>8.34288589605837e-11</v>
      </c>
      <c r="IR207">
        <v>-0.0959386602361304</v>
      </c>
      <c r="IS207">
        <v>-0.0176560419405299</v>
      </c>
      <c r="IT207">
        <v>0.00209561082831985</v>
      </c>
      <c r="IU207">
        <v>-2.22236070504758e-05</v>
      </c>
      <c r="IV207">
        <v>5</v>
      </c>
      <c r="IW207">
        <v>2220</v>
      </c>
      <c r="IX207">
        <v>0</v>
      </c>
      <c r="IY207">
        <v>28</v>
      </c>
      <c r="IZ207">
        <v>29311194</v>
      </c>
      <c r="JA207">
        <v>29311194</v>
      </c>
      <c r="JB207">
        <v>0.958252</v>
      </c>
      <c r="JC207">
        <v>2.6416</v>
      </c>
      <c r="JD207">
        <v>1.54785</v>
      </c>
      <c r="JE207">
        <v>2.31445</v>
      </c>
      <c r="JF207">
        <v>1.64673</v>
      </c>
      <c r="JG207">
        <v>2.30469</v>
      </c>
      <c r="JH207">
        <v>34.3269</v>
      </c>
      <c r="JI207">
        <v>24.2188</v>
      </c>
      <c r="JJ207">
        <v>18</v>
      </c>
      <c r="JK207">
        <v>504.284</v>
      </c>
      <c r="JL207">
        <v>341.836</v>
      </c>
      <c r="JM207">
        <v>31.1453</v>
      </c>
      <c r="JN207">
        <v>28.0179</v>
      </c>
      <c r="JO207">
        <v>30.0001</v>
      </c>
      <c r="JP207">
        <v>27.9706</v>
      </c>
      <c r="JQ207">
        <v>27.9252</v>
      </c>
      <c r="JR207">
        <v>19.1986</v>
      </c>
      <c r="JS207">
        <v>22.1575</v>
      </c>
      <c r="JT207">
        <v>90.3211</v>
      </c>
      <c r="JU207">
        <v>31.1459</v>
      </c>
      <c r="JV207">
        <v>420</v>
      </c>
      <c r="JW207">
        <v>24.0194</v>
      </c>
      <c r="JX207">
        <v>96.6678</v>
      </c>
      <c r="JY207">
        <v>94.6597</v>
      </c>
    </row>
    <row r="208" spans="1:285">
      <c r="A208">
        <v>192</v>
      </c>
      <c r="B208">
        <v>1758671642</v>
      </c>
      <c r="C208">
        <v>2841</v>
      </c>
      <c r="D208" t="s">
        <v>817</v>
      </c>
      <c r="E208" t="s">
        <v>818</v>
      </c>
      <c r="F208">
        <v>5</v>
      </c>
      <c r="G208" t="s">
        <v>419</v>
      </c>
      <c r="H208" t="s">
        <v>794</v>
      </c>
      <c r="I208" t="s">
        <v>421</v>
      </c>
      <c r="J208">
        <v>1758671639</v>
      </c>
      <c r="K208">
        <f>(L208)/1000</f>
        <v>0</v>
      </c>
      <c r="L208">
        <f>1000*DL208*AJ208*(DH208-DI208)/(100*DA208*(1000-AJ208*DH208))</f>
        <v>0</v>
      </c>
      <c r="M208">
        <f>DL208*AJ208*(DG208-DF208*(1000-AJ208*DI208)/(1000-AJ208*DH208))/(100*DA208)</f>
        <v>0</v>
      </c>
      <c r="N208">
        <f>DF208 - IF(AJ208&gt;1, M208*DA208*100.0/(AL208), 0)</f>
        <v>0</v>
      </c>
      <c r="O208">
        <f>((U208-K208/2)*N208-M208)/(U208+K208/2)</f>
        <v>0</v>
      </c>
      <c r="P208">
        <f>O208*(DM208+DN208)/1000.0</f>
        <v>0</v>
      </c>
      <c r="Q208">
        <f>(DF208 - IF(AJ208&gt;1, M208*DA208*100.0/(AL208), 0))*(DM208+DN208)/1000.0</f>
        <v>0</v>
      </c>
      <c r="R208">
        <f>2.0/((1/T208-1/S208)+SIGN(T208)*SQRT((1/T208-1/S208)*(1/T208-1/S208) + 4*DB208/((DB208+1)*(DB208+1))*(2*1/T208*1/S208-1/S208*1/S208)))</f>
        <v>0</v>
      </c>
      <c r="S208">
        <f>IF(LEFT(DC208,1)&lt;&gt;"0",IF(LEFT(DC208,1)="1",3.0,DD208),$D$5+$E$5*(DT208*DM208/($K$5*1000))+$F$5*(DT208*DM208/($K$5*1000))*MAX(MIN(DA208,$J$5),$I$5)*MAX(MIN(DA208,$J$5),$I$5)+$G$5*MAX(MIN(DA208,$J$5),$I$5)*(DT208*DM208/($K$5*1000))+$H$5*(DT208*DM208/($K$5*1000))*(DT208*DM208/($K$5*1000)))</f>
        <v>0</v>
      </c>
      <c r="T208">
        <f>K208*(1000-(1000*0.61365*exp(17.502*X208/(240.97+X208))/(DM208+DN208)+DH208)/2)/(1000*0.61365*exp(17.502*X208/(240.97+X208))/(DM208+DN208)-DH208)</f>
        <v>0</v>
      </c>
      <c r="U208">
        <f>1/((DB208+1)/(R208/1.6)+1/(S208/1.37)) + DB208/((DB208+1)/(R208/1.6) + DB208/(S208/1.37))</f>
        <v>0</v>
      </c>
      <c r="V208">
        <f>(CW208*CZ208)</f>
        <v>0</v>
      </c>
      <c r="W208">
        <f>(DO208+(V208+2*0.95*5.67E-8*(((DO208+$B$7)+273)^4-(DO208+273)^4)-44100*K208)/(1.84*29.3*S208+8*0.95*5.67E-8*(DO208+273)^3))</f>
        <v>0</v>
      </c>
      <c r="X208">
        <f>($C$7*DP208+$D$7*DQ208+$E$7*W208)</f>
        <v>0</v>
      </c>
      <c r="Y208">
        <f>0.61365*exp(17.502*X208/(240.97+X208))</f>
        <v>0</v>
      </c>
      <c r="Z208">
        <f>(AA208/AB208*100)</f>
        <v>0</v>
      </c>
      <c r="AA208">
        <f>DH208*(DM208+DN208)/1000</f>
        <v>0</v>
      </c>
      <c r="AB208">
        <f>0.61365*exp(17.502*DO208/(240.97+DO208))</f>
        <v>0</v>
      </c>
      <c r="AC208">
        <f>(Y208-DH208*(DM208+DN208)/1000)</f>
        <v>0</v>
      </c>
      <c r="AD208">
        <f>(-K208*44100)</f>
        <v>0</v>
      </c>
      <c r="AE208">
        <f>2*29.3*S208*0.92*(DO208-X208)</f>
        <v>0</v>
      </c>
      <c r="AF208">
        <f>2*0.95*5.67E-8*(((DO208+$B$7)+273)^4-(X208+273)^4)</f>
        <v>0</v>
      </c>
      <c r="AG208">
        <f>V208+AF208+AD208+AE208</f>
        <v>0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MAX(0,($B$13+$C$13*DT208)/(1+$D$13*DT208)*DM208/(DO208+273)*$E$13)</f>
        <v>0</v>
      </c>
      <c r="AM208" t="s">
        <v>422</v>
      </c>
      <c r="AN208" t="s">
        <v>422</v>
      </c>
      <c r="AO208">
        <v>0</v>
      </c>
      <c r="AP208">
        <v>0</v>
      </c>
      <c r="AQ208">
        <f>1-AO208/AP208</f>
        <v>0</v>
      </c>
      <c r="AR208">
        <v>0</v>
      </c>
      <c r="AS208" t="s">
        <v>422</v>
      </c>
      <c r="AT208" t="s">
        <v>422</v>
      </c>
      <c r="AU208">
        <v>0</v>
      </c>
      <c r="AV208">
        <v>0</v>
      </c>
      <c r="AW208">
        <f>1-AU208/AV208</f>
        <v>0</v>
      </c>
      <c r="AX208">
        <v>0.5</v>
      </c>
      <c r="AY208">
        <f>CX208</f>
        <v>0</v>
      </c>
      <c r="AZ208">
        <f>M208</f>
        <v>0</v>
      </c>
      <c r="BA208">
        <f>AW208*AX208*AY208</f>
        <v>0</v>
      </c>
      <c r="BB208">
        <f>(AZ208-AR208)/AY208</f>
        <v>0</v>
      </c>
      <c r="BC208">
        <f>(AP208-AV208)/AV208</f>
        <v>0</v>
      </c>
      <c r="BD208">
        <f>AO208/(AQ208+AO208/AV208)</f>
        <v>0</v>
      </c>
      <c r="BE208" t="s">
        <v>422</v>
      </c>
      <c r="BF208">
        <v>0</v>
      </c>
      <c r="BG208">
        <f>IF(BF208&lt;&gt;0, BF208, BD208)</f>
        <v>0</v>
      </c>
      <c r="BH208">
        <f>1-BG208/AV208</f>
        <v>0</v>
      </c>
      <c r="BI208">
        <f>(AV208-AU208)/(AV208-BG208)</f>
        <v>0</v>
      </c>
      <c r="BJ208">
        <f>(AP208-AV208)/(AP208-BG208)</f>
        <v>0</v>
      </c>
      <c r="BK208">
        <f>(AV208-AU208)/(AV208-AO208)</f>
        <v>0</v>
      </c>
      <c r="BL208">
        <f>(AP208-AV208)/(AP208-AO208)</f>
        <v>0</v>
      </c>
      <c r="BM208">
        <f>(BI208*BG208/AU208)</f>
        <v>0</v>
      </c>
      <c r="BN208">
        <f>(1-BM208)</f>
        <v>0</v>
      </c>
      <c r="CW208">
        <f>$B$11*DU208+$C$11*DV208+$F$11*EG208*(1-EJ208)</f>
        <v>0</v>
      </c>
      <c r="CX208">
        <f>CW208*CY208</f>
        <v>0</v>
      </c>
      <c r="CY208">
        <f>($B$11*$D$9+$C$11*$D$9+$F$11*((ET208+EL208)/MAX(ET208+EL208+EU208, 0.1)*$I$9+EU208/MAX(ET208+EL208+EU208, 0.1)*$J$9))/($B$11+$C$11+$F$11)</f>
        <v>0</v>
      </c>
      <c r="CZ208">
        <f>($B$11*$K$9+$C$11*$K$9+$F$11*((ET208+EL208)/MAX(ET208+EL208+EU208, 0.1)*$P$9+EU208/MAX(ET208+EL208+EU208, 0.1)*$Q$9))/($B$11+$C$11+$F$11)</f>
        <v>0</v>
      </c>
      <c r="DA208">
        <v>2.44</v>
      </c>
      <c r="DB208">
        <v>0.5</v>
      </c>
      <c r="DC208" t="s">
        <v>423</v>
      </c>
      <c r="DD208">
        <v>2</v>
      </c>
      <c r="DE208">
        <v>1758671639</v>
      </c>
      <c r="DF208">
        <v>420.348333333333</v>
      </c>
      <c r="DG208">
        <v>419.996333333333</v>
      </c>
      <c r="DH208">
        <v>24.1476666666667</v>
      </c>
      <c r="DI208">
        <v>24.0553333333333</v>
      </c>
      <c r="DJ208">
        <v>418.004666666667</v>
      </c>
      <c r="DK208">
        <v>23.7774</v>
      </c>
      <c r="DL208">
        <v>499.974</v>
      </c>
      <c r="DM208">
        <v>90.1197666666667</v>
      </c>
      <c r="DN208">
        <v>0.0334699</v>
      </c>
      <c r="DO208">
        <v>30.3363</v>
      </c>
      <c r="DP208">
        <v>30.0015333333333</v>
      </c>
      <c r="DQ208">
        <v>999.9</v>
      </c>
      <c r="DR208">
        <v>0</v>
      </c>
      <c r="DS208">
        <v>0</v>
      </c>
      <c r="DT208">
        <v>10005.6333333333</v>
      </c>
      <c r="DU208">
        <v>0</v>
      </c>
      <c r="DV208">
        <v>0.27582</v>
      </c>
      <c r="DW208">
        <v>0.351999666666667</v>
      </c>
      <c r="DX208">
        <v>430.749666666667</v>
      </c>
      <c r="DY208">
        <v>430.348333333333</v>
      </c>
      <c r="DZ208">
        <v>0.0923665333333333</v>
      </c>
      <c r="EA208">
        <v>419.996333333333</v>
      </c>
      <c r="EB208">
        <v>24.0553333333333</v>
      </c>
      <c r="EC208">
        <v>2.17618666666667</v>
      </c>
      <c r="ED208">
        <v>2.16786333333333</v>
      </c>
      <c r="EE208">
        <v>18.7880666666667</v>
      </c>
      <c r="EF208">
        <v>18.7267666666667</v>
      </c>
      <c r="EG208">
        <v>0.00500059</v>
      </c>
      <c r="EH208">
        <v>0</v>
      </c>
      <c r="EI208">
        <v>0</v>
      </c>
      <c r="EJ208">
        <v>0</v>
      </c>
      <c r="EK208">
        <v>225.033333333333</v>
      </c>
      <c r="EL208">
        <v>0.00500059</v>
      </c>
      <c r="EM208">
        <v>-7.83333333333333</v>
      </c>
      <c r="EN208">
        <v>-1.33333333333333</v>
      </c>
      <c r="EO208">
        <v>36</v>
      </c>
      <c r="EP208">
        <v>40.3956666666667</v>
      </c>
      <c r="EQ208">
        <v>37.7706666666667</v>
      </c>
      <c r="ER208">
        <v>41.1246666666667</v>
      </c>
      <c r="ES208">
        <v>38.812</v>
      </c>
      <c r="ET208">
        <v>0</v>
      </c>
      <c r="EU208">
        <v>0</v>
      </c>
      <c r="EV208">
        <v>0</v>
      </c>
      <c r="EW208">
        <v>1758671638.1</v>
      </c>
      <c r="EX208">
        <v>0</v>
      </c>
      <c r="EY208">
        <v>225.856</v>
      </c>
      <c r="EZ208">
        <v>-26.2000002206901</v>
      </c>
      <c r="FA208">
        <v>25.292307767172</v>
      </c>
      <c r="FB208">
        <v>-5.296</v>
      </c>
      <c r="FC208">
        <v>15</v>
      </c>
      <c r="FD208">
        <v>0</v>
      </c>
      <c r="FE208" t="s">
        <v>424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0.353313619047619</v>
      </c>
      <c r="FR208">
        <v>0.090860805194805</v>
      </c>
      <c r="FS208">
        <v>0.0499956670308025</v>
      </c>
      <c r="FT208">
        <v>1</v>
      </c>
      <c r="FU208">
        <v>226.076470588235</v>
      </c>
      <c r="FV208">
        <v>-15.5324675811521</v>
      </c>
      <c r="FW208">
        <v>6.62877234768024</v>
      </c>
      <c r="FX208">
        <v>-1</v>
      </c>
      <c r="FY208">
        <v>0.0903857904761905</v>
      </c>
      <c r="FZ208">
        <v>0.0142271298701299</v>
      </c>
      <c r="GA208">
        <v>0.00159269057494805</v>
      </c>
      <c r="GB208">
        <v>1</v>
      </c>
      <c r="GC208">
        <v>2</v>
      </c>
      <c r="GD208">
        <v>2</v>
      </c>
      <c r="GE208" t="s">
        <v>425</v>
      </c>
      <c r="GF208">
        <v>3.13323</v>
      </c>
      <c r="GG208">
        <v>2.71149</v>
      </c>
      <c r="GH208">
        <v>0.0892068</v>
      </c>
      <c r="GI208">
        <v>0.0896739</v>
      </c>
      <c r="GJ208">
        <v>0.103118</v>
      </c>
      <c r="GK208">
        <v>0.103543</v>
      </c>
      <c r="GL208">
        <v>34316.1</v>
      </c>
      <c r="GM208">
        <v>36752.4</v>
      </c>
      <c r="GN208">
        <v>34087.5</v>
      </c>
      <c r="GO208">
        <v>36553.1</v>
      </c>
      <c r="GP208">
        <v>43176.6</v>
      </c>
      <c r="GQ208">
        <v>47041.7</v>
      </c>
      <c r="GR208">
        <v>53180.3</v>
      </c>
      <c r="GS208">
        <v>58426.3</v>
      </c>
      <c r="GT208">
        <v>1.957</v>
      </c>
      <c r="GU208">
        <v>1.68177</v>
      </c>
      <c r="GV208">
        <v>0.0816956</v>
      </c>
      <c r="GW208">
        <v>0</v>
      </c>
      <c r="GX208">
        <v>28.6654</v>
      </c>
      <c r="GY208">
        <v>999.9</v>
      </c>
      <c r="GZ208">
        <v>59.285</v>
      </c>
      <c r="HA208">
        <v>30.534</v>
      </c>
      <c r="HB208">
        <v>28.8985</v>
      </c>
      <c r="HC208">
        <v>54.2058</v>
      </c>
      <c r="HD208">
        <v>48.0449</v>
      </c>
      <c r="HE208">
        <v>1</v>
      </c>
      <c r="HF208">
        <v>0.052002</v>
      </c>
      <c r="HG208">
        <v>-1.57036</v>
      </c>
      <c r="HH208">
        <v>20.1273</v>
      </c>
      <c r="HI208">
        <v>5.19857</v>
      </c>
      <c r="HJ208">
        <v>12.004</v>
      </c>
      <c r="HK208">
        <v>4.97555</v>
      </c>
      <c r="HL208">
        <v>3.294</v>
      </c>
      <c r="HM208">
        <v>9999</v>
      </c>
      <c r="HN208">
        <v>9999</v>
      </c>
      <c r="HO208">
        <v>9999</v>
      </c>
      <c r="HP208">
        <v>999.9</v>
      </c>
      <c r="HQ208">
        <v>1.86327</v>
      </c>
      <c r="HR208">
        <v>1.86813</v>
      </c>
      <c r="HS208">
        <v>1.86783</v>
      </c>
      <c r="HT208">
        <v>1.86905</v>
      </c>
      <c r="HU208">
        <v>1.86981</v>
      </c>
      <c r="HV208">
        <v>1.8659</v>
      </c>
      <c r="HW208">
        <v>1.86705</v>
      </c>
      <c r="HX208">
        <v>1.86843</v>
      </c>
      <c r="HY208">
        <v>5</v>
      </c>
      <c r="HZ208">
        <v>0</v>
      </c>
      <c r="IA208">
        <v>0</v>
      </c>
      <c r="IB208">
        <v>0</v>
      </c>
      <c r="IC208" t="s">
        <v>426</v>
      </c>
      <c r="ID208" t="s">
        <v>427</v>
      </c>
      <c r="IE208" t="s">
        <v>428</v>
      </c>
      <c r="IF208" t="s">
        <v>428</v>
      </c>
      <c r="IG208" t="s">
        <v>428</v>
      </c>
      <c r="IH208" t="s">
        <v>428</v>
      </c>
      <c r="II208">
        <v>0</v>
      </c>
      <c r="IJ208">
        <v>100</v>
      </c>
      <c r="IK208">
        <v>100</v>
      </c>
      <c r="IL208">
        <v>2.343</v>
      </c>
      <c r="IM208">
        <v>0.3703</v>
      </c>
      <c r="IN208">
        <v>0.906057038451913</v>
      </c>
      <c r="IO208">
        <v>0.0035345843924776</v>
      </c>
      <c r="IP208">
        <v>-2.64816659447492e-07</v>
      </c>
      <c r="IQ208">
        <v>8.34288589605837e-11</v>
      </c>
      <c r="IR208">
        <v>-0.0959386602361304</v>
      </c>
      <c r="IS208">
        <v>-0.0176560419405299</v>
      </c>
      <c r="IT208">
        <v>0.00209561082831985</v>
      </c>
      <c r="IU208">
        <v>-2.22236070504758e-05</v>
      </c>
      <c r="IV208">
        <v>5</v>
      </c>
      <c r="IW208">
        <v>2220</v>
      </c>
      <c r="IX208">
        <v>0</v>
      </c>
      <c r="IY208">
        <v>28</v>
      </c>
      <c r="IZ208">
        <v>29311194</v>
      </c>
      <c r="JA208">
        <v>29311194</v>
      </c>
      <c r="JB208">
        <v>0.958252</v>
      </c>
      <c r="JC208">
        <v>2.63062</v>
      </c>
      <c r="JD208">
        <v>1.54785</v>
      </c>
      <c r="JE208">
        <v>2.31445</v>
      </c>
      <c r="JF208">
        <v>1.64673</v>
      </c>
      <c r="JG208">
        <v>2.37183</v>
      </c>
      <c r="JH208">
        <v>34.3269</v>
      </c>
      <c r="JI208">
        <v>24.2276</v>
      </c>
      <c r="JJ208">
        <v>18</v>
      </c>
      <c r="JK208">
        <v>504.35</v>
      </c>
      <c r="JL208">
        <v>341.818</v>
      </c>
      <c r="JM208">
        <v>31.1461</v>
      </c>
      <c r="JN208">
        <v>28.0179</v>
      </c>
      <c r="JO208">
        <v>30.0002</v>
      </c>
      <c r="JP208">
        <v>27.9706</v>
      </c>
      <c r="JQ208">
        <v>27.9263</v>
      </c>
      <c r="JR208">
        <v>19.1989</v>
      </c>
      <c r="JS208">
        <v>22.1575</v>
      </c>
      <c r="JT208">
        <v>90.3211</v>
      </c>
      <c r="JU208">
        <v>31.1459</v>
      </c>
      <c r="JV208">
        <v>420</v>
      </c>
      <c r="JW208">
        <v>24.0194</v>
      </c>
      <c r="JX208">
        <v>96.6678</v>
      </c>
      <c r="JY208">
        <v>94.6594</v>
      </c>
    </row>
    <row r="209" spans="1:285">
      <c r="A209">
        <v>193</v>
      </c>
      <c r="B209">
        <v>1758671644</v>
      </c>
      <c r="C209">
        <v>2843</v>
      </c>
      <c r="D209" t="s">
        <v>819</v>
      </c>
      <c r="E209" t="s">
        <v>820</v>
      </c>
      <c r="F209">
        <v>5</v>
      </c>
      <c r="G209" t="s">
        <v>419</v>
      </c>
      <c r="H209" t="s">
        <v>794</v>
      </c>
      <c r="I209" t="s">
        <v>421</v>
      </c>
      <c r="J209">
        <v>1758671641</v>
      </c>
      <c r="K209">
        <f>(L209)/1000</f>
        <v>0</v>
      </c>
      <c r="L209">
        <f>1000*DL209*AJ209*(DH209-DI209)/(100*DA209*(1000-AJ209*DH209))</f>
        <v>0</v>
      </c>
      <c r="M209">
        <f>DL209*AJ209*(DG209-DF209*(1000-AJ209*DI209)/(1000-AJ209*DH209))/(100*DA209)</f>
        <v>0</v>
      </c>
      <c r="N209">
        <f>DF209 - IF(AJ209&gt;1, M209*DA209*100.0/(AL209), 0)</f>
        <v>0</v>
      </c>
      <c r="O209">
        <f>((U209-K209/2)*N209-M209)/(U209+K209/2)</f>
        <v>0</v>
      </c>
      <c r="P209">
        <f>O209*(DM209+DN209)/1000.0</f>
        <v>0</v>
      </c>
      <c r="Q209">
        <f>(DF209 - IF(AJ209&gt;1, M209*DA209*100.0/(AL209), 0))*(DM209+DN209)/1000.0</f>
        <v>0</v>
      </c>
      <c r="R209">
        <f>2.0/((1/T209-1/S209)+SIGN(T209)*SQRT((1/T209-1/S209)*(1/T209-1/S209) + 4*DB209/((DB209+1)*(DB209+1))*(2*1/T209*1/S209-1/S209*1/S209)))</f>
        <v>0</v>
      </c>
      <c r="S209">
        <f>IF(LEFT(DC209,1)&lt;&gt;"0",IF(LEFT(DC209,1)="1",3.0,DD209),$D$5+$E$5*(DT209*DM209/($K$5*1000))+$F$5*(DT209*DM209/($K$5*1000))*MAX(MIN(DA209,$J$5),$I$5)*MAX(MIN(DA209,$J$5),$I$5)+$G$5*MAX(MIN(DA209,$J$5),$I$5)*(DT209*DM209/($K$5*1000))+$H$5*(DT209*DM209/($K$5*1000))*(DT209*DM209/($K$5*1000)))</f>
        <v>0</v>
      </c>
      <c r="T209">
        <f>K209*(1000-(1000*0.61365*exp(17.502*X209/(240.97+X209))/(DM209+DN209)+DH209)/2)/(1000*0.61365*exp(17.502*X209/(240.97+X209))/(DM209+DN209)-DH209)</f>
        <v>0</v>
      </c>
      <c r="U209">
        <f>1/((DB209+1)/(R209/1.6)+1/(S209/1.37)) + DB209/((DB209+1)/(R209/1.6) + DB209/(S209/1.37))</f>
        <v>0</v>
      </c>
      <c r="V209">
        <f>(CW209*CZ209)</f>
        <v>0</v>
      </c>
      <c r="W209">
        <f>(DO209+(V209+2*0.95*5.67E-8*(((DO209+$B$7)+273)^4-(DO209+273)^4)-44100*K209)/(1.84*29.3*S209+8*0.95*5.67E-8*(DO209+273)^3))</f>
        <v>0</v>
      </c>
      <c r="X209">
        <f>($C$7*DP209+$D$7*DQ209+$E$7*W209)</f>
        <v>0</v>
      </c>
      <c r="Y209">
        <f>0.61365*exp(17.502*X209/(240.97+X209))</f>
        <v>0</v>
      </c>
      <c r="Z209">
        <f>(AA209/AB209*100)</f>
        <v>0</v>
      </c>
      <c r="AA209">
        <f>DH209*(DM209+DN209)/1000</f>
        <v>0</v>
      </c>
      <c r="AB209">
        <f>0.61365*exp(17.502*DO209/(240.97+DO209))</f>
        <v>0</v>
      </c>
      <c r="AC209">
        <f>(Y209-DH209*(DM209+DN209)/1000)</f>
        <v>0</v>
      </c>
      <c r="AD209">
        <f>(-K209*44100)</f>
        <v>0</v>
      </c>
      <c r="AE209">
        <f>2*29.3*S209*0.92*(DO209-X209)</f>
        <v>0</v>
      </c>
      <c r="AF209">
        <f>2*0.95*5.67E-8*(((DO209+$B$7)+273)^4-(X209+273)^4)</f>
        <v>0</v>
      </c>
      <c r="AG209">
        <f>V209+AF209+AD209+AE209</f>
        <v>0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MAX(0,($B$13+$C$13*DT209)/(1+$D$13*DT209)*DM209/(DO209+273)*$E$13)</f>
        <v>0</v>
      </c>
      <c r="AM209" t="s">
        <v>422</v>
      </c>
      <c r="AN209" t="s">
        <v>422</v>
      </c>
      <c r="AO209">
        <v>0</v>
      </c>
      <c r="AP209">
        <v>0</v>
      </c>
      <c r="AQ209">
        <f>1-AO209/AP209</f>
        <v>0</v>
      </c>
      <c r="AR209">
        <v>0</v>
      </c>
      <c r="AS209" t="s">
        <v>422</v>
      </c>
      <c r="AT209" t="s">
        <v>422</v>
      </c>
      <c r="AU209">
        <v>0</v>
      </c>
      <c r="AV209">
        <v>0</v>
      </c>
      <c r="AW209">
        <f>1-AU209/AV209</f>
        <v>0</v>
      </c>
      <c r="AX209">
        <v>0.5</v>
      </c>
      <c r="AY209">
        <f>CX209</f>
        <v>0</v>
      </c>
      <c r="AZ209">
        <f>M209</f>
        <v>0</v>
      </c>
      <c r="BA209">
        <f>AW209*AX209*AY209</f>
        <v>0</v>
      </c>
      <c r="BB209">
        <f>(AZ209-AR209)/AY209</f>
        <v>0</v>
      </c>
      <c r="BC209">
        <f>(AP209-AV209)/AV209</f>
        <v>0</v>
      </c>
      <c r="BD209">
        <f>AO209/(AQ209+AO209/AV209)</f>
        <v>0</v>
      </c>
      <c r="BE209" t="s">
        <v>422</v>
      </c>
      <c r="BF209">
        <v>0</v>
      </c>
      <c r="BG209">
        <f>IF(BF209&lt;&gt;0, BF209, BD209)</f>
        <v>0</v>
      </c>
      <c r="BH209">
        <f>1-BG209/AV209</f>
        <v>0</v>
      </c>
      <c r="BI209">
        <f>(AV209-AU209)/(AV209-BG209)</f>
        <v>0</v>
      </c>
      <c r="BJ209">
        <f>(AP209-AV209)/(AP209-BG209)</f>
        <v>0</v>
      </c>
      <c r="BK209">
        <f>(AV209-AU209)/(AV209-AO209)</f>
        <v>0</v>
      </c>
      <c r="BL209">
        <f>(AP209-AV209)/(AP209-AO209)</f>
        <v>0</v>
      </c>
      <c r="BM209">
        <f>(BI209*BG209/AU209)</f>
        <v>0</v>
      </c>
      <c r="BN209">
        <f>(1-BM209)</f>
        <v>0</v>
      </c>
      <c r="CW209">
        <f>$B$11*DU209+$C$11*DV209+$F$11*EG209*(1-EJ209)</f>
        <v>0</v>
      </c>
      <c r="CX209">
        <f>CW209*CY209</f>
        <v>0</v>
      </c>
      <c r="CY209">
        <f>($B$11*$D$9+$C$11*$D$9+$F$11*((ET209+EL209)/MAX(ET209+EL209+EU209, 0.1)*$I$9+EU209/MAX(ET209+EL209+EU209, 0.1)*$J$9))/($B$11+$C$11+$F$11)</f>
        <v>0</v>
      </c>
      <c r="CZ209">
        <f>($B$11*$K$9+$C$11*$K$9+$F$11*((ET209+EL209)/MAX(ET209+EL209+EU209, 0.1)*$P$9+EU209/MAX(ET209+EL209+EU209, 0.1)*$Q$9))/($B$11+$C$11+$F$11)</f>
        <v>0</v>
      </c>
      <c r="DA209">
        <v>2.44</v>
      </c>
      <c r="DB209">
        <v>0.5</v>
      </c>
      <c r="DC209" t="s">
        <v>423</v>
      </c>
      <c r="DD209">
        <v>2</v>
      </c>
      <c r="DE209">
        <v>1758671641</v>
      </c>
      <c r="DF209">
        <v>420.338666666667</v>
      </c>
      <c r="DG209">
        <v>420.000666666667</v>
      </c>
      <c r="DH209">
        <v>24.1479333333333</v>
      </c>
      <c r="DI209">
        <v>24.0548333333333</v>
      </c>
      <c r="DJ209">
        <v>417.995333333333</v>
      </c>
      <c r="DK209">
        <v>23.7776333333333</v>
      </c>
      <c r="DL209">
        <v>500.042333333333</v>
      </c>
      <c r="DM209">
        <v>90.12</v>
      </c>
      <c r="DN209">
        <v>0.0333723</v>
      </c>
      <c r="DO209">
        <v>30.3364666666667</v>
      </c>
      <c r="DP209">
        <v>29.9981666666667</v>
      </c>
      <c r="DQ209">
        <v>999.9</v>
      </c>
      <c r="DR209">
        <v>0</v>
      </c>
      <c r="DS209">
        <v>0</v>
      </c>
      <c r="DT209">
        <v>10013.5333333333</v>
      </c>
      <c r="DU209">
        <v>0</v>
      </c>
      <c r="DV209">
        <v>0.27582</v>
      </c>
      <c r="DW209">
        <v>0.338033</v>
      </c>
      <c r="DX209">
        <v>430.739666666667</v>
      </c>
      <c r="DY209">
        <v>430.352333333333</v>
      </c>
      <c r="DZ209">
        <v>0.0931396333333333</v>
      </c>
      <c r="EA209">
        <v>420.000666666667</v>
      </c>
      <c r="EB209">
        <v>24.0548333333333</v>
      </c>
      <c r="EC209">
        <v>2.17621666666667</v>
      </c>
      <c r="ED209">
        <v>2.16782333333333</v>
      </c>
      <c r="EE209">
        <v>18.7882666666667</v>
      </c>
      <c r="EF209">
        <v>18.7264666666667</v>
      </c>
      <c r="EG209">
        <v>0.00500059</v>
      </c>
      <c r="EH209">
        <v>0</v>
      </c>
      <c r="EI209">
        <v>0</v>
      </c>
      <c r="EJ209">
        <v>0</v>
      </c>
      <c r="EK209">
        <v>227.466666666667</v>
      </c>
      <c r="EL209">
        <v>0.00500059</v>
      </c>
      <c r="EM209">
        <v>-10.1333333333333</v>
      </c>
      <c r="EN209">
        <v>-1.13333333333333</v>
      </c>
      <c r="EO209">
        <v>36</v>
      </c>
      <c r="EP209">
        <v>40.4163333333333</v>
      </c>
      <c r="EQ209">
        <v>37.7913333333333</v>
      </c>
      <c r="ER209">
        <v>41.1663333333333</v>
      </c>
      <c r="ES209">
        <v>38.833</v>
      </c>
      <c r="ET209">
        <v>0</v>
      </c>
      <c r="EU209">
        <v>0</v>
      </c>
      <c r="EV209">
        <v>0</v>
      </c>
      <c r="EW209">
        <v>1758671639.9</v>
      </c>
      <c r="EX209">
        <v>0</v>
      </c>
      <c r="EY209">
        <v>225.661538461538</v>
      </c>
      <c r="EZ209">
        <v>3.08376059343039</v>
      </c>
      <c r="FA209">
        <v>-9.70940169038257</v>
      </c>
      <c r="FB209">
        <v>-5.5</v>
      </c>
      <c r="FC209">
        <v>15</v>
      </c>
      <c r="FD209">
        <v>0</v>
      </c>
      <c r="FE209" t="s">
        <v>424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0.349494571428571</v>
      </c>
      <c r="FR209">
        <v>0.103553454545455</v>
      </c>
      <c r="FS209">
        <v>0.0497472002204014</v>
      </c>
      <c r="FT209">
        <v>1</v>
      </c>
      <c r="FU209">
        <v>226.108823529412</v>
      </c>
      <c r="FV209">
        <v>-13.4285714807632</v>
      </c>
      <c r="FW209">
        <v>6.43402571110895</v>
      </c>
      <c r="FX209">
        <v>-1</v>
      </c>
      <c r="FY209">
        <v>0.090844280952381</v>
      </c>
      <c r="FZ209">
        <v>0.0145733844155844</v>
      </c>
      <c r="GA209">
        <v>0.00162094220237697</v>
      </c>
      <c r="GB209">
        <v>1</v>
      </c>
      <c r="GC209">
        <v>2</v>
      </c>
      <c r="GD209">
        <v>2</v>
      </c>
      <c r="GE209" t="s">
        <v>425</v>
      </c>
      <c r="GF209">
        <v>3.13308</v>
      </c>
      <c r="GG209">
        <v>2.71122</v>
      </c>
      <c r="GH209">
        <v>0.0892118</v>
      </c>
      <c r="GI209">
        <v>0.0896699</v>
      </c>
      <c r="GJ209">
        <v>0.103118</v>
      </c>
      <c r="GK209">
        <v>0.103539</v>
      </c>
      <c r="GL209">
        <v>34315.9</v>
      </c>
      <c r="GM209">
        <v>36752.4</v>
      </c>
      <c r="GN209">
        <v>34087.4</v>
      </c>
      <c r="GO209">
        <v>36552.9</v>
      </c>
      <c r="GP209">
        <v>43176.4</v>
      </c>
      <c r="GQ209">
        <v>47041.8</v>
      </c>
      <c r="GR209">
        <v>53180.2</v>
      </c>
      <c r="GS209">
        <v>58426.1</v>
      </c>
      <c r="GT209">
        <v>1.95685</v>
      </c>
      <c r="GU209">
        <v>1.6817</v>
      </c>
      <c r="GV209">
        <v>0.0810623</v>
      </c>
      <c r="GW209">
        <v>0</v>
      </c>
      <c r="GX209">
        <v>28.6671</v>
      </c>
      <c r="GY209">
        <v>999.9</v>
      </c>
      <c r="GZ209">
        <v>59.285</v>
      </c>
      <c r="HA209">
        <v>30.534</v>
      </c>
      <c r="HB209">
        <v>28.8982</v>
      </c>
      <c r="HC209">
        <v>54.5758</v>
      </c>
      <c r="HD209">
        <v>48.2692</v>
      </c>
      <c r="HE209">
        <v>1</v>
      </c>
      <c r="HF209">
        <v>0.0520122</v>
      </c>
      <c r="HG209">
        <v>-1.57081</v>
      </c>
      <c r="HH209">
        <v>20.1273</v>
      </c>
      <c r="HI209">
        <v>5.19857</v>
      </c>
      <c r="HJ209">
        <v>12.004</v>
      </c>
      <c r="HK209">
        <v>4.9755</v>
      </c>
      <c r="HL209">
        <v>3.294</v>
      </c>
      <c r="HM209">
        <v>9999</v>
      </c>
      <c r="HN209">
        <v>9999</v>
      </c>
      <c r="HO209">
        <v>9999</v>
      </c>
      <c r="HP209">
        <v>999.9</v>
      </c>
      <c r="HQ209">
        <v>1.86326</v>
      </c>
      <c r="HR209">
        <v>1.86813</v>
      </c>
      <c r="HS209">
        <v>1.86783</v>
      </c>
      <c r="HT209">
        <v>1.86905</v>
      </c>
      <c r="HU209">
        <v>1.86981</v>
      </c>
      <c r="HV209">
        <v>1.86592</v>
      </c>
      <c r="HW209">
        <v>1.86704</v>
      </c>
      <c r="HX209">
        <v>1.86842</v>
      </c>
      <c r="HY209">
        <v>5</v>
      </c>
      <c r="HZ209">
        <v>0</v>
      </c>
      <c r="IA209">
        <v>0</v>
      </c>
      <c r="IB209">
        <v>0</v>
      </c>
      <c r="IC209" t="s">
        <v>426</v>
      </c>
      <c r="ID209" t="s">
        <v>427</v>
      </c>
      <c r="IE209" t="s">
        <v>428</v>
      </c>
      <c r="IF209" t="s">
        <v>428</v>
      </c>
      <c r="IG209" t="s">
        <v>428</v>
      </c>
      <c r="IH209" t="s">
        <v>428</v>
      </c>
      <c r="II209">
        <v>0</v>
      </c>
      <c r="IJ209">
        <v>100</v>
      </c>
      <c r="IK209">
        <v>100</v>
      </c>
      <c r="IL209">
        <v>2.344</v>
      </c>
      <c r="IM209">
        <v>0.3703</v>
      </c>
      <c r="IN209">
        <v>0.906057038451913</v>
      </c>
      <c r="IO209">
        <v>0.0035345843924776</v>
      </c>
      <c r="IP209">
        <v>-2.64816659447492e-07</v>
      </c>
      <c r="IQ209">
        <v>8.34288589605837e-11</v>
      </c>
      <c r="IR209">
        <v>-0.0959386602361304</v>
      </c>
      <c r="IS209">
        <v>-0.0176560419405299</v>
      </c>
      <c r="IT209">
        <v>0.00209561082831985</v>
      </c>
      <c r="IU209">
        <v>-2.22236070504758e-05</v>
      </c>
      <c r="IV209">
        <v>5</v>
      </c>
      <c r="IW209">
        <v>2220</v>
      </c>
      <c r="IX209">
        <v>0</v>
      </c>
      <c r="IY209">
        <v>28</v>
      </c>
      <c r="IZ209">
        <v>29311194.1</v>
      </c>
      <c r="JA209">
        <v>29311194.1</v>
      </c>
      <c r="JB209">
        <v>0.958252</v>
      </c>
      <c r="JC209">
        <v>2.64893</v>
      </c>
      <c r="JD209">
        <v>1.54785</v>
      </c>
      <c r="JE209">
        <v>2.31445</v>
      </c>
      <c r="JF209">
        <v>1.64673</v>
      </c>
      <c r="JG209">
        <v>2.23755</v>
      </c>
      <c r="JH209">
        <v>34.3269</v>
      </c>
      <c r="JI209">
        <v>24.2188</v>
      </c>
      <c r="JJ209">
        <v>18</v>
      </c>
      <c r="JK209">
        <v>504.251</v>
      </c>
      <c r="JL209">
        <v>341.786</v>
      </c>
      <c r="JM209">
        <v>31.1456</v>
      </c>
      <c r="JN209">
        <v>28.018</v>
      </c>
      <c r="JO209">
        <v>30.0001</v>
      </c>
      <c r="JP209">
        <v>27.9706</v>
      </c>
      <c r="JQ209">
        <v>27.9269</v>
      </c>
      <c r="JR209">
        <v>19.1993</v>
      </c>
      <c r="JS209">
        <v>22.1575</v>
      </c>
      <c r="JT209">
        <v>90.3211</v>
      </c>
      <c r="JU209">
        <v>31.1458</v>
      </c>
      <c r="JV209">
        <v>420</v>
      </c>
      <c r="JW209">
        <v>24.0194</v>
      </c>
      <c r="JX209">
        <v>96.6676</v>
      </c>
      <c r="JY209">
        <v>94.659</v>
      </c>
    </row>
    <row r="210" spans="1:285">
      <c r="A210">
        <v>194</v>
      </c>
      <c r="B210">
        <v>1758671646</v>
      </c>
      <c r="C210">
        <v>2845</v>
      </c>
      <c r="D210" t="s">
        <v>821</v>
      </c>
      <c r="E210" t="s">
        <v>822</v>
      </c>
      <c r="F210">
        <v>5</v>
      </c>
      <c r="G210" t="s">
        <v>419</v>
      </c>
      <c r="H210" t="s">
        <v>794</v>
      </c>
      <c r="I210" t="s">
        <v>421</v>
      </c>
      <c r="J210">
        <v>1758671643</v>
      </c>
      <c r="K210">
        <f>(L210)/1000</f>
        <v>0</v>
      </c>
      <c r="L210">
        <f>1000*DL210*AJ210*(DH210-DI210)/(100*DA210*(1000-AJ210*DH210))</f>
        <v>0</v>
      </c>
      <c r="M210">
        <f>DL210*AJ210*(DG210-DF210*(1000-AJ210*DI210)/(1000-AJ210*DH210))/(100*DA210)</f>
        <v>0</v>
      </c>
      <c r="N210">
        <f>DF210 - IF(AJ210&gt;1, M210*DA210*100.0/(AL210), 0)</f>
        <v>0</v>
      </c>
      <c r="O210">
        <f>((U210-K210/2)*N210-M210)/(U210+K210/2)</f>
        <v>0</v>
      </c>
      <c r="P210">
        <f>O210*(DM210+DN210)/1000.0</f>
        <v>0</v>
      </c>
      <c r="Q210">
        <f>(DF210 - IF(AJ210&gt;1, M210*DA210*100.0/(AL210), 0))*(DM210+DN210)/1000.0</f>
        <v>0</v>
      </c>
      <c r="R210">
        <f>2.0/((1/T210-1/S210)+SIGN(T210)*SQRT((1/T210-1/S210)*(1/T210-1/S210) + 4*DB210/((DB210+1)*(DB210+1))*(2*1/T210*1/S210-1/S210*1/S210)))</f>
        <v>0</v>
      </c>
      <c r="S210">
        <f>IF(LEFT(DC210,1)&lt;&gt;"0",IF(LEFT(DC210,1)="1",3.0,DD210),$D$5+$E$5*(DT210*DM210/($K$5*1000))+$F$5*(DT210*DM210/($K$5*1000))*MAX(MIN(DA210,$J$5),$I$5)*MAX(MIN(DA210,$J$5),$I$5)+$G$5*MAX(MIN(DA210,$J$5),$I$5)*(DT210*DM210/($K$5*1000))+$H$5*(DT210*DM210/($K$5*1000))*(DT210*DM210/($K$5*1000)))</f>
        <v>0</v>
      </c>
      <c r="T210">
        <f>K210*(1000-(1000*0.61365*exp(17.502*X210/(240.97+X210))/(DM210+DN210)+DH210)/2)/(1000*0.61365*exp(17.502*X210/(240.97+X210))/(DM210+DN210)-DH210)</f>
        <v>0</v>
      </c>
      <c r="U210">
        <f>1/((DB210+1)/(R210/1.6)+1/(S210/1.37)) + DB210/((DB210+1)/(R210/1.6) + DB210/(S210/1.37))</f>
        <v>0</v>
      </c>
      <c r="V210">
        <f>(CW210*CZ210)</f>
        <v>0</v>
      </c>
      <c r="W210">
        <f>(DO210+(V210+2*0.95*5.67E-8*(((DO210+$B$7)+273)^4-(DO210+273)^4)-44100*K210)/(1.84*29.3*S210+8*0.95*5.67E-8*(DO210+273)^3))</f>
        <v>0</v>
      </c>
      <c r="X210">
        <f>($C$7*DP210+$D$7*DQ210+$E$7*W210)</f>
        <v>0</v>
      </c>
      <c r="Y210">
        <f>0.61365*exp(17.502*X210/(240.97+X210))</f>
        <v>0</v>
      </c>
      <c r="Z210">
        <f>(AA210/AB210*100)</f>
        <v>0</v>
      </c>
      <c r="AA210">
        <f>DH210*(DM210+DN210)/1000</f>
        <v>0</v>
      </c>
      <c r="AB210">
        <f>0.61365*exp(17.502*DO210/(240.97+DO210))</f>
        <v>0</v>
      </c>
      <c r="AC210">
        <f>(Y210-DH210*(DM210+DN210)/1000)</f>
        <v>0</v>
      </c>
      <c r="AD210">
        <f>(-K210*44100)</f>
        <v>0</v>
      </c>
      <c r="AE210">
        <f>2*29.3*S210*0.92*(DO210-X210)</f>
        <v>0</v>
      </c>
      <c r="AF210">
        <f>2*0.95*5.67E-8*(((DO210+$B$7)+273)^4-(X210+273)^4)</f>
        <v>0</v>
      </c>
      <c r="AG210">
        <f>V210+AF210+AD210+AE210</f>
        <v>0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MAX(0,($B$13+$C$13*DT210)/(1+$D$13*DT210)*DM210/(DO210+273)*$E$13)</f>
        <v>0</v>
      </c>
      <c r="AM210" t="s">
        <v>422</v>
      </c>
      <c r="AN210" t="s">
        <v>422</v>
      </c>
      <c r="AO210">
        <v>0</v>
      </c>
      <c r="AP210">
        <v>0</v>
      </c>
      <c r="AQ210">
        <f>1-AO210/AP210</f>
        <v>0</v>
      </c>
      <c r="AR210">
        <v>0</v>
      </c>
      <c r="AS210" t="s">
        <v>422</v>
      </c>
      <c r="AT210" t="s">
        <v>422</v>
      </c>
      <c r="AU210">
        <v>0</v>
      </c>
      <c r="AV210">
        <v>0</v>
      </c>
      <c r="AW210">
        <f>1-AU210/AV210</f>
        <v>0</v>
      </c>
      <c r="AX210">
        <v>0.5</v>
      </c>
      <c r="AY210">
        <f>CX210</f>
        <v>0</v>
      </c>
      <c r="AZ210">
        <f>M210</f>
        <v>0</v>
      </c>
      <c r="BA210">
        <f>AW210*AX210*AY210</f>
        <v>0</v>
      </c>
      <c r="BB210">
        <f>(AZ210-AR210)/AY210</f>
        <v>0</v>
      </c>
      <c r="BC210">
        <f>(AP210-AV210)/AV210</f>
        <v>0</v>
      </c>
      <c r="BD210">
        <f>AO210/(AQ210+AO210/AV210)</f>
        <v>0</v>
      </c>
      <c r="BE210" t="s">
        <v>422</v>
      </c>
      <c r="BF210">
        <v>0</v>
      </c>
      <c r="BG210">
        <f>IF(BF210&lt;&gt;0, BF210, BD210)</f>
        <v>0</v>
      </c>
      <c r="BH210">
        <f>1-BG210/AV210</f>
        <v>0</v>
      </c>
      <c r="BI210">
        <f>(AV210-AU210)/(AV210-BG210)</f>
        <v>0</v>
      </c>
      <c r="BJ210">
        <f>(AP210-AV210)/(AP210-BG210)</f>
        <v>0</v>
      </c>
      <c r="BK210">
        <f>(AV210-AU210)/(AV210-AO210)</f>
        <v>0</v>
      </c>
      <c r="BL210">
        <f>(AP210-AV210)/(AP210-AO210)</f>
        <v>0</v>
      </c>
      <c r="BM210">
        <f>(BI210*BG210/AU210)</f>
        <v>0</v>
      </c>
      <c r="BN210">
        <f>(1-BM210)</f>
        <v>0</v>
      </c>
      <c r="CW210">
        <f>$B$11*DU210+$C$11*DV210+$F$11*EG210*(1-EJ210)</f>
        <v>0</v>
      </c>
      <c r="CX210">
        <f>CW210*CY210</f>
        <v>0</v>
      </c>
      <c r="CY210">
        <f>($B$11*$D$9+$C$11*$D$9+$F$11*((ET210+EL210)/MAX(ET210+EL210+EU210, 0.1)*$I$9+EU210/MAX(ET210+EL210+EU210, 0.1)*$J$9))/($B$11+$C$11+$F$11)</f>
        <v>0</v>
      </c>
      <c r="CZ210">
        <f>($B$11*$K$9+$C$11*$K$9+$F$11*((ET210+EL210)/MAX(ET210+EL210+EU210, 0.1)*$P$9+EU210/MAX(ET210+EL210+EU210, 0.1)*$Q$9))/($B$11+$C$11+$F$11)</f>
        <v>0</v>
      </c>
      <c r="DA210">
        <v>2.44</v>
      </c>
      <c r="DB210">
        <v>0.5</v>
      </c>
      <c r="DC210" t="s">
        <v>423</v>
      </c>
      <c r="DD210">
        <v>2</v>
      </c>
      <c r="DE210">
        <v>1758671643</v>
      </c>
      <c r="DF210">
        <v>420.35</v>
      </c>
      <c r="DG210">
        <v>419.999666666667</v>
      </c>
      <c r="DH210">
        <v>24.1475666666667</v>
      </c>
      <c r="DI210">
        <v>24.0541333333333</v>
      </c>
      <c r="DJ210">
        <v>418.006666666667</v>
      </c>
      <c r="DK210">
        <v>23.7772666666667</v>
      </c>
      <c r="DL210">
        <v>500.035333333333</v>
      </c>
      <c r="DM210">
        <v>90.1198</v>
      </c>
      <c r="DN210">
        <v>0.0333672666666667</v>
      </c>
      <c r="DO210">
        <v>30.3359666666667</v>
      </c>
      <c r="DP210">
        <v>29.9927666666667</v>
      </c>
      <c r="DQ210">
        <v>999.9</v>
      </c>
      <c r="DR210">
        <v>0</v>
      </c>
      <c r="DS210">
        <v>0</v>
      </c>
      <c r="DT210">
        <v>10003.1</v>
      </c>
      <c r="DU210">
        <v>0</v>
      </c>
      <c r="DV210">
        <v>0.27582</v>
      </c>
      <c r="DW210">
        <v>0.350189333333333</v>
      </c>
      <c r="DX210">
        <v>430.751333333333</v>
      </c>
      <c r="DY210">
        <v>430.351333333333</v>
      </c>
      <c r="DZ210">
        <v>0.0934435333333333</v>
      </c>
      <c r="EA210">
        <v>419.999666666667</v>
      </c>
      <c r="EB210">
        <v>24.0541333333333</v>
      </c>
      <c r="EC210">
        <v>2.17617666666667</v>
      </c>
      <c r="ED210">
        <v>2.16775666666667</v>
      </c>
      <c r="EE210">
        <v>18.7879666666667</v>
      </c>
      <c r="EF210">
        <v>18.7259666666667</v>
      </c>
      <c r="EG210">
        <v>0.00500059</v>
      </c>
      <c r="EH210">
        <v>0</v>
      </c>
      <c r="EI210">
        <v>0</v>
      </c>
      <c r="EJ210">
        <v>0</v>
      </c>
      <c r="EK210">
        <v>228.3</v>
      </c>
      <c r="EL210">
        <v>0.00500059</v>
      </c>
      <c r="EM210">
        <v>-7.93333333333333</v>
      </c>
      <c r="EN210">
        <v>-1.1</v>
      </c>
      <c r="EO210">
        <v>36.0206666666667</v>
      </c>
      <c r="EP210">
        <v>40.458</v>
      </c>
      <c r="EQ210">
        <v>37.812</v>
      </c>
      <c r="ER210">
        <v>41.208</v>
      </c>
      <c r="ES210">
        <v>38.854</v>
      </c>
      <c r="ET210">
        <v>0</v>
      </c>
      <c r="EU210">
        <v>0</v>
      </c>
      <c r="EV210">
        <v>0</v>
      </c>
      <c r="EW210">
        <v>1758671642.3</v>
      </c>
      <c r="EX210">
        <v>0</v>
      </c>
      <c r="EY210">
        <v>225.592307692308</v>
      </c>
      <c r="EZ210">
        <v>22.7213675663201</v>
      </c>
      <c r="FA210">
        <v>1.28888872747233</v>
      </c>
      <c r="FB210">
        <v>-5.32692307692308</v>
      </c>
      <c r="FC210">
        <v>15</v>
      </c>
      <c r="FD210">
        <v>0</v>
      </c>
      <c r="FE210" t="s">
        <v>424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0.350417380952381</v>
      </c>
      <c r="FR210">
        <v>0.174558701298701</v>
      </c>
      <c r="FS210">
        <v>0.0506570708329912</v>
      </c>
      <c r="FT210">
        <v>1</v>
      </c>
      <c r="FU210">
        <v>226.429411764706</v>
      </c>
      <c r="FV210">
        <v>-7.8411000504369</v>
      </c>
      <c r="FW210">
        <v>6.43727789619205</v>
      </c>
      <c r="FX210">
        <v>-1</v>
      </c>
      <c r="FY210">
        <v>0.0914405571428571</v>
      </c>
      <c r="FZ210">
        <v>0.0142555402597403</v>
      </c>
      <c r="GA210">
        <v>0.00158684239910328</v>
      </c>
      <c r="GB210">
        <v>1</v>
      </c>
      <c r="GC210">
        <v>2</v>
      </c>
      <c r="GD210">
        <v>2</v>
      </c>
      <c r="GE210" t="s">
        <v>425</v>
      </c>
      <c r="GF210">
        <v>3.13303</v>
      </c>
      <c r="GG210">
        <v>2.71136</v>
      </c>
      <c r="GH210">
        <v>0.0892132</v>
      </c>
      <c r="GI210">
        <v>0.0896801</v>
      </c>
      <c r="GJ210">
        <v>0.10311</v>
      </c>
      <c r="GK210">
        <v>0.103537</v>
      </c>
      <c r="GL210">
        <v>34315.7</v>
      </c>
      <c r="GM210">
        <v>36751.9</v>
      </c>
      <c r="GN210">
        <v>34087.3</v>
      </c>
      <c r="GO210">
        <v>36552.9</v>
      </c>
      <c r="GP210">
        <v>43176.5</v>
      </c>
      <c r="GQ210">
        <v>47041.7</v>
      </c>
      <c r="GR210">
        <v>53179.8</v>
      </c>
      <c r="GS210">
        <v>58425.9</v>
      </c>
      <c r="GT210">
        <v>1.9567</v>
      </c>
      <c r="GU210">
        <v>1.6818</v>
      </c>
      <c r="GV210">
        <v>0.0809059</v>
      </c>
      <c r="GW210">
        <v>0</v>
      </c>
      <c r="GX210">
        <v>28.6689</v>
      </c>
      <c r="GY210">
        <v>999.9</v>
      </c>
      <c r="GZ210">
        <v>59.285</v>
      </c>
      <c r="HA210">
        <v>30.524</v>
      </c>
      <c r="HB210">
        <v>28.8819</v>
      </c>
      <c r="HC210">
        <v>53.8658</v>
      </c>
      <c r="HD210">
        <v>48.2732</v>
      </c>
      <c r="HE210">
        <v>1</v>
      </c>
      <c r="HF210">
        <v>0.0519614</v>
      </c>
      <c r="HG210">
        <v>-1.57303</v>
      </c>
      <c r="HH210">
        <v>20.1273</v>
      </c>
      <c r="HI210">
        <v>5.19887</v>
      </c>
      <c r="HJ210">
        <v>12.004</v>
      </c>
      <c r="HK210">
        <v>4.9755</v>
      </c>
      <c r="HL210">
        <v>3.294</v>
      </c>
      <c r="HM210">
        <v>9999</v>
      </c>
      <c r="HN210">
        <v>9999</v>
      </c>
      <c r="HO210">
        <v>9999</v>
      </c>
      <c r="HP210">
        <v>999.9</v>
      </c>
      <c r="HQ210">
        <v>1.86325</v>
      </c>
      <c r="HR210">
        <v>1.86813</v>
      </c>
      <c r="HS210">
        <v>1.86783</v>
      </c>
      <c r="HT210">
        <v>1.86905</v>
      </c>
      <c r="HU210">
        <v>1.86981</v>
      </c>
      <c r="HV210">
        <v>1.86592</v>
      </c>
      <c r="HW210">
        <v>1.86704</v>
      </c>
      <c r="HX210">
        <v>1.86842</v>
      </c>
      <c r="HY210">
        <v>5</v>
      </c>
      <c r="HZ210">
        <v>0</v>
      </c>
      <c r="IA210">
        <v>0</v>
      </c>
      <c r="IB210">
        <v>0</v>
      </c>
      <c r="IC210" t="s">
        <v>426</v>
      </c>
      <c r="ID210" t="s">
        <v>427</v>
      </c>
      <c r="IE210" t="s">
        <v>428</v>
      </c>
      <c r="IF210" t="s">
        <v>428</v>
      </c>
      <c r="IG210" t="s">
        <v>428</v>
      </c>
      <c r="IH210" t="s">
        <v>428</v>
      </c>
      <c r="II210">
        <v>0</v>
      </c>
      <c r="IJ210">
        <v>100</v>
      </c>
      <c r="IK210">
        <v>100</v>
      </c>
      <c r="IL210">
        <v>2.343</v>
      </c>
      <c r="IM210">
        <v>0.3702</v>
      </c>
      <c r="IN210">
        <v>0.906057038451913</v>
      </c>
      <c r="IO210">
        <v>0.0035345843924776</v>
      </c>
      <c r="IP210">
        <v>-2.64816659447492e-07</v>
      </c>
      <c r="IQ210">
        <v>8.34288589605837e-11</v>
      </c>
      <c r="IR210">
        <v>-0.0959386602361304</v>
      </c>
      <c r="IS210">
        <v>-0.0176560419405299</v>
      </c>
      <c r="IT210">
        <v>0.00209561082831985</v>
      </c>
      <c r="IU210">
        <v>-2.22236070504758e-05</v>
      </c>
      <c r="IV210">
        <v>5</v>
      </c>
      <c r="IW210">
        <v>2220</v>
      </c>
      <c r="IX210">
        <v>0</v>
      </c>
      <c r="IY210">
        <v>28</v>
      </c>
      <c r="IZ210">
        <v>29311194.1</v>
      </c>
      <c r="JA210">
        <v>29311194.1</v>
      </c>
      <c r="JB210">
        <v>0.958252</v>
      </c>
      <c r="JC210">
        <v>2.63794</v>
      </c>
      <c r="JD210">
        <v>1.54785</v>
      </c>
      <c r="JE210">
        <v>2.31445</v>
      </c>
      <c r="JF210">
        <v>1.64673</v>
      </c>
      <c r="JG210">
        <v>2.35229</v>
      </c>
      <c r="JH210">
        <v>34.3269</v>
      </c>
      <c r="JI210">
        <v>24.2188</v>
      </c>
      <c r="JJ210">
        <v>18</v>
      </c>
      <c r="JK210">
        <v>504.152</v>
      </c>
      <c r="JL210">
        <v>341.834</v>
      </c>
      <c r="JM210">
        <v>31.1452</v>
      </c>
      <c r="JN210">
        <v>28.0192</v>
      </c>
      <c r="JO210">
        <v>30.0001</v>
      </c>
      <c r="JP210">
        <v>27.9706</v>
      </c>
      <c r="JQ210">
        <v>27.9269</v>
      </c>
      <c r="JR210">
        <v>19.1967</v>
      </c>
      <c r="JS210">
        <v>22.1575</v>
      </c>
      <c r="JT210">
        <v>90.3211</v>
      </c>
      <c r="JU210">
        <v>31.1458</v>
      </c>
      <c r="JV210">
        <v>420</v>
      </c>
      <c r="JW210">
        <v>24.0194</v>
      </c>
      <c r="JX210">
        <v>96.667</v>
      </c>
      <c r="JY210">
        <v>94.6588</v>
      </c>
    </row>
    <row r="211" spans="1:285">
      <c r="A211">
        <v>195</v>
      </c>
      <c r="B211">
        <v>1758671648</v>
      </c>
      <c r="C211">
        <v>2847</v>
      </c>
      <c r="D211" t="s">
        <v>823</v>
      </c>
      <c r="E211" t="s">
        <v>824</v>
      </c>
      <c r="F211">
        <v>5</v>
      </c>
      <c r="G211" t="s">
        <v>419</v>
      </c>
      <c r="H211" t="s">
        <v>794</v>
      </c>
      <c r="I211" t="s">
        <v>421</v>
      </c>
      <c r="J211">
        <v>1758671645</v>
      </c>
      <c r="K211">
        <f>(L211)/1000</f>
        <v>0</v>
      </c>
      <c r="L211">
        <f>1000*DL211*AJ211*(DH211-DI211)/(100*DA211*(1000-AJ211*DH211))</f>
        <v>0</v>
      </c>
      <c r="M211">
        <f>DL211*AJ211*(DG211-DF211*(1000-AJ211*DI211)/(1000-AJ211*DH211))/(100*DA211)</f>
        <v>0</v>
      </c>
      <c r="N211">
        <f>DF211 - IF(AJ211&gt;1, M211*DA211*100.0/(AL211), 0)</f>
        <v>0</v>
      </c>
      <c r="O211">
        <f>((U211-K211/2)*N211-M211)/(U211+K211/2)</f>
        <v>0</v>
      </c>
      <c r="P211">
        <f>O211*(DM211+DN211)/1000.0</f>
        <v>0</v>
      </c>
      <c r="Q211">
        <f>(DF211 - IF(AJ211&gt;1, M211*DA211*100.0/(AL211), 0))*(DM211+DN211)/1000.0</f>
        <v>0</v>
      </c>
      <c r="R211">
        <f>2.0/((1/T211-1/S211)+SIGN(T211)*SQRT((1/T211-1/S211)*(1/T211-1/S211) + 4*DB211/((DB211+1)*(DB211+1))*(2*1/T211*1/S211-1/S211*1/S211)))</f>
        <v>0</v>
      </c>
      <c r="S211">
        <f>IF(LEFT(DC211,1)&lt;&gt;"0",IF(LEFT(DC211,1)="1",3.0,DD211),$D$5+$E$5*(DT211*DM211/($K$5*1000))+$F$5*(DT211*DM211/($K$5*1000))*MAX(MIN(DA211,$J$5),$I$5)*MAX(MIN(DA211,$J$5),$I$5)+$G$5*MAX(MIN(DA211,$J$5),$I$5)*(DT211*DM211/($K$5*1000))+$H$5*(DT211*DM211/($K$5*1000))*(DT211*DM211/($K$5*1000)))</f>
        <v>0</v>
      </c>
      <c r="T211">
        <f>K211*(1000-(1000*0.61365*exp(17.502*X211/(240.97+X211))/(DM211+DN211)+DH211)/2)/(1000*0.61365*exp(17.502*X211/(240.97+X211))/(DM211+DN211)-DH211)</f>
        <v>0</v>
      </c>
      <c r="U211">
        <f>1/((DB211+1)/(R211/1.6)+1/(S211/1.37)) + DB211/((DB211+1)/(R211/1.6) + DB211/(S211/1.37))</f>
        <v>0</v>
      </c>
      <c r="V211">
        <f>(CW211*CZ211)</f>
        <v>0</v>
      </c>
      <c r="W211">
        <f>(DO211+(V211+2*0.95*5.67E-8*(((DO211+$B$7)+273)^4-(DO211+273)^4)-44100*K211)/(1.84*29.3*S211+8*0.95*5.67E-8*(DO211+273)^3))</f>
        <v>0</v>
      </c>
      <c r="X211">
        <f>($C$7*DP211+$D$7*DQ211+$E$7*W211)</f>
        <v>0</v>
      </c>
      <c r="Y211">
        <f>0.61365*exp(17.502*X211/(240.97+X211))</f>
        <v>0</v>
      </c>
      <c r="Z211">
        <f>(AA211/AB211*100)</f>
        <v>0</v>
      </c>
      <c r="AA211">
        <f>DH211*(DM211+DN211)/1000</f>
        <v>0</v>
      </c>
      <c r="AB211">
        <f>0.61365*exp(17.502*DO211/(240.97+DO211))</f>
        <v>0</v>
      </c>
      <c r="AC211">
        <f>(Y211-DH211*(DM211+DN211)/1000)</f>
        <v>0</v>
      </c>
      <c r="AD211">
        <f>(-K211*44100)</f>
        <v>0</v>
      </c>
      <c r="AE211">
        <f>2*29.3*S211*0.92*(DO211-X211)</f>
        <v>0</v>
      </c>
      <c r="AF211">
        <f>2*0.95*5.67E-8*(((DO211+$B$7)+273)^4-(X211+273)^4)</f>
        <v>0</v>
      </c>
      <c r="AG211">
        <f>V211+AF211+AD211+AE211</f>
        <v>0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MAX(0,($B$13+$C$13*DT211)/(1+$D$13*DT211)*DM211/(DO211+273)*$E$13)</f>
        <v>0</v>
      </c>
      <c r="AM211" t="s">
        <v>422</v>
      </c>
      <c r="AN211" t="s">
        <v>422</v>
      </c>
      <c r="AO211">
        <v>0</v>
      </c>
      <c r="AP211">
        <v>0</v>
      </c>
      <c r="AQ211">
        <f>1-AO211/AP211</f>
        <v>0</v>
      </c>
      <c r="AR211">
        <v>0</v>
      </c>
      <c r="AS211" t="s">
        <v>422</v>
      </c>
      <c r="AT211" t="s">
        <v>422</v>
      </c>
      <c r="AU211">
        <v>0</v>
      </c>
      <c r="AV211">
        <v>0</v>
      </c>
      <c r="AW211">
        <f>1-AU211/AV211</f>
        <v>0</v>
      </c>
      <c r="AX211">
        <v>0.5</v>
      </c>
      <c r="AY211">
        <f>CX211</f>
        <v>0</v>
      </c>
      <c r="AZ211">
        <f>M211</f>
        <v>0</v>
      </c>
      <c r="BA211">
        <f>AW211*AX211*AY211</f>
        <v>0</v>
      </c>
      <c r="BB211">
        <f>(AZ211-AR211)/AY211</f>
        <v>0</v>
      </c>
      <c r="BC211">
        <f>(AP211-AV211)/AV211</f>
        <v>0</v>
      </c>
      <c r="BD211">
        <f>AO211/(AQ211+AO211/AV211)</f>
        <v>0</v>
      </c>
      <c r="BE211" t="s">
        <v>422</v>
      </c>
      <c r="BF211">
        <v>0</v>
      </c>
      <c r="BG211">
        <f>IF(BF211&lt;&gt;0, BF211, BD211)</f>
        <v>0</v>
      </c>
      <c r="BH211">
        <f>1-BG211/AV211</f>
        <v>0</v>
      </c>
      <c r="BI211">
        <f>(AV211-AU211)/(AV211-BG211)</f>
        <v>0</v>
      </c>
      <c r="BJ211">
        <f>(AP211-AV211)/(AP211-BG211)</f>
        <v>0</v>
      </c>
      <c r="BK211">
        <f>(AV211-AU211)/(AV211-AO211)</f>
        <v>0</v>
      </c>
      <c r="BL211">
        <f>(AP211-AV211)/(AP211-AO211)</f>
        <v>0</v>
      </c>
      <c r="BM211">
        <f>(BI211*BG211/AU211)</f>
        <v>0</v>
      </c>
      <c r="BN211">
        <f>(1-BM211)</f>
        <v>0</v>
      </c>
      <c r="CW211">
        <f>$B$11*DU211+$C$11*DV211+$F$11*EG211*(1-EJ211)</f>
        <v>0</v>
      </c>
      <c r="CX211">
        <f>CW211*CY211</f>
        <v>0</v>
      </c>
      <c r="CY211">
        <f>($B$11*$D$9+$C$11*$D$9+$F$11*((ET211+EL211)/MAX(ET211+EL211+EU211, 0.1)*$I$9+EU211/MAX(ET211+EL211+EU211, 0.1)*$J$9))/($B$11+$C$11+$F$11)</f>
        <v>0</v>
      </c>
      <c r="CZ211">
        <f>($B$11*$K$9+$C$11*$K$9+$F$11*((ET211+EL211)/MAX(ET211+EL211+EU211, 0.1)*$P$9+EU211/MAX(ET211+EL211+EU211, 0.1)*$Q$9))/($B$11+$C$11+$F$11)</f>
        <v>0</v>
      </c>
      <c r="DA211">
        <v>2.44</v>
      </c>
      <c r="DB211">
        <v>0.5</v>
      </c>
      <c r="DC211" t="s">
        <v>423</v>
      </c>
      <c r="DD211">
        <v>2</v>
      </c>
      <c r="DE211">
        <v>1758671645</v>
      </c>
      <c r="DF211">
        <v>420.37</v>
      </c>
      <c r="DG211">
        <v>420.028666666667</v>
      </c>
      <c r="DH211">
        <v>24.1468333333333</v>
      </c>
      <c r="DI211">
        <v>24.0537666666667</v>
      </c>
      <c r="DJ211">
        <v>418.026333333333</v>
      </c>
      <c r="DK211">
        <v>23.7765666666667</v>
      </c>
      <c r="DL211">
        <v>500.031666666667</v>
      </c>
      <c r="DM211">
        <v>90.1184333333333</v>
      </c>
      <c r="DN211">
        <v>0.0333274333333333</v>
      </c>
      <c r="DO211">
        <v>30.3348333333333</v>
      </c>
      <c r="DP211">
        <v>29.9891333333333</v>
      </c>
      <c r="DQ211">
        <v>999.9</v>
      </c>
      <c r="DR211">
        <v>0</v>
      </c>
      <c r="DS211">
        <v>0</v>
      </c>
      <c r="DT211">
        <v>9995.4</v>
      </c>
      <c r="DU211">
        <v>0</v>
      </c>
      <c r="DV211">
        <v>0.27582</v>
      </c>
      <c r="DW211">
        <v>0.340912</v>
      </c>
      <c r="DX211">
        <v>430.771333333333</v>
      </c>
      <c r="DY211">
        <v>430.381333333333</v>
      </c>
      <c r="DZ211">
        <v>0.0930480666666667</v>
      </c>
      <c r="EA211">
        <v>420.028666666667</v>
      </c>
      <c r="EB211">
        <v>24.0537666666667</v>
      </c>
      <c r="EC211">
        <v>2.17607666666667</v>
      </c>
      <c r="ED211">
        <v>2.16769</v>
      </c>
      <c r="EE211">
        <v>18.7872333333333</v>
      </c>
      <c r="EF211">
        <v>18.7255</v>
      </c>
      <c r="EG211">
        <v>0.00500059</v>
      </c>
      <c r="EH211">
        <v>0</v>
      </c>
      <c r="EI211">
        <v>0</v>
      </c>
      <c r="EJ211">
        <v>0</v>
      </c>
      <c r="EK211">
        <v>230.966666666667</v>
      </c>
      <c r="EL211">
        <v>0.00500059</v>
      </c>
      <c r="EM211">
        <v>-7.8</v>
      </c>
      <c r="EN211">
        <v>-0.866666666666667</v>
      </c>
      <c r="EO211">
        <v>36.0413333333333</v>
      </c>
      <c r="EP211">
        <v>40.479</v>
      </c>
      <c r="EQ211">
        <v>37.812</v>
      </c>
      <c r="ER211">
        <v>41.229</v>
      </c>
      <c r="ES211">
        <v>38.875</v>
      </c>
      <c r="ET211">
        <v>0</v>
      </c>
      <c r="EU211">
        <v>0</v>
      </c>
      <c r="EV211">
        <v>0</v>
      </c>
      <c r="EW211">
        <v>1758671644.1</v>
      </c>
      <c r="EX211">
        <v>0</v>
      </c>
      <c r="EY211">
        <v>226.024</v>
      </c>
      <c r="EZ211">
        <v>26.5230767266049</v>
      </c>
      <c r="FA211">
        <v>2.87692303864445</v>
      </c>
      <c r="FB211">
        <v>-5.268</v>
      </c>
      <c r="FC211">
        <v>15</v>
      </c>
      <c r="FD211">
        <v>0</v>
      </c>
      <c r="FE211" t="s">
        <v>424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0.354266952380952</v>
      </c>
      <c r="FR211">
        <v>0.13589064935065</v>
      </c>
      <c r="FS211">
        <v>0.0499484478213251</v>
      </c>
      <c r="FT211">
        <v>1</v>
      </c>
      <c r="FU211">
        <v>226.5</v>
      </c>
      <c r="FV211">
        <v>-1.90985486438899</v>
      </c>
      <c r="FW211">
        <v>6.36867333123626</v>
      </c>
      <c r="FX211">
        <v>-1</v>
      </c>
      <c r="FY211">
        <v>0.0919124904761905</v>
      </c>
      <c r="FZ211">
        <v>0.010483355844156</v>
      </c>
      <c r="GA211">
        <v>0.00121792925351843</v>
      </c>
      <c r="GB211">
        <v>1</v>
      </c>
      <c r="GC211">
        <v>2</v>
      </c>
      <c r="GD211">
        <v>2</v>
      </c>
      <c r="GE211" t="s">
        <v>425</v>
      </c>
      <c r="GF211">
        <v>3.13311</v>
      </c>
      <c r="GG211">
        <v>2.71133</v>
      </c>
      <c r="GH211">
        <v>0.0892114</v>
      </c>
      <c r="GI211">
        <v>0.0896879</v>
      </c>
      <c r="GJ211">
        <v>0.103107</v>
      </c>
      <c r="GK211">
        <v>0.103536</v>
      </c>
      <c r="GL211">
        <v>34315.5</v>
      </c>
      <c r="GM211">
        <v>36751.7</v>
      </c>
      <c r="GN211">
        <v>34087</v>
      </c>
      <c r="GO211">
        <v>36553</v>
      </c>
      <c r="GP211">
        <v>43176.3</v>
      </c>
      <c r="GQ211">
        <v>47041.7</v>
      </c>
      <c r="GR211">
        <v>53179.4</v>
      </c>
      <c r="GS211">
        <v>58425.8</v>
      </c>
      <c r="GT211">
        <v>1.9569</v>
      </c>
      <c r="GU211">
        <v>1.68165</v>
      </c>
      <c r="GV211">
        <v>0.0811219</v>
      </c>
      <c r="GW211">
        <v>0</v>
      </c>
      <c r="GX211">
        <v>28.6703</v>
      </c>
      <c r="GY211">
        <v>999.9</v>
      </c>
      <c r="GZ211">
        <v>59.285</v>
      </c>
      <c r="HA211">
        <v>30.524</v>
      </c>
      <c r="HB211">
        <v>28.8821</v>
      </c>
      <c r="HC211">
        <v>54.6858</v>
      </c>
      <c r="HD211">
        <v>48.2332</v>
      </c>
      <c r="HE211">
        <v>1</v>
      </c>
      <c r="HF211">
        <v>0.0519334</v>
      </c>
      <c r="HG211">
        <v>-1.57423</v>
      </c>
      <c r="HH211">
        <v>20.1273</v>
      </c>
      <c r="HI211">
        <v>5.19917</v>
      </c>
      <c r="HJ211">
        <v>12.004</v>
      </c>
      <c r="HK211">
        <v>4.9755</v>
      </c>
      <c r="HL211">
        <v>3.294</v>
      </c>
      <c r="HM211">
        <v>9999</v>
      </c>
      <c r="HN211">
        <v>9999</v>
      </c>
      <c r="HO211">
        <v>9999</v>
      </c>
      <c r="HP211">
        <v>999.9</v>
      </c>
      <c r="HQ211">
        <v>1.86325</v>
      </c>
      <c r="HR211">
        <v>1.86813</v>
      </c>
      <c r="HS211">
        <v>1.86783</v>
      </c>
      <c r="HT211">
        <v>1.86905</v>
      </c>
      <c r="HU211">
        <v>1.86981</v>
      </c>
      <c r="HV211">
        <v>1.86589</v>
      </c>
      <c r="HW211">
        <v>1.86703</v>
      </c>
      <c r="HX211">
        <v>1.86841</v>
      </c>
      <c r="HY211">
        <v>5</v>
      </c>
      <c r="HZ211">
        <v>0</v>
      </c>
      <c r="IA211">
        <v>0</v>
      </c>
      <c r="IB211">
        <v>0</v>
      </c>
      <c r="IC211" t="s">
        <v>426</v>
      </c>
      <c r="ID211" t="s">
        <v>427</v>
      </c>
      <c r="IE211" t="s">
        <v>428</v>
      </c>
      <c r="IF211" t="s">
        <v>428</v>
      </c>
      <c r="IG211" t="s">
        <v>428</v>
      </c>
      <c r="IH211" t="s">
        <v>428</v>
      </c>
      <c r="II211">
        <v>0</v>
      </c>
      <c r="IJ211">
        <v>100</v>
      </c>
      <c r="IK211">
        <v>100</v>
      </c>
      <c r="IL211">
        <v>2.343</v>
      </c>
      <c r="IM211">
        <v>0.3702</v>
      </c>
      <c r="IN211">
        <v>0.906057038451913</v>
      </c>
      <c r="IO211">
        <v>0.0035345843924776</v>
      </c>
      <c r="IP211">
        <v>-2.64816659447492e-07</v>
      </c>
      <c r="IQ211">
        <v>8.34288589605837e-11</v>
      </c>
      <c r="IR211">
        <v>-0.0959386602361304</v>
      </c>
      <c r="IS211">
        <v>-0.0176560419405299</v>
      </c>
      <c r="IT211">
        <v>0.00209561082831985</v>
      </c>
      <c r="IU211">
        <v>-2.22236070504758e-05</v>
      </c>
      <c r="IV211">
        <v>5</v>
      </c>
      <c r="IW211">
        <v>2220</v>
      </c>
      <c r="IX211">
        <v>0</v>
      </c>
      <c r="IY211">
        <v>28</v>
      </c>
      <c r="IZ211">
        <v>29311194.1</v>
      </c>
      <c r="JA211">
        <v>29311194.1</v>
      </c>
      <c r="JB211">
        <v>0.957031</v>
      </c>
      <c r="JC211">
        <v>2.63794</v>
      </c>
      <c r="JD211">
        <v>1.54785</v>
      </c>
      <c r="JE211">
        <v>2.31445</v>
      </c>
      <c r="JF211">
        <v>1.64673</v>
      </c>
      <c r="JG211">
        <v>2.34375</v>
      </c>
      <c r="JH211">
        <v>34.3269</v>
      </c>
      <c r="JI211">
        <v>24.2188</v>
      </c>
      <c r="JJ211">
        <v>18</v>
      </c>
      <c r="JK211">
        <v>504.29</v>
      </c>
      <c r="JL211">
        <v>341.762</v>
      </c>
      <c r="JM211">
        <v>31.1451</v>
      </c>
      <c r="JN211">
        <v>28.0203</v>
      </c>
      <c r="JO211">
        <v>30</v>
      </c>
      <c r="JP211">
        <v>27.9713</v>
      </c>
      <c r="JQ211">
        <v>27.9269</v>
      </c>
      <c r="JR211">
        <v>19.1958</v>
      </c>
      <c r="JS211">
        <v>22.1575</v>
      </c>
      <c r="JT211">
        <v>90.3211</v>
      </c>
      <c r="JU211">
        <v>31.1458</v>
      </c>
      <c r="JV211">
        <v>420</v>
      </c>
      <c r="JW211">
        <v>24.0194</v>
      </c>
      <c r="JX211">
        <v>96.6662</v>
      </c>
      <c r="JY211">
        <v>94.6589</v>
      </c>
    </row>
    <row r="212" spans="1:285">
      <c r="A212">
        <v>196</v>
      </c>
      <c r="B212">
        <v>1758671650</v>
      </c>
      <c r="C212">
        <v>2849</v>
      </c>
      <c r="D212" t="s">
        <v>825</v>
      </c>
      <c r="E212" t="s">
        <v>826</v>
      </c>
      <c r="F212">
        <v>5</v>
      </c>
      <c r="G212" t="s">
        <v>419</v>
      </c>
      <c r="H212" t="s">
        <v>794</v>
      </c>
      <c r="I212" t="s">
        <v>421</v>
      </c>
      <c r="J212">
        <v>1758671647</v>
      </c>
      <c r="K212">
        <f>(L212)/1000</f>
        <v>0</v>
      </c>
      <c r="L212">
        <f>1000*DL212*AJ212*(DH212-DI212)/(100*DA212*(1000-AJ212*DH212))</f>
        <v>0</v>
      </c>
      <c r="M212">
        <f>DL212*AJ212*(DG212-DF212*(1000-AJ212*DI212)/(1000-AJ212*DH212))/(100*DA212)</f>
        <v>0</v>
      </c>
      <c r="N212">
        <f>DF212 - IF(AJ212&gt;1, M212*DA212*100.0/(AL212), 0)</f>
        <v>0</v>
      </c>
      <c r="O212">
        <f>((U212-K212/2)*N212-M212)/(U212+K212/2)</f>
        <v>0</v>
      </c>
      <c r="P212">
        <f>O212*(DM212+DN212)/1000.0</f>
        <v>0</v>
      </c>
      <c r="Q212">
        <f>(DF212 - IF(AJ212&gt;1, M212*DA212*100.0/(AL212), 0))*(DM212+DN212)/1000.0</f>
        <v>0</v>
      </c>
      <c r="R212">
        <f>2.0/((1/T212-1/S212)+SIGN(T212)*SQRT((1/T212-1/S212)*(1/T212-1/S212) + 4*DB212/((DB212+1)*(DB212+1))*(2*1/T212*1/S212-1/S212*1/S212)))</f>
        <v>0</v>
      </c>
      <c r="S212">
        <f>IF(LEFT(DC212,1)&lt;&gt;"0",IF(LEFT(DC212,1)="1",3.0,DD212),$D$5+$E$5*(DT212*DM212/($K$5*1000))+$F$5*(DT212*DM212/($K$5*1000))*MAX(MIN(DA212,$J$5),$I$5)*MAX(MIN(DA212,$J$5),$I$5)+$G$5*MAX(MIN(DA212,$J$5),$I$5)*(DT212*DM212/($K$5*1000))+$H$5*(DT212*DM212/($K$5*1000))*(DT212*DM212/($K$5*1000)))</f>
        <v>0</v>
      </c>
      <c r="T212">
        <f>K212*(1000-(1000*0.61365*exp(17.502*X212/(240.97+X212))/(DM212+DN212)+DH212)/2)/(1000*0.61365*exp(17.502*X212/(240.97+X212))/(DM212+DN212)-DH212)</f>
        <v>0</v>
      </c>
      <c r="U212">
        <f>1/((DB212+1)/(R212/1.6)+1/(S212/1.37)) + DB212/((DB212+1)/(R212/1.6) + DB212/(S212/1.37))</f>
        <v>0</v>
      </c>
      <c r="V212">
        <f>(CW212*CZ212)</f>
        <v>0</v>
      </c>
      <c r="W212">
        <f>(DO212+(V212+2*0.95*5.67E-8*(((DO212+$B$7)+273)^4-(DO212+273)^4)-44100*K212)/(1.84*29.3*S212+8*0.95*5.67E-8*(DO212+273)^3))</f>
        <v>0</v>
      </c>
      <c r="X212">
        <f>($C$7*DP212+$D$7*DQ212+$E$7*W212)</f>
        <v>0</v>
      </c>
      <c r="Y212">
        <f>0.61365*exp(17.502*X212/(240.97+X212))</f>
        <v>0</v>
      </c>
      <c r="Z212">
        <f>(AA212/AB212*100)</f>
        <v>0</v>
      </c>
      <c r="AA212">
        <f>DH212*(DM212+DN212)/1000</f>
        <v>0</v>
      </c>
      <c r="AB212">
        <f>0.61365*exp(17.502*DO212/(240.97+DO212))</f>
        <v>0</v>
      </c>
      <c r="AC212">
        <f>(Y212-DH212*(DM212+DN212)/1000)</f>
        <v>0</v>
      </c>
      <c r="AD212">
        <f>(-K212*44100)</f>
        <v>0</v>
      </c>
      <c r="AE212">
        <f>2*29.3*S212*0.92*(DO212-X212)</f>
        <v>0</v>
      </c>
      <c r="AF212">
        <f>2*0.95*5.67E-8*(((DO212+$B$7)+273)^4-(X212+273)^4)</f>
        <v>0</v>
      </c>
      <c r="AG212">
        <f>V212+AF212+AD212+AE212</f>
        <v>0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MAX(0,($B$13+$C$13*DT212)/(1+$D$13*DT212)*DM212/(DO212+273)*$E$13)</f>
        <v>0</v>
      </c>
      <c r="AM212" t="s">
        <v>422</v>
      </c>
      <c r="AN212" t="s">
        <v>422</v>
      </c>
      <c r="AO212">
        <v>0</v>
      </c>
      <c r="AP212">
        <v>0</v>
      </c>
      <c r="AQ212">
        <f>1-AO212/AP212</f>
        <v>0</v>
      </c>
      <c r="AR212">
        <v>0</v>
      </c>
      <c r="AS212" t="s">
        <v>422</v>
      </c>
      <c r="AT212" t="s">
        <v>422</v>
      </c>
      <c r="AU212">
        <v>0</v>
      </c>
      <c r="AV212">
        <v>0</v>
      </c>
      <c r="AW212">
        <f>1-AU212/AV212</f>
        <v>0</v>
      </c>
      <c r="AX212">
        <v>0.5</v>
      </c>
      <c r="AY212">
        <f>CX212</f>
        <v>0</v>
      </c>
      <c r="AZ212">
        <f>M212</f>
        <v>0</v>
      </c>
      <c r="BA212">
        <f>AW212*AX212*AY212</f>
        <v>0</v>
      </c>
      <c r="BB212">
        <f>(AZ212-AR212)/AY212</f>
        <v>0</v>
      </c>
      <c r="BC212">
        <f>(AP212-AV212)/AV212</f>
        <v>0</v>
      </c>
      <c r="BD212">
        <f>AO212/(AQ212+AO212/AV212)</f>
        <v>0</v>
      </c>
      <c r="BE212" t="s">
        <v>422</v>
      </c>
      <c r="BF212">
        <v>0</v>
      </c>
      <c r="BG212">
        <f>IF(BF212&lt;&gt;0, BF212, BD212)</f>
        <v>0</v>
      </c>
      <c r="BH212">
        <f>1-BG212/AV212</f>
        <v>0</v>
      </c>
      <c r="BI212">
        <f>(AV212-AU212)/(AV212-BG212)</f>
        <v>0</v>
      </c>
      <c r="BJ212">
        <f>(AP212-AV212)/(AP212-BG212)</f>
        <v>0</v>
      </c>
      <c r="BK212">
        <f>(AV212-AU212)/(AV212-AO212)</f>
        <v>0</v>
      </c>
      <c r="BL212">
        <f>(AP212-AV212)/(AP212-AO212)</f>
        <v>0</v>
      </c>
      <c r="BM212">
        <f>(BI212*BG212/AU212)</f>
        <v>0</v>
      </c>
      <c r="BN212">
        <f>(1-BM212)</f>
        <v>0</v>
      </c>
      <c r="CW212">
        <f>$B$11*DU212+$C$11*DV212+$F$11*EG212*(1-EJ212)</f>
        <v>0</v>
      </c>
      <c r="CX212">
        <f>CW212*CY212</f>
        <v>0</v>
      </c>
      <c r="CY212">
        <f>($B$11*$D$9+$C$11*$D$9+$F$11*((ET212+EL212)/MAX(ET212+EL212+EU212, 0.1)*$I$9+EU212/MAX(ET212+EL212+EU212, 0.1)*$J$9))/($B$11+$C$11+$F$11)</f>
        <v>0</v>
      </c>
      <c r="CZ212">
        <f>($B$11*$K$9+$C$11*$K$9+$F$11*((ET212+EL212)/MAX(ET212+EL212+EU212, 0.1)*$P$9+EU212/MAX(ET212+EL212+EU212, 0.1)*$Q$9))/($B$11+$C$11+$F$11)</f>
        <v>0</v>
      </c>
      <c r="DA212">
        <v>2.44</v>
      </c>
      <c r="DB212">
        <v>0.5</v>
      </c>
      <c r="DC212" t="s">
        <v>423</v>
      </c>
      <c r="DD212">
        <v>2</v>
      </c>
      <c r="DE212">
        <v>1758671647</v>
      </c>
      <c r="DF212">
        <v>420.378</v>
      </c>
      <c r="DG212">
        <v>420.054666666667</v>
      </c>
      <c r="DH212">
        <v>24.1458666666667</v>
      </c>
      <c r="DI212">
        <v>24.0536333333333</v>
      </c>
      <c r="DJ212">
        <v>418.034</v>
      </c>
      <c r="DK212">
        <v>23.7756333333333</v>
      </c>
      <c r="DL212">
        <v>499.984</v>
      </c>
      <c r="DM212">
        <v>90.1174666666667</v>
      </c>
      <c r="DN212">
        <v>0.033426</v>
      </c>
      <c r="DO212">
        <v>30.3336</v>
      </c>
      <c r="DP212">
        <v>29.9896333333333</v>
      </c>
      <c r="DQ212">
        <v>999.9</v>
      </c>
      <c r="DR212">
        <v>0</v>
      </c>
      <c r="DS212">
        <v>0</v>
      </c>
      <c r="DT212">
        <v>9980.41666666667</v>
      </c>
      <c r="DU212">
        <v>0</v>
      </c>
      <c r="DV212">
        <v>0.27582</v>
      </c>
      <c r="DW212">
        <v>0.322703</v>
      </c>
      <c r="DX212">
        <v>430.779333333333</v>
      </c>
      <c r="DY212">
        <v>430.408333333333</v>
      </c>
      <c r="DZ212">
        <v>0.0921732333333333</v>
      </c>
      <c r="EA212">
        <v>420.054666666667</v>
      </c>
      <c r="EB212">
        <v>24.0536333333333</v>
      </c>
      <c r="EC212">
        <v>2.17596333333333</v>
      </c>
      <c r="ED212">
        <v>2.16765666666667</v>
      </c>
      <c r="EE212">
        <v>18.7864333333333</v>
      </c>
      <c r="EF212">
        <v>18.7252666666667</v>
      </c>
      <c r="EG212">
        <v>0.00500059</v>
      </c>
      <c r="EH212">
        <v>0</v>
      </c>
      <c r="EI212">
        <v>0</v>
      </c>
      <c r="EJ212">
        <v>0</v>
      </c>
      <c r="EK212">
        <v>231.6</v>
      </c>
      <c r="EL212">
        <v>0.00500059</v>
      </c>
      <c r="EM212">
        <v>-5.3</v>
      </c>
      <c r="EN212">
        <v>-0.533333333333333</v>
      </c>
      <c r="EO212">
        <v>36.062</v>
      </c>
      <c r="EP212">
        <v>40.5</v>
      </c>
      <c r="EQ212">
        <v>37.833</v>
      </c>
      <c r="ER212">
        <v>41.2706666666667</v>
      </c>
      <c r="ES212">
        <v>38.8956666666667</v>
      </c>
      <c r="ET212">
        <v>0</v>
      </c>
      <c r="EU212">
        <v>0</v>
      </c>
      <c r="EV212">
        <v>0</v>
      </c>
      <c r="EW212">
        <v>1758671645.9</v>
      </c>
      <c r="EX212">
        <v>0</v>
      </c>
      <c r="EY212">
        <v>227.188461538462</v>
      </c>
      <c r="EZ212">
        <v>38.2598288659597</v>
      </c>
      <c r="FA212">
        <v>-0.454700940015312</v>
      </c>
      <c r="FB212">
        <v>-5.75</v>
      </c>
      <c r="FC212">
        <v>15</v>
      </c>
      <c r="FD212">
        <v>0</v>
      </c>
      <c r="FE212" t="s">
        <v>424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0.350014809523809</v>
      </c>
      <c r="FR212">
        <v>0.0132885194805199</v>
      </c>
      <c r="FS212">
        <v>0.0525827695104802</v>
      </c>
      <c r="FT212">
        <v>1</v>
      </c>
      <c r="FU212">
        <v>226.382352941176</v>
      </c>
      <c r="FV212">
        <v>3.56913670318501</v>
      </c>
      <c r="FW212">
        <v>5.98633102739484</v>
      </c>
      <c r="FX212">
        <v>-1</v>
      </c>
      <c r="FY212">
        <v>0.0920931428571428</v>
      </c>
      <c r="FZ212">
        <v>0.00648775324675331</v>
      </c>
      <c r="GA212">
        <v>0.00101536373945565</v>
      </c>
      <c r="GB212">
        <v>1</v>
      </c>
      <c r="GC212">
        <v>2</v>
      </c>
      <c r="GD212">
        <v>2</v>
      </c>
      <c r="GE212" t="s">
        <v>425</v>
      </c>
      <c r="GF212">
        <v>3.13305</v>
      </c>
      <c r="GG212">
        <v>2.71145</v>
      </c>
      <c r="GH212">
        <v>0.0892075</v>
      </c>
      <c r="GI212">
        <v>0.089675</v>
      </c>
      <c r="GJ212">
        <v>0.103107</v>
      </c>
      <c r="GK212">
        <v>0.103537</v>
      </c>
      <c r="GL212">
        <v>34315.6</v>
      </c>
      <c r="GM212">
        <v>36752</v>
      </c>
      <c r="GN212">
        <v>34087</v>
      </c>
      <c r="GO212">
        <v>36552.8</v>
      </c>
      <c r="GP212">
        <v>43176.4</v>
      </c>
      <c r="GQ212">
        <v>47041.5</v>
      </c>
      <c r="GR212">
        <v>53179.4</v>
      </c>
      <c r="GS212">
        <v>58425.6</v>
      </c>
      <c r="GT212">
        <v>1.95685</v>
      </c>
      <c r="GU212">
        <v>1.68177</v>
      </c>
      <c r="GV212">
        <v>0.0811443</v>
      </c>
      <c r="GW212">
        <v>0</v>
      </c>
      <c r="GX212">
        <v>28.672</v>
      </c>
      <c r="GY212">
        <v>999.9</v>
      </c>
      <c r="GZ212">
        <v>59.285</v>
      </c>
      <c r="HA212">
        <v>30.534</v>
      </c>
      <c r="HB212">
        <v>28.8993</v>
      </c>
      <c r="HC212">
        <v>54.1858</v>
      </c>
      <c r="HD212">
        <v>48.125</v>
      </c>
      <c r="HE212">
        <v>1</v>
      </c>
      <c r="HF212">
        <v>0.0519512</v>
      </c>
      <c r="HG212">
        <v>-1.58435</v>
      </c>
      <c r="HH212">
        <v>20.1272</v>
      </c>
      <c r="HI212">
        <v>5.19917</v>
      </c>
      <c r="HJ212">
        <v>12.004</v>
      </c>
      <c r="HK212">
        <v>4.9755</v>
      </c>
      <c r="HL212">
        <v>3.294</v>
      </c>
      <c r="HM212">
        <v>9999</v>
      </c>
      <c r="HN212">
        <v>9999</v>
      </c>
      <c r="HO212">
        <v>9999</v>
      </c>
      <c r="HP212">
        <v>999.9</v>
      </c>
      <c r="HQ212">
        <v>1.86325</v>
      </c>
      <c r="HR212">
        <v>1.86813</v>
      </c>
      <c r="HS212">
        <v>1.86783</v>
      </c>
      <c r="HT212">
        <v>1.86905</v>
      </c>
      <c r="HU212">
        <v>1.86981</v>
      </c>
      <c r="HV212">
        <v>1.8659</v>
      </c>
      <c r="HW212">
        <v>1.86701</v>
      </c>
      <c r="HX212">
        <v>1.86842</v>
      </c>
      <c r="HY212">
        <v>5</v>
      </c>
      <c r="HZ212">
        <v>0</v>
      </c>
      <c r="IA212">
        <v>0</v>
      </c>
      <c r="IB212">
        <v>0</v>
      </c>
      <c r="IC212" t="s">
        <v>426</v>
      </c>
      <c r="ID212" t="s">
        <v>427</v>
      </c>
      <c r="IE212" t="s">
        <v>428</v>
      </c>
      <c r="IF212" t="s">
        <v>428</v>
      </c>
      <c r="IG212" t="s">
        <v>428</v>
      </c>
      <c r="IH212" t="s">
        <v>428</v>
      </c>
      <c r="II212">
        <v>0</v>
      </c>
      <c r="IJ212">
        <v>100</v>
      </c>
      <c r="IK212">
        <v>100</v>
      </c>
      <c r="IL212">
        <v>2.343</v>
      </c>
      <c r="IM212">
        <v>0.3701</v>
      </c>
      <c r="IN212">
        <v>0.906057038451913</v>
      </c>
      <c r="IO212">
        <v>0.0035345843924776</v>
      </c>
      <c r="IP212">
        <v>-2.64816659447492e-07</v>
      </c>
      <c r="IQ212">
        <v>8.34288589605837e-11</v>
      </c>
      <c r="IR212">
        <v>-0.0959386602361304</v>
      </c>
      <c r="IS212">
        <v>-0.0176560419405299</v>
      </c>
      <c r="IT212">
        <v>0.00209561082831985</v>
      </c>
      <c r="IU212">
        <v>-2.22236070504758e-05</v>
      </c>
      <c r="IV212">
        <v>5</v>
      </c>
      <c r="IW212">
        <v>2220</v>
      </c>
      <c r="IX212">
        <v>0</v>
      </c>
      <c r="IY212">
        <v>28</v>
      </c>
      <c r="IZ212">
        <v>29311194.2</v>
      </c>
      <c r="JA212">
        <v>29311194.2</v>
      </c>
      <c r="JB212">
        <v>0.958252</v>
      </c>
      <c r="JC212">
        <v>2.64282</v>
      </c>
      <c r="JD212">
        <v>1.54785</v>
      </c>
      <c r="JE212">
        <v>2.31445</v>
      </c>
      <c r="JF212">
        <v>1.64673</v>
      </c>
      <c r="JG212">
        <v>2.29492</v>
      </c>
      <c r="JH212">
        <v>34.3269</v>
      </c>
      <c r="JI212">
        <v>24.2188</v>
      </c>
      <c r="JJ212">
        <v>18</v>
      </c>
      <c r="JK212">
        <v>504.268</v>
      </c>
      <c r="JL212">
        <v>341.822</v>
      </c>
      <c r="JM212">
        <v>31.1451</v>
      </c>
      <c r="JN212">
        <v>28.0203</v>
      </c>
      <c r="JO212">
        <v>30.0001</v>
      </c>
      <c r="JP212">
        <v>27.9725</v>
      </c>
      <c r="JQ212">
        <v>27.9269</v>
      </c>
      <c r="JR212">
        <v>19.1969</v>
      </c>
      <c r="JS212">
        <v>22.1575</v>
      </c>
      <c r="JT212">
        <v>90.3211</v>
      </c>
      <c r="JU212">
        <v>31.1531</v>
      </c>
      <c r="JV212">
        <v>420</v>
      </c>
      <c r="JW212">
        <v>24.0194</v>
      </c>
      <c r="JX212">
        <v>96.6662</v>
      </c>
      <c r="JY212">
        <v>94.6585</v>
      </c>
    </row>
    <row r="213" spans="1:285">
      <c r="A213">
        <v>197</v>
      </c>
      <c r="B213">
        <v>1758671652</v>
      </c>
      <c r="C213">
        <v>2851</v>
      </c>
      <c r="D213" t="s">
        <v>827</v>
      </c>
      <c r="E213" t="s">
        <v>828</v>
      </c>
      <c r="F213">
        <v>5</v>
      </c>
      <c r="G213" t="s">
        <v>419</v>
      </c>
      <c r="H213" t="s">
        <v>794</v>
      </c>
      <c r="I213" t="s">
        <v>421</v>
      </c>
      <c r="J213">
        <v>1758671649</v>
      </c>
      <c r="K213">
        <f>(L213)/1000</f>
        <v>0</v>
      </c>
      <c r="L213">
        <f>1000*DL213*AJ213*(DH213-DI213)/(100*DA213*(1000-AJ213*DH213))</f>
        <v>0</v>
      </c>
      <c r="M213">
        <f>DL213*AJ213*(DG213-DF213*(1000-AJ213*DI213)/(1000-AJ213*DH213))/(100*DA213)</f>
        <v>0</v>
      </c>
      <c r="N213">
        <f>DF213 - IF(AJ213&gt;1, M213*DA213*100.0/(AL213), 0)</f>
        <v>0</v>
      </c>
      <c r="O213">
        <f>((U213-K213/2)*N213-M213)/(U213+K213/2)</f>
        <v>0</v>
      </c>
      <c r="P213">
        <f>O213*(DM213+DN213)/1000.0</f>
        <v>0</v>
      </c>
      <c r="Q213">
        <f>(DF213 - IF(AJ213&gt;1, M213*DA213*100.0/(AL213), 0))*(DM213+DN213)/1000.0</f>
        <v>0</v>
      </c>
      <c r="R213">
        <f>2.0/((1/T213-1/S213)+SIGN(T213)*SQRT((1/T213-1/S213)*(1/T213-1/S213) + 4*DB213/((DB213+1)*(DB213+1))*(2*1/T213*1/S213-1/S213*1/S213)))</f>
        <v>0</v>
      </c>
      <c r="S213">
        <f>IF(LEFT(DC213,1)&lt;&gt;"0",IF(LEFT(DC213,1)="1",3.0,DD213),$D$5+$E$5*(DT213*DM213/($K$5*1000))+$F$5*(DT213*DM213/($K$5*1000))*MAX(MIN(DA213,$J$5),$I$5)*MAX(MIN(DA213,$J$5),$I$5)+$G$5*MAX(MIN(DA213,$J$5),$I$5)*(DT213*DM213/($K$5*1000))+$H$5*(DT213*DM213/($K$5*1000))*(DT213*DM213/($K$5*1000)))</f>
        <v>0</v>
      </c>
      <c r="T213">
        <f>K213*(1000-(1000*0.61365*exp(17.502*X213/(240.97+X213))/(DM213+DN213)+DH213)/2)/(1000*0.61365*exp(17.502*X213/(240.97+X213))/(DM213+DN213)-DH213)</f>
        <v>0</v>
      </c>
      <c r="U213">
        <f>1/((DB213+1)/(R213/1.6)+1/(S213/1.37)) + DB213/((DB213+1)/(R213/1.6) + DB213/(S213/1.37))</f>
        <v>0</v>
      </c>
      <c r="V213">
        <f>(CW213*CZ213)</f>
        <v>0</v>
      </c>
      <c r="W213">
        <f>(DO213+(V213+2*0.95*5.67E-8*(((DO213+$B$7)+273)^4-(DO213+273)^4)-44100*K213)/(1.84*29.3*S213+8*0.95*5.67E-8*(DO213+273)^3))</f>
        <v>0</v>
      </c>
      <c r="X213">
        <f>($C$7*DP213+$D$7*DQ213+$E$7*W213)</f>
        <v>0</v>
      </c>
      <c r="Y213">
        <f>0.61365*exp(17.502*X213/(240.97+X213))</f>
        <v>0</v>
      </c>
      <c r="Z213">
        <f>(AA213/AB213*100)</f>
        <v>0</v>
      </c>
      <c r="AA213">
        <f>DH213*(DM213+DN213)/1000</f>
        <v>0</v>
      </c>
      <c r="AB213">
        <f>0.61365*exp(17.502*DO213/(240.97+DO213))</f>
        <v>0</v>
      </c>
      <c r="AC213">
        <f>(Y213-DH213*(DM213+DN213)/1000)</f>
        <v>0</v>
      </c>
      <c r="AD213">
        <f>(-K213*44100)</f>
        <v>0</v>
      </c>
      <c r="AE213">
        <f>2*29.3*S213*0.92*(DO213-X213)</f>
        <v>0</v>
      </c>
      <c r="AF213">
        <f>2*0.95*5.67E-8*(((DO213+$B$7)+273)^4-(X213+273)^4)</f>
        <v>0</v>
      </c>
      <c r="AG213">
        <f>V213+AF213+AD213+AE213</f>
        <v>0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MAX(0,($B$13+$C$13*DT213)/(1+$D$13*DT213)*DM213/(DO213+273)*$E$13)</f>
        <v>0</v>
      </c>
      <c r="AM213" t="s">
        <v>422</v>
      </c>
      <c r="AN213" t="s">
        <v>422</v>
      </c>
      <c r="AO213">
        <v>0</v>
      </c>
      <c r="AP213">
        <v>0</v>
      </c>
      <c r="AQ213">
        <f>1-AO213/AP213</f>
        <v>0</v>
      </c>
      <c r="AR213">
        <v>0</v>
      </c>
      <c r="AS213" t="s">
        <v>422</v>
      </c>
      <c r="AT213" t="s">
        <v>422</v>
      </c>
      <c r="AU213">
        <v>0</v>
      </c>
      <c r="AV213">
        <v>0</v>
      </c>
      <c r="AW213">
        <f>1-AU213/AV213</f>
        <v>0</v>
      </c>
      <c r="AX213">
        <v>0.5</v>
      </c>
      <c r="AY213">
        <f>CX213</f>
        <v>0</v>
      </c>
      <c r="AZ213">
        <f>M213</f>
        <v>0</v>
      </c>
      <c r="BA213">
        <f>AW213*AX213*AY213</f>
        <v>0</v>
      </c>
      <c r="BB213">
        <f>(AZ213-AR213)/AY213</f>
        <v>0</v>
      </c>
      <c r="BC213">
        <f>(AP213-AV213)/AV213</f>
        <v>0</v>
      </c>
      <c r="BD213">
        <f>AO213/(AQ213+AO213/AV213)</f>
        <v>0</v>
      </c>
      <c r="BE213" t="s">
        <v>422</v>
      </c>
      <c r="BF213">
        <v>0</v>
      </c>
      <c r="BG213">
        <f>IF(BF213&lt;&gt;0, BF213, BD213)</f>
        <v>0</v>
      </c>
      <c r="BH213">
        <f>1-BG213/AV213</f>
        <v>0</v>
      </c>
      <c r="BI213">
        <f>(AV213-AU213)/(AV213-BG213)</f>
        <v>0</v>
      </c>
      <c r="BJ213">
        <f>(AP213-AV213)/(AP213-BG213)</f>
        <v>0</v>
      </c>
      <c r="BK213">
        <f>(AV213-AU213)/(AV213-AO213)</f>
        <v>0</v>
      </c>
      <c r="BL213">
        <f>(AP213-AV213)/(AP213-AO213)</f>
        <v>0</v>
      </c>
      <c r="BM213">
        <f>(BI213*BG213/AU213)</f>
        <v>0</v>
      </c>
      <c r="BN213">
        <f>(1-BM213)</f>
        <v>0</v>
      </c>
      <c r="CW213">
        <f>$B$11*DU213+$C$11*DV213+$F$11*EG213*(1-EJ213)</f>
        <v>0</v>
      </c>
      <c r="CX213">
        <f>CW213*CY213</f>
        <v>0</v>
      </c>
      <c r="CY213">
        <f>($B$11*$D$9+$C$11*$D$9+$F$11*((ET213+EL213)/MAX(ET213+EL213+EU213, 0.1)*$I$9+EU213/MAX(ET213+EL213+EU213, 0.1)*$J$9))/($B$11+$C$11+$F$11)</f>
        <v>0</v>
      </c>
      <c r="CZ213">
        <f>($B$11*$K$9+$C$11*$K$9+$F$11*((ET213+EL213)/MAX(ET213+EL213+EU213, 0.1)*$P$9+EU213/MAX(ET213+EL213+EU213, 0.1)*$Q$9))/($B$11+$C$11+$F$11)</f>
        <v>0</v>
      </c>
      <c r="DA213">
        <v>2.44</v>
      </c>
      <c r="DB213">
        <v>0.5</v>
      </c>
      <c r="DC213" t="s">
        <v>423</v>
      </c>
      <c r="DD213">
        <v>2</v>
      </c>
      <c r="DE213">
        <v>1758671649</v>
      </c>
      <c r="DF213">
        <v>420.375666666667</v>
      </c>
      <c r="DG213">
        <v>420.051</v>
      </c>
      <c r="DH213">
        <v>24.145</v>
      </c>
      <c r="DI213">
        <v>24.0539</v>
      </c>
      <c r="DJ213">
        <v>418.032</v>
      </c>
      <c r="DK213">
        <v>23.7748333333333</v>
      </c>
      <c r="DL213">
        <v>499.998</v>
      </c>
      <c r="DM213">
        <v>90.1174666666667</v>
      </c>
      <c r="DN213">
        <v>0.0334626333333333</v>
      </c>
      <c r="DO213">
        <v>30.3336</v>
      </c>
      <c r="DP213">
        <v>29.9926666666667</v>
      </c>
      <c r="DQ213">
        <v>999.9</v>
      </c>
      <c r="DR213">
        <v>0</v>
      </c>
      <c r="DS213">
        <v>0</v>
      </c>
      <c r="DT213">
        <v>9985.41666666667</v>
      </c>
      <c r="DU213">
        <v>0</v>
      </c>
      <c r="DV213">
        <v>0.27582</v>
      </c>
      <c r="DW213">
        <v>0.324523666666667</v>
      </c>
      <c r="DX213">
        <v>430.776666666667</v>
      </c>
      <c r="DY213">
        <v>430.404333333333</v>
      </c>
      <c r="DZ213">
        <v>0.0910758666666667</v>
      </c>
      <c r="EA213">
        <v>420.051</v>
      </c>
      <c r="EB213">
        <v>24.0539</v>
      </c>
      <c r="EC213">
        <v>2.17588666666667</v>
      </c>
      <c r="ED213">
        <v>2.16768</v>
      </c>
      <c r="EE213">
        <v>18.7858666666667</v>
      </c>
      <c r="EF213">
        <v>18.7254333333333</v>
      </c>
      <c r="EG213">
        <v>0.00500059</v>
      </c>
      <c r="EH213">
        <v>0</v>
      </c>
      <c r="EI213">
        <v>0</v>
      </c>
      <c r="EJ213">
        <v>0</v>
      </c>
      <c r="EK213">
        <v>230.766666666667</v>
      </c>
      <c r="EL213">
        <v>0.00500059</v>
      </c>
      <c r="EM213">
        <v>-8.83333333333333</v>
      </c>
      <c r="EN213">
        <v>-0.666666666666667</v>
      </c>
      <c r="EO213">
        <v>36.062</v>
      </c>
      <c r="EP213">
        <v>40.5206666666667</v>
      </c>
      <c r="EQ213">
        <v>37.854</v>
      </c>
      <c r="ER213">
        <v>41.3123333333333</v>
      </c>
      <c r="ES213">
        <v>38.9163333333333</v>
      </c>
      <c r="ET213">
        <v>0</v>
      </c>
      <c r="EU213">
        <v>0</v>
      </c>
      <c r="EV213">
        <v>0</v>
      </c>
      <c r="EW213">
        <v>1758671648.3</v>
      </c>
      <c r="EX213">
        <v>0</v>
      </c>
      <c r="EY213">
        <v>227.930769230769</v>
      </c>
      <c r="EZ213">
        <v>37.0119657488419</v>
      </c>
      <c r="FA213">
        <v>-18.7897436335364</v>
      </c>
      <c r="FB213">
        <v>-5.56153846153846</v>
      </c>
      <c r="FC213">
        <v>15</v>
      </c>
      <c r="FD213">
        <v>0</v>
      </c>
      <c r="FE213" t="s">
        <v>424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0.352393714285714</v>
      </c>
      <c r="FR213">
        <v>-0.122590363636364</v>
      </c>
      <c r="FS213">
        <v>0.0507655854502718</v>
      </c>
      <c r="FT213">
        <v>1</v>
      </c>
      <c r="FU213">
        <v>226.979411764706</v>
      </c>
      <c r="FV213">
        <v>17.1688311561589</v>
      </c>
      <c r="FW213">
        <v>6.25091896358234</v>
      </c>
      <c r="FX213">
        <v>-1</v>
      </c>
      <c r="FY213">
        <v>0.0921419142857143</v>
      </c>
      <c r="FZ213">
        <v>0.00279355324675317</v>
      </c>
      <c r="GA213">
        <v>0.000955688304081316</v>
      </c>
      <c r="GB213">
        <v>1</v>
      </c>
      <c r="GC213">
        <v>2</v>
      </c>
      <c r="GD213">
        <v>2</v>
      </c>
      <c r="GE213" t="s">
        <v>425</v>
      </c>
      <c r="GF213">
        <v>3.13311</v>
      </c>
      <c r="GG213">
        <v>2.71162</v>
      </c>
      <c r="GH213">
        <v>0.0892087</v>
      </c>
      <c r="GI213">
        <v>0.0896729</v>
      </c>
      <c r="GJ213">
        <v>0.103105</v>
      </c>
      <c r="GK213">
        <v>0.10354</v>
      </c>
      <c r="GL213">
        <v>34315.8</v>
      </c>
      <c r="GM213">
        <v>36752.1</v>
      </c>
      <c r="GN213">
        <v>34087.2</v>
      </c>
      <c r="GO213">
        <v>36552.7</v>
      </c>
      <c r="GP213">
        <v>43176.8</v>
      </c>
      <c r="GQ213">
        <v>47041.3</v>
      </c>
      <c r="GR213">
        <v>53179.9</v>
      </c>
      <c r="GS213">
        <v>58425.6</v>
      </c>
      <c r="GT213">
        <v>1.95688</v>
      </c>
      <c r="GU213">
        <v>1.6818</v>
      </c>
      <c r="GV213">
        <v>0.0813827</v>
      </c>
      <c r="GW213">
        <v>0</v>
      </c>
      <c r="GX213">
        <v>28.6731</v>
      </c>
      <c r="GY213">
        <v>999.9</v>
      </c>
      <c r="GZ213">
        <v>59.285</v>
      </c>
      <c r="HA213">
        <v>30.534</v>
      </c>
      <c r="HB213">
        <v>28.9017</v>
      </c>
      <c r="HC213">
        <v>54.3458</v>
      </c>
      <c r="HD213">
        <v>48.2933</v>
      </c>
      <c r="HE213">
        <v>1</v>
      </c>
      <c r="HF213">
        <v>0.0520325</v>
      </c>
      <c r="HG213">
        <v>-1.60193</v>
      </c>
      <c r="HH213">
        <v>20.1269</v>
      </c>
      <c r="HI213">
        <v>5.19902</v>
      </c>
      <c r="HJ213">
        <v>12.004</v>
      </c>
      <c r="HK213">
        <v>4.97565</v>
      </c>
      <c r="HL213">
        <v>3.294</v>
      </c>
      <c r="HM213">
        <v>9999</v>
      </c>
      <c r="HN213">
        <v>9999</v>
      </c>
      <c r="HO213">
        <v>9999</v>
      </c>
      <c r="HP213">
        <v>999.9</v>
      </c>
      <c r="HQ213">
        <v>1.86325</v>
      </c>
      <c r="HR213">
        <v>1.86813</v>
      </c>
      <c r="HS213">
        <v>1.86783</v>
      </c>
      <c r="HT213">
        <v>1.86905</v>
      </c>
      <c r="HU213">
        <v>1.86982</v>
      </c>
      <c r="HV213">
        <v>1.86591</v>
      </c>
      <c r="HW213">
        <v>1.86701</v>
      </c>
      <c r="HX213">
        <v>1.86843</v>
      </c>
      <c r="HY213">
        <v>5</v>
      </c>
      <c r="HZ213">
        <v>0</v>
      </c>
      <c r="IA213">
        <v>0</v>
      </c>
      <c r="IB213">
        <v>0</v>
      </c>
      <c r="IC213" t="s">
        <v>426</v>
      </c>
      <c r="ID213" t="s">
        <v>427</v>
      </c>
      <c r="IE213" t="s">
        <v>428</v>
      </c>
      <c r="IF213" t="s">
        <v>428</v>
      </c>
      <c r="IG213" t="s">
        <v>428</v>
      </c>
      <c r="IH213" t="s">
        <v>428</v>
      </c>
      <c r="II213">
        <v>0</v>
      </c>
      <c r="IJ213">
        <v>100</v>
      </c>
      <c r="IK213">
        <v>100</v>
      </c>
      <c r="IL213">
        <v>2.343</v>
      </c>
      <c r="IM213">
        <v>0.3701</v>
      </c>
      <c r="IN213">
        <v>0.906057038451913</v>
      </c>
      <c r="IO213">
        <v>0.0035345843924776</v>
      </c>
      <c r="IP213">
        <v>-2.64816659447492e-07</v>
      </c>
      <c r="IQ213">
        <v>8.34288589605837e-11</v>
      </c>
      <c r="IR213">
        <v>-0.0959386602361304</v>
      </c>
      <c r="IS213">
        <v>-0.0176560419405299</v>
      </c>
      <c r="IT213">
        <v>0.00209561082831985</v>
      </c>
      <c r="IU213">
        <v>-2.22236070504758e-05</v>
      </c>
      <c r="IV213">
        <v>5</v>
      </c>
      <c r="IW213">
        <v>2220</v>
      </c>
      <c r="IX213">
        <v>0</v>
      </c>
      <c r="IY213">
        <v>28</v>
      </c>
      <c r="IZ213">
        <v>29311194.2</v>
      </c>
      <c r="JA213">
        <v>29311194.2</v>
      </c>
      <c r="JB213">
        <v>0.957031</v>
      </c>
      <c r="JC213">
        <v>2.63672</v>
      </c>
      <c r="JD213">
        <v>1.54785</v>
      </c>
      <c r="JE213">
        <v>2.31445</v>
      </c>
      <c r="JF213">
        <v>1.64551</v>
      </c>
      <c r="JG213">
        <v>2.3645</v>
      </c>
      <c r="JH213">
        <v>34.3269</v>
      </c>
      <c r="JI213">
        <v>24.2276</v>
      </c>
      <c r="JJ213">
        <v>18</v>
      </c>
      <c r="JK213">
        <v>504.289</v>
      </c>
      <c r="JL213">
        <v>341.834</v>
      </c>
      <c r="JM213">
        <v>31.1463</v>
      </c>
      <c r="JN213">
        <v>28.0203</v>
      </c>
      <c r="JO213">
        <v>30.0001</v>
      </c>
      <c r="JP213">
        <v>27.9729</v>
      </c>
      <c r="JQ213">
        <v>27.9269</v>
      </c>
      <c r="JR213">
        <v>19.1957</v>
      </c>
      <c r="JS213">
        <v>22.1575</v>
      </c>
      <c r="JT213">
        <v>90.3211</v>
      </c>
      <c r="JU213">
        <v>31.1531</v>
      </c>
      <c r="JV213">
        <v>420</v>
      </c>
      <c r="JW213">
        <v>24.0194</v>
      </c>
      <c r="JX213">
        <v>96.667</v>
      </c>
      <c r="JY213">
        <v>94.6584</v>
      </c>
    </row>
    <row r="214" spans="1:285">
      <c r="A214">
        <v>198</v>
      </c>
      <c r="B214">
        <v>1758671654</v>
      </c>
      <c r="C214">
        <v>2853</v>
      </c>
      <c r="D214" t="s">
        <v>829</v>
      </c>
      <c r="E214" t="s">
        <v>830</v>
      </c>
      <c r="F214">
        <v>5</v>
      </c>
      <c r="G214" t="s">
        <v>419</v>
      </c>
      <c r="H214" t="s">
        <v>794</v>
      </c>
      <c r="I214" t="s">
        <v>421</v>
      </c>
      <c r="J214">
        <v>1758671651</v>
      </c>
      <c r="K214">
        <f>(L214)/1000</f>
        <v>0</v>
      </c>
      <c r="L214">
        <f>1000*DL214*AJ214*(DH214-DI214)/(100*DA214*(1000-AJ214*DH214))</f>
        <v>0</v>
      </c>
      <c r="M214">
        <f>DL214*AJ214*(DG214-DF214*(1000-AJ214*DI214)/(1000-AJ214*DH214))/(100*DA214)</f>
        <v>0</v>
      </c>
      <c r="N214">
        <f>DF214 - IF(AJ214&gt;1, M214*DA214*100.0/(AL214), 0)</f>
        <v>0</v>
      </c>
      <c r="O214">
        <f>((U214-K214/2)*N214-M214)/(U214+K214/2)</f>
        <v>0</v>
      </c>
      <c r="P214">
        <f>O214*(DM214+DN214)/1000.0</f>
        <v>0</v>
      </c>
      <c r="Q214">
        <f>(DF214 - IF(AJ214&gt;1, M214*DA214*100.0/(AL214), 0))*(DM214+DN214)/1000.0</f>
        <v>0</v>
      </c>
      <c r="R214">
        <f>2.0/((1/T214-1/S214)+SIGN(T214)*SQRT((1/T214-1/S214)*(1/T214-1/S214) + 4*DB214/((DB214+1)*(DB214+1))*(2*1/T214*1/S214-1/S214*1/S214)))</f>
        <v>0</v>
      </c>
      <c r="S214">
        <f>IF(LEFT(DC214,1)&lt;&gt;"0",IF(LEFT(DC214,1)="1",3.0,DD214),$D$5+$E$5*(DT214*DM214/($K$5*1000))+$F$5*(DT214*DM214/($K$5*1000))*MAX(MIN(DA214,$J$5),$I$5)*MAX(MIN(DA214,$J$5),$I$5)+$G$5*MAX(MIN(DA214,$J$5),$I$5)*(DT214*DM214/($K$5*1000))+$H$5*(DT214*DM214/($K$5*1000))*(DT214*DM214/($K$5*1000)))</f>
        <v>0</v>
      </c>
      <c r="T214">
        <f>K214*(1000-(1000*0.61365*exp(17.502*X214/(240.97+X214))/(DM214+DN214)+DH214)/2)/(1000*0.61365*exp(17.502*X214/(240.97+X214))/(DM214+DN214)-DH214)</f>
        <v>0</v>
      </c>
      <c r="U214">
        <f>1/((DB214+1)/(R214/1.6)+1/(S214/1.37)) + DB214/((DB214+1)/(R214/1.6) + DB214/(S214/1.37))</f>
        <v>0</v>
      </c>
      <c r="V214">
        <f>(CW214*CZ214)</f>
        <v>0</v>
      </c>
      <c r="W214">
        <f>(DO214+(V214+2*0.95*5.67E-8*(((DO214+$B$7)+273)^4-(DO214+273)^4)-44100*K214)/(1.84*29.3*S214+8*0.95*5.67E-8*(DO214+273)^3))</f>
        <v>0</v>
      </c>
      <c r="X214">
        <f>($C$7*DP214+$D$7*DQ214+$E$7*W214)</f>
        <v>0</v>
      </c>
      <c r="Y214">
        <f>0.61365*exp(17.502*X214/(240.97+X214))</f>
        <v>0</v>
      </c>
      <c r="Z214">
        <f>(AA214/AB214*100)</f>
        <v>0</v>
      </c>
      <c r="AA214">
        <f>DH214*(DM214+DN214)/1000</f>
        <v>0</v>
      </c>
      <c r="AB214">
        <f>0.61365*exp(17.502*DO214/(240.97+DO214))</f>
        <v>0</v>
      </c>
      <c r="AC214">
        <f>(Y214-DH214*(DM214+DN214)/1000)</f>
        <v>0</v>
      </c>
      <c r="AD214">
        <f>(-K214*44100)</f>
        <v>0</v>
      </c>
      <c r="AE214">
        <f>2*29.3*S214*0.92*(DO214-X214)</f>
        <v>0</v>
      </c>
      <c r="AF214">
        <f>2*0.95*5.67E-8*(((DO214+$B$7)+273)^4-(X214+273)^4)</f>
        <v>0</v>
      </c>
      <c r="AG214">
        <f>V214+AF214+AD214+AE214</f>
        <v>0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MAX(0,($B$13+$C$13*DT214)/(1+$D$13*DT214)*DM214/(DO214+273)*$E$13)</f>
        <v>0</v>
      </c>
      <c r="AM214" t="s">
        <v>422</v>
      </c>
      <c r="AN214" t="s">
        <v>422</v>
      </c>
      <c r="AO214">
        <v>0</v>
      </c>
      <c r="AP214">
        <v>0</v>
      </c>
      <c r="AQ214">
        <f>1-AO214/AP214</f>
        <v>0</v>
      </c>
      <c r="AR214">
        <v>0</v>
      </c>
      <c r="AS214" t="s">
        <v>422</v>
      </c>
      <c r="AT214" t="s">
        <v>422</v>
      </c>
      <c r="AU214">
        <v>0</v>
      </c>
      <c r="AV214">
        <v>0</v>
      </c>
      <c r="AW214">
        <f>1-AU214/AV214</f>
        <v>0</v>
      </c>
      <c r="AX214">
        <v>0.5</v>
      </c>
      <c r="AY214">
        <f>CX214</f>
        <v>0</v>
      </c>
      <c r="AZ214">
        <f>M214</f>
        <v>0</v>
      </c>
      <c r="BA214">
        <f>AW214*AX214*AY214</f>
        <v>0</v>
      </c>
      <c r="BB214">
        <f>(AZ214-AR214)/AY214</f>
        <v>0</v>
      </c>
      <c r="BC214">
        <f>(AP214-AV214)/AV214</f>
        <v>0</v>
      </c>
      <c r="BD214">
        <f>AO214/(AQ214+AO214/AV214)</f>
        <v>0</v>
      </c>
      <c r="BE214" t="s">
        <v>422</v>
      </c>
      <c r="BF214">
        <v>0</v>
      </c>
      <c r="BG214">
        <f>IF(BF214&lt;&gt;0, BF214, BD214)</f>
        <v>0</v>
      </c>
      <c r="BH214">
        <f>1-BG214/AV214</f>
        <v>0</v>
      </c>
      <c r="BI214">
        <f>(AV214-AU214)/(AV214-BG214)</f>
        <v>0</v>
      </c>
      <c r="BJ214">
        <f>(AP214-AV214)/(AP214-BG214)</f>
        <v>0</v>
      </c>
      <c r="BK214">
        <f>(AV214-AU214)/(AV214-AO214)</f>
        <v>0</v>
      </c>
      <c r="BL214">
        <f>(AP214-AV214)/(AP214-AO214)</f>
        <v>0</v>
      </c>
      <c r="BM214">
        <f>(BI214*BG214/AU214)</f>
        <v>0</v>
      </c>
      <c r="BN214">
        <f>(1-BM214)</f>
        <v>0</v>
      </c>
      <c r="CW214">
        <f>$B$11*DU214+$C$11*DV214+$F$11*EG214*(1-EJ214)</f>
        <v>0</v>
      </c>
      <c r="CX214">
        <f>CW214*CY214</f>
        <v>0</v>
      </c>
      <c r="CY214">
        <f>($B$11*$D$9+$C$11*$D$9+$F$11*((ET214+EL214)/MAX(ET214+EL214+EU214, 0.1)*$I$9+EU214/MAX(ET214+EL214+EU214, 0.1)*$J$9))/($B$11+$C$11+$F$11)</f>
        <v>0</v>
      </c>
      <c r="CZ214">
        <f>($B$11*$K$9+$C$11*$K$9+$F$11*((ET214+EL214)/MAX(ET214+EL214+EU214, 0.1)*$P$9+EU214/MAX(ET214+EL214+EU214, 0.1)*$Q$9))/($B$11+$C$11+$F$11)</f>
        <v>0</v>
      </c>
      <c r="DA214">
        <v>2.44</v>
      </c>
      <c r="DB214">
        <v>0.5</v>
      </c>
      <c r="DC214" t="s">
        <v>423</v>
      </c>
      <c r="DD214">
        <v>2</v>
      </c>
      <c r="DE214">
        <v>1758671651</v>
      </c>
      <c r="DF214">
        <v>420.364</v>
      </c>
      <c r="DG214">
        <v>420.009</v>
      </c>
      <c r="DH214">
        <v>24.1446666666667</v>
      </c>
      <c r="DI214">
        <v>24.0543</v>
      </c>
      <c r="DJ214">
        <v>418.020333333333</v>
      </c>
      <c r="DK214">
        <v>23.7745</v>
      </c>
      <c r="DL214">
        <v>500.035666666667</v>
      </c>
      <c r="DM214">
        <v>90.1179</v>
      </c>
      <c r="DN214">
        <v>0.0334014333333333</v>
      </c>
      <c r="DO214">
        <v>30.3354333333333</v>
      </c>
      <c r="DP214">
        <v>29.997</v>
      </c>
      <c r="DQ214">
        <v>999.9</v>
      </c>
      <c r="DR214">
        <v>0</v>
      </c>
      <c r="DS214">
        <v>0</v>
      </c>
      <c r="DT214">
        <v>10001.45</v>
      </c>
      <c r="DU214">
        <v>0</v>
      </c>
      <c r="DV214">
        <v>0.27582</v>
      </c>
      <c r="DW214">
        <v>0.354949666666667</v>
      </c>
      <c r="DX214">
        <v>430.764666666667</v>
      </c>
      <c r="DY214">
        <v>430.361333333333</v>
      </c>
      <c r="DZ214">
        <v>0.0903536333333333</v>
      </c>
      <c r="EA214">
        <v>420.009</v>
      </c>
      <c r="EB214">
        <v>24.0543</v>
      </c>
      <c r="EC214">
        <v>2.17586666666667</v>
      </c>
      <c r="ED214">
        <v>2.16772666666667</v>
      </c>
      <c r="EE214">
        <v>18.7857</v>
      </c>
      <c r="EF214">
        <v>18.7257666666667</v>
      </c>
      <c r="EG214">
        <v>0.00500059</v>
      </c>
      <c r="EH214">
        <v>0</v>
      </c>
      <c r="EI214">
        <v>0</v>
      </c>
      <c r="EJ214">
        <v>0</v>
      </c>
      <c r="EK214">
        <v>230.4</v>
      </c>
      <c r="EL214">
        <v>0.00500059</v>
      </c>
      <c r="EM214">
        <v>-11.7666666666667</v>
      </c>
      <c r="EN214">
        <v>-0.0666666666666667</v>
      </c>
      <c r="EO214">
        <v>36.062</v>
      </c>
      <c r="EP214">
        <v>40.5413333333333</v>
      </c>
      <c r="EQ214">
        <v>37.875</v>
      </c>
      <c r="ER214">
        <v>41.3746666666667</v>
      </c>
      <c r="ES214">
        <v>38.937</v>
      </c>
      <c r="ET214">
        <v>0</v>
      </c>
      <c r="EU214">
        <v>0</v>
      </c>
      <c r="EV214">
        <v>0</v>
      </c>
      <c r="EW214">
        <v>1758671650.1</v>
      </c>
      <c r="EX214">
        <v>0</v>
      </c>
      <c r="EY214">
        <v>228.476</v>
      </c>
      <c r="EZ214">
        <v>20.5230770909575</v>
      </c>
      <c r="FA214">
        <v>-39.061538770448</v>
      </c>
      <c r="FB214">
        <v>-6.132</v>
      </c>
      <c r="FC214">
        <v>15</v>
      </c>
      <c r="FD214">
        <v>0</v>
      </c>
      <c r="FE214" t="s">
        <v>424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0.361684095238095</v>
      </c>
      <c r="FR214">
        <v>-0.228368181818182</v>
      </c>
      <c r="FS214">
        <v>0.0442604046017966</v>
      </c>
      <c r="FT214">
        <v>1</v>
      </c>
      <c r="FU214">
        <v>226.826470588235</v>
      </c>
      <c r="FV214">
        <v>32.084033627902</v>
      </c>
      <c r="FW214">
        <v>5.64859737006763</v>
      </c>
      <c r="FX214">
        <v>-1</v>
      </c>
      <c r="FY214">
        <v>0.0920059476190476</v>
      </c>
      <c r="FZ214">
        <v>-0.00116953246753246</v>
      </c>
      <c r="GA214">
        <v>0.00111371337195675</v>
      </c>
      <c r="GB214">
        <v>1</v>
      </c>
      <c r="GC214">
        <v>2</v>
      </c>
      <c r="GD214">
        <v>2</v>
      </c>
      <c r="GE214" t="s">
        <v>425</v>
      </c>
      <c r="GF214">
        <v>3.13324</v>
      </c>
      <c r="GG214">
        <v>2.71136</v>
      </c>
      <c r="GH214">
        <v>0.0892091</v>
      </c>
      <c r="GI214">
        <v>0.089671</v>
      </c>
      <c r="GJ214">
        <v>0.103105</v>
      </c>
      <c r="GK214">
        <v>0.103543</v>
      </c>
      <c r="GL214">
        <v>34315.7</v>
      </c>
      <c r="GM214">
        <v>36752.3</v>
      </c>
      <c r="GN214">
        <v>34087.2</v>
      </c>
      <c r="GO214">
        <v>36552.9</v>
      </c>
      <c r="GP214">
        <v>43176.7</v>
      </c>
      <c r="GQ214">
        <v>47041.5</v>
      </c>
      <c r="GR214">
        <v>53179.7</v>
      </c>
      <c r="GS214">
        <v>58426.1</v>
      </c>
      <c r="GT214">
        <v>1.95718</v>
      </c>
      <c r="GU214">
        <v>1.68148</v>
      </c>
      <c r="GV214">
        <v>0.081718</v>
      </c>
      <c r="GW214">
        <v>0</v>
      </c>
      <c r="GX214">
        <v>28.6731</v>
      </c>
      <c r="GY214">
        <v>999.9</v>
      </c>
      <c r="GZ214">
        <v>59.285</v>
      </c>
      <c r="HA214">
        <v>30.524</v>
      </c>
      <c r="HB214">
        <v>28.8835</v>
      </c>
      <c r="HC214">
        <v>54.3858</v>
      </c>
      <c r="HD214">
        <v>48.2572</v>
      </c>
      <c r="HE214">
        <v>1</v>
      </c>
      <c r="HF214">
        <v>0.0520986</v>
      </c>
      <c r="HG214">
        <v>-1.60762</v>
      </c>
      <c r="HH214">
        <v>20.1269</v>
      </c>
      <c r="HI214">
        <v>5.19902</v>
      </c>
      <c r="HJ214">
        <v>12.004</v>
      </c>
      <c r="HK214">
        <v>4.9756</v>
      </c>
      <c r="HL214">
        <v>3.294</v>
      </c>
      <c r="HM214">
        <v>9999</v>
      </c>
      <c r="HN214">
        <v>9999</v>
      </c>
      <c r="HO214">
        <v>9999</v>
      </c>
      <c r="HP214">
        <v>999.9</v>
      </c>
      <c r="HQ214">
        <v>1.86326</v>
      </c>
      <c r="HR214">
        <v>1.86813</v>
      </c>
      <c r="HS214">
        <v>1.86783</v>
      </c>
      <c r="HT214">
        <v>1.86905</v>
      </c>
      <c r="HU214">
        <v>1.86982</v>
      </c>
      <c r="HV214">
        <v>1.8659</v>
      </c>
      <c r="HW214">
        <v>1.86703</v>
      </c>
      <c r="HX214">
        <v>1.86843</v>
      </c>
      <c r="HY214">
        <v>5</v>
      </c>
      <c r="HZ214">
        <v>0</v>
      </c>
      <c r="IA214">
        <v>0</v>
      </c>
      <c r="IB214">
        <v>0</v>
      </c>
      <c r="IC214" t="s">
        <v>426</v>
      </c>
      <c r="ID214" t="s">
        <v>427</v>
      </c>
      <c r="IE214" t="s">
        <v>428</v>
      </c>
      <c r="IF214" t="s">
        <v>428</v>
      </c>
      <c r="IG214" t="s">
        <v>428</v>
      </c>
      <c r="IH214" t="s">
        <v>428</v>
      </c>
      <c r="II214">
        <v>0</v>
      </c>
      <c r="IJ214">
        <v>100</v>
      </c>
      <c r="IK214">
        <v>100</v>
      </c>
      <c r="IL214">
        <v>2.344</v>
      </c>
      <c r="IM214">
        <v>0.3702</v>
      </c>
      <c r="IN214">
        <v>0.906057038451913</v>
      </c>
      <c r="IO214">
        <v>0.0035345843924776</v>
      </c>
      <c r="IP214">
        <v>-2.64816659447492e-07</v>
      </c>
      <c r="IQ214">
        <v>8.34288589605837e-11</v>
      </c>
      <c r="IR214">
        <v>-0.0959386602361304</v>
      </c>
      <c r="IS214">
        <v>-0.0176560419405299</v>
      </c>
      <c r="IT214">
        <v>0.00209561082831985</v>
      </c>
      <c r="IU214">
        <v>-2.22236070504758e-05</v>
      </c>
      <c r="IV214">
        <v>5</v>
      </c>
      <c r="IW214">
        <v>2220</v>
      </c>
      <c r="IX214">
        <v>0</v>
      </c>
      <c r="IY214">
        <v>28</v>
      </c>
      <c r="IZ214">
        <v>29311194.2</v>
      </c>
      <c r="JA214">
        <v>29311194.2</v>
      </c>
      <c r="JB214">
        <v>0.957031</v>
      </c>
      <c r="JC214">
        <v>2.64404</v>
      </c>
      <c r="JD214">
        <v>1.54785</v>
      </c>
      <c r="JE214">
        <v>2.31445</v>
      </c>
      <c r="JF214">
        <v>1.64673</v>
      </c>
      <c r="JG214">
        <v>2.25708</v>
      </c>
      <c r="JH214">
        <v>34.3269</v>
      </c>
      <c r="JI214">
        <v>24.2188</v>
      </c>
      <c r="JJ214">
        <v>18</v>
      </c>
      <c r="JK214">
        <v>504.486</v>
      </c>
      <c r="JL214">
        <v>341.683</v>
      </c>
      <c r="JM214">
        <v>31.149</v>
      </c>
      <c r="JN214">
        <v>28.0203</v>
      </c>
      <c r="JO214">
        <v>30.0002</v>
      </c>
      <c r="JP214">
        <v>27.9729</v>
      </c>
      <c r="JQ214">
        <v>27.9281</v>
      </c>
      <c r="JR214">
        <v>19.1969</v>
      </c>
      <c r="JS214">
        <v>22.1575</v>
      </c>
      <c r="JT214">
        <v>90.3211</v>
      </c>
      <c r="JU214">
        <v>31.154</v>
      </c>
      <c r="JV214">
        <v>420</v>
      </c>
      <c r="JW214">
        <v>24.0194</v>
      </c>
      <c r="JX214">
        <v>96.6667</v>
      </c>
      <c r="JY214">
        <v>94.659</v>
      </c>
    </row>
    <row r="215" spans="1:285">
      <c r="A215">
        <v>199</v>
      </c>
      <c r="B215">
        <v>1758671656</v>
      </c>
      <c r="C215">
        <v>2855</v>
      </c>
      <c r="D215" t="s">
        <v>831</v>
      </c>
      <c r="E215" t="s">
        <v>832</v>
      </c>
      <c r="F215">
        <v>5</v>
      </c>
      <c r="G215" t="s">
        <v>419</v>
      </c>
      <c r="H215" t="s">
        <v>794</v>
      </c>
      <c r="I215" t="s">
        <v>421</v>
      </c>
      <c r="J215">
        <v>1758671653</v>
      </c>
      <c r="K215">
        <f>(L215)/1000</f>
        <v>0</v>
      </c>
      <c r="L215">
        <f>1000*DL215*AJ215*(DH215-DI215)/(100*DA215*(1000-AJ215*DH215))</f>
        <v>0</v>
      </c>
      <c r="M215">
        <f>DL215*AJ215*(DG215-DF215*(1000-AJ215*DI215)/(1000-AJ215*DH215))/(100*DA215)</f>
        <v>0</v>
      </c>
      <c r="N215">
        <f>DF215 - IF(AJ215&gt;1, M215*DA215*100.0/(AL215), 0)</f>
        <v>0</v>
      </c>
      <c r="O215">
        <f>((U215-K215/2)*N215-M215)/(U215+K215/2)</f>
        <v>0</v>
      </c>
      <c r="P215">
        <f>O215*(DM215+DN215)/1000.0</f>
        <v>0</v>
      </c>
      <c r="Q215">
        <f>(DF215 - IF(AJ215&gt;1, M215*DA215*100.0/(AL215), 0))*(DM215+DN215)/1000.0</f>
        <v>0</v>
      </c>
      <c r="R215">
        <f>2.0/((1/T215-1/S215)+SIGN(T215)*SQRT((1/T215-1/S215)*(1/T215-1/S215) + 4*DB215/((DB215+1)*(DB215+1))*(2*1/T215*1/S215-1/S215*1/S215)))</f>
        <v>0</v>
      </c>
      <c r="S215">
        <f>IF(LEFT(DC215,1)&lt;&gt;"0",IF(LEFT(DC215,1)="1",3.0,DD215),$D$5+$E$5*(DT215*DM215/($K$5*1000))+$F$5*(DT215*DM215/($K$5*1000))*MAX(MIN(DA215,$J$5),$I$5)*MAX(MIN(DA215,$J$5),$I$5)+$G$5*MAX(MIN(DA215,$J$5),$I$5)*(DT215*DM215/($K$5*1000))+$H$5*(DT215*DM215/($K$5*1000))*(DT215*DM215/($K$5*1000)))</f>
        <v>0</v>
      </c>
      <c r="T215">
        <f>K215*(1000-(1000*0.61365*exp(17.502*X215/(240.97+X215))/(DM215+DN215)+DH215)/2)/(1000*0.61365*exp(17.502*X215/(240.97+X215))/(DM215+DN215)-DH215)</f>
        <v>0</v>
      </c>
      <c r="U215">
        <f>1/((DB215+1)/(R215/1.6)+1/(S215/1.37)) + DB215/((DB215+1)/(R215/1.6) + DB215/(S215/1.37))</f>
        <v>0</v>
      </c>
      <c r="V215">
        <f>(CW215*CZ215)</f>
        <v>0</v>
      </c>
      <c r="W215">
        <f>(DO215+(V215+2*0.95*5.67E-8*(((DO215+$B$7)+273)^4-(DO215+273)^4)-44100*K215)/(1.84*29.3*S215+8*0.95*5.67E-8*(DO215+273)^3))</f>
        <v>0</v>
      </c>
      <c r="X215">
        <f>($C$7*DP215+$D$7*DQ215+$E$7*W215)</f>
        <v>0</v>
      </c>
      <c r="Y215">
        <f>0.61365*exp(17.502*X215/(240.97+X215))</f>
        <v>0</v>
      </c>
      <c r="Z215">
        <f>(AA215/AB215*100)</f>
        <v>0</v>
      </c>
      <c r="AA215">
        <f>DH215*(DM215+DN215)/1000</f>
        <v>0</v>
      </c>
      <c r="AB215">
        <f>0.61365*exp(17.502*DO215/(240.97+DO215))</f>
        <v>0</v>
      </c>
      <c r="AC215">
        <f>(Y215-DH215*(DM215+DN215)/1000)</f>
        <v>0</v>
      </c>
      <c r="AD215">
        <f>(-K215*44100)</f>
        <v>0</v>
      </c>
      <c r="AE215">
        <f>2*29.3*S215*0.92*(DO215-X215)</f>
        <v>0</v>
      </c>
      <c r="AF215">
        <f>2*0.95*5.67E-8*(((DO215+$B$7)+273)^4-(X215+273)^4)</f>
        <v>0</v>
      </c>
      <c r="AG215">
        <f>V215+AF215+AD215+AE215</f>
        <v>0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MAX(0,($B$13+$C$13*DT215)/(1+$D$13*DT215)*DM215/(DO215+273)*$E$13)</f>
        <v>0</v>
      </c>
      <c r="AM215" t="s">
        <v>422</v>
      </c>
      <c r="AN215" t="s">
        <v>422</v>
      </c>
      <c r="AO215">
        <v>0</v>
      </c>
      <c r="AP215">
        <v>0</v>
      </c>
      <c r="AQ215">
        <f>1-AO215/AP215</f>
        <v>0</v>
      </c>
      <c r="AR215">
        <v>0</v>
      </c>
      <c r="AS215" t="s">
        <v>422</v>
      </c>
      <c r="AT215" t="s">
        <v>422</v>
      </c>
      <c r="AU215">
        <v>0</v>
      </c>
      <c r="AV215">
        <v>0</v>
      </c>
      <c r="AW215">
        <f>1-AU215/AV215</f>
        <v>0</v>
      </c>
      <c r="AX215">
        <v>0.5</v>
      </c>
      <c r="AY215">
        <f>CX215</f>
        <v>0</v>
      </c>
      <c r="AZ215">
        <f>M215</f>
        <v>0</v>
      </c>
      <c r="BA215">
        <f>AW215*AX215*AY215</f>
        <v>0</v>
      </c>
      <c r="BB215">
        <f>(AZ215-AR215)/AY215</f>
        <v>0</v>
      </c>
      <c r="BC215">
        <f>(AP215-AV215)/AV215</f>
        <v>0</v>
      </c>
      <c r="BD215">
        <f>AO215/(AQ215+AO215/AV215)</f>
        <v>0</v>
      </c>
      <c r="BE215" t="s">
        <v>422</v>
      </c>
      <c r="BF215">
        <v>0</v>
      </c>
      <c r="BG215">
        <f>IF(BF215&lt;&gt;0, BF215, BD215)</f>
        <v>0</v>
      </c>
      <c r="BH215">
        <f>1-BG215/AV215</f>
        <v>0</v>
      </c>
      <c r="BI215">
        <f>(AV215-AU215)/(AV215-BG215)</f>
        <v>0</v>
      </c>
      <c r="BJ215">
        <f>(AP215-AV215)/(AP215-BG215)</f>
        <v>0</v>
      </c>
      <c r="BK215">
        <f>(AV215-AU215)/(AV215-AO215)</f>
        <v>0</v>
      </c>
      <c r="BL215">
        <f>(AP215-AV215)/(AP215-AO215)</f>
        <v>0</v>
      </c>
      <c r="BM215">
        <f>(BI215*BG215/AU215)</f>
        <v>0</v>
      </c>
      <c r="BN215">
        <f>(1-BM215)</f>
        <v>0</v>
      </c>
      <c r="CW215">
        <f>$B$11*DU215+$C$11*DV215+$F$11*EG215*(1-EJ215)</f>
        <v>0</v>
      </c>
      <c r="CX215">
        <f>CW215*CY215</f>
        <v>0</v>
      </c>
      <c r="CY215">
        <f>($B$11*$D$9+$C$11*$D$9+$F$11*((ET215+EL215)/MAX(ET215+EL215+EU215, 0.1)*$I$9+EU215/MAX(ET215+EL215+EU215, 0.1)*$J$9))/($B$11+$C$11+$F$11)</f>
        <v>0</v>
      </c>
      <c r="CZ215">
        <f>($B$11*$K$9+$C$11*$K$9+$F$11*((ET215+EL215)/MAX(ET215+EL215+EU215, 0.1)*$P$9+EU215/MAX(ET215+EL215+EU215, 0.1)*$Q$9))/($B$11+$C$11+$F$11)</f>
        <v>0</v>
      </c>
      <c r="DA215">
        <v>2.44</v>
      </c>
      <c r="DB215">
        <v>0.5</v>
      </c>
      <c r="DC215" t="s">
        <v>423</v>
      </c>
      <c r="DD215">
        <v>2</v>
      </c>
      <c r="DE215">
        <v>1758671653</v>
      </c>
      <c r="DF215">
        <v>420.362</v>
      </c>
      <c r="DG215">
        <v>419.978666666667</v>
      </c>
      <c r="DH215">
        <v>24.1447</v>
      </c>
      <c r="DI215">
        <v>24.0552</v>
      </c>
      <c r="DJ215">
        <v>418.018333333333</v>
      </c>
      <c r="DK215">
        <v>23.7745333333333</v>
      </c>
      <c r="DL215">
        <v>500.067</v>
      </c>
      <c r="DM215">
        <v>90.1180666666667</v>
      </c>
      <c r="DN215">
        <v>0.0333421</v>
      </c>
      <c r="DO215">
        <v>30.3382</v>
      </c>
      <c r="DP215">
        <v>29.9995666666667</v>
      </c>
      <c r="DQ215">
        <v>999.9</v>
      </c>
      <c r="DR215">
        <v>0</v>
      </c>
      <c r="DS215">
        <v>0</v>
      </c>
      <c r="DT215">
        <v>10011.24</v>
      </c>
      <c r="DU215">
        <v>0</v>
      </c>
      <c r="DV215">
        <v>0.27582</v>
      </c>
      <c r="DW215">
        <v>0.383392</v>
      </c>
      <c r="DX215">
        <v>430.762333333333</v>
      </c>
      <c r="DY215">
        <v>430.330333333333</v>
      </c>
      <c r="DZ215">
        <v>0.0894966</v>
      </c>
      <c r="EA215">
        <v>419.978666666667</v>
      </c>
      <c r="EB215">
        <v>24.0552</v>
      </c>
      <c r="EC215">
        <v>2.17587333333333</v>
      </c>
      <c r="ED215">
        <v>2.16781</v>
      </c>
      <c r="EE215">
        <v>18.7857333333333</v>
      </c>
      <c r="EF215">
        <v>18.7263666666667</v>
      </c>
      <c r="EG215">
        <v>0.00500059</v>
      </c>
      <c r="EH215">
        <v>0</v>
      </c>
      <c r="EI215">
        <v>0</v>
      </c>
      <c r="EJ215">
        <v>0</v>
      </c>
      <c r="EK215">
        <v>228.633333333333</v>
      </c>
      <c r="EL215">
        <v>0.00500059</v>
      </c>
      <c r="EM215">
        <v>-9.83333333333333</v>
      </c>
      <c r="EN215">
        <v>0.1</v>
      </c>
      <c r="EO215">
        <v>36.083</v>
      </c>
      <c r="EP215">
        <v>40.562</v>
      </c>
      <c r="EQ215">
        <v>37.875</v>
      </c>
      <c r="ER215">
        <v>41.4163333333333</v>
      </c>
      <c r="ES215">
        <v>38.958</v>
      </c>
      <c r="ET215">
        <v>0</v>
      </c>
      <c r="EU215">
        <v>0</v>
      </c>
      <c r="EV215">
        <v>0</v>
      </c>
      <c r="EW215">
        <v>1758671651.9</v>
      </c>
      <c r="EX215">
        <v>0</v>
      </c>
      <c r="EY215">
        <v>229.35</v>
      </c>
      <c r="EZ215">
        <v>10.2119660146558</v>
      </c>
      <c r="FA215">
        <v>-4.48547025430159</v>
      </c>
      <c r="FB215">
        <v>-6.81538461538462</v>
      </c>
      <c r="FC215">
        <v>15</v>
      </c>
      <c r="FD215">
        <v>0</v>
      </c>
      <c r="FE215" t="s">
        <v>424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0.36178</v>
      </c>
      <c r="FR215">
        <v>-0.163423090909091</v>
      </c>
      <c r="FS215">
        <v>0.0437740905048159</v>
      </c>
      <c r="FT215">
        <v>1</v>
      </c>
      <c r="FU215">
        <v>227.270588235294</v>
      </c>
      <c r="FV215">
        <v>24.4919785975861</v>
      </c>
      <c r="FW215">
        <v>4.87113523498462</v>
      </c>
      <c r="FX215">
        <v>-1</v>
      </c>
      <c r="FY215">
        <v>0.0917743380952381</v>
      </c>
      <c r="FZ215">
        <v>-0.00616769610389615</v>
      </c>
      <c r="GA215">
        <v>0.00139994685799691</v>
      </c>
      <c r="GB215">
        <v>1</v>
      </c>
      <c r="GC215">
        <v>2</v>
      </c>
      <c r="GD215">
        <v>2</v>
      </c>
      <c r="GE215" t="s">
        <v>425</v>
      </c>
      <c r="GF215">
        <v>3.13314</v>
      </c>
      <c r="GG215">
        <v>2.71131</v>
      </c>
      <c r="GH215">
        <v>0.0892075</v>
      </c>
      <c r="GI215">
        <v>0.0896669</v>
      </c>
      <c r="GJ215">
        <v>0.103107</v>
      </c>
      <c r="GK215">
        <v>0.103545</v>
      </c>
      <c r="GL215">
        <v>34315.5</v>
      </c>
      <c r="GM215">
        <v>36752.4</v>
      </c>
      <c r="GN215">
        <v>34086.9</v>
      </c>
      <c r="GO215">
        <v>36552.8</v>
      </c>
      <c r="GP215">
        <v>43176.3</v>
      </c>
      <c r="GQ215">
        <v>47041.3</v>
      </c>
      <c r="GR215">
        <v>53179.3</v>
      </c>
      <c r="GS215">
        <v>58425.9</v>
      </c>
      <c r="GT215">
        <v>1.95695</v>
      </c>
      <c r="GU215">
        <v>1.68165</v>
      </c>
      <c r="GV215">
        <v>0.0813901</v>
      </c>
      <c r="GW215">
        <v>0</v>
      </c>
      <c r="GX215">
        <v>28.6731</v>
      </c>
      <c r="GY215">
        <v>999.9</v>
      </c>
      <c r="GZ215">
        <v>59.285</v>
      </c>
      <c r="HA215">
        <v>30.524</v>
      </c>
      <c r="HB215">
        <v>28.8805</v>
      </c>
      <c r="HC215">
        <v>54.3058</v>
      </c>
      <c r="HD215">
        <v>47.9688</v>
      </c>
      <c r="HE215">
        <v>1</v>
      </c>
      <c r="HF215">
        <v>0.0520833</v>
      </c>
      <c r="HG215">
        <v>-1.60224</v>
      </c>
      <c r="HH215">
        <v>20.1271</v>
      </c>
      <c r="HI215">
        <v>5.19902</v>
      </c>
      <c r="HJ215">
        <v>12.004</v>
      </c>
      <c r="HK215">
        <v>4.97555</v>
      </c>
      <c r="HL215">
        <v>3.294</v>
      </c>
      <c r="HM215">
        <v>9999</v>
      </c>
      <c r="HN215">
        <v>9999</v>
      </c>
      <c r="HO215">
        <v>9999</v>
      </c>
      <c r="HP215">
        <v>999.9</v>
      </c>
      <c r="HQ215">
        <v>1.86327</v>
      </c>
      <c r="HR215">
        <v>1.86813</v>
      </c>
      <c r="HS215">
        <v>1.86783</v>
      </c>
      <c r="HT215">
        <v>1.86905</v>
      </c>
      <c r="HU215">
        <v>1.86981</v>
      </c>
      <c r="HV215">
        <v>1.8659</v>
      </c>
      <c r="HW215">
        <v>1.86703</v>
      </c>
      <c r="HX215">
        <v>1.86841</v>
      </c>
      <c r="HY215">
        <v>5</v>
      </c>
      <c r="HZ215">
        <v>0</v>
      </c>
      <c r="IA215">
        <v>0</v>
      </c>
      <c r="IB215">
        <v>0</v>
      </c>
      <c r="IC215" t="s">
        <v>426</v>
      </c>
      <c r="ID215" t="s">
        <v>427</v>
      </c>
      <c r="IE215" t="s">
        <v>428</v>
      </c>
      <c r="IF215" t="s">
        <v>428</v>
      </c>
      <c r="IG215" t="s">
        <v>428</v>
      </c>
      <c r="IH215" t="s">
        <v>428</v>
      </c>
      <c r="II215">
        <v>0</v>
      </c>
      <c r="IJ215">
        <v>100</v>
      </c>
      <c r="IK215">
        <v>100</v>
      </c>
      <c r="IL215">
        <v>2.343</v>
      </c>
      <c r="IM215">
        <v>0.3702</v>
      </c>
      <c r="IN215">
        <v>0.906057038451913</v>
      </c>
      <c r="IO215">
        <v>0.0035345843924776</v>
      </c>
      <c r="IP215">
        <v>-2.64816659447492e-07</v>
      </c>
      <c r="IQ215">
        <v>8.34288589605837e-11</v>
      </c>
      <c r="IR215">
        <v>-0.0959386602361304</v>
      </c>
      <c r="IS215">
        <v>-0.0176560419405299</v>
      </c>
      <c r="IT215">
        <v>0.00209561082831985</v>
      </c>
      <c r="IU215">
        <v>-2.22236070504758e-05</v>
      </c>
      <c r="IV215">
        <v>5</v>
      </c>
      <c r="IW215">
        <v>2220</v>
      </c>
      <c r="IX215">
        <v>0</v>
      </c>
      <c r="IY215">
        <v>28</v>
      </c>
      <c r="IZ215">
        <v>29311194.3</v>
      </c>
      <c r="JA215">
        <v>29311194.3</v>
      </c>
      <c r="JB215">
        <v>0.958252</v>
      </c>
      <c r="JC215">
        <v>2.64038</v>
      </c>
      <c r="JD215">
        <v>1.54785</v>
      </c>
      <c r="JE215">
        <v>2.31445</v>
      </c>
      <c r="JF215">
        <v>1.64673</v>
      </c>
      <c r="JG215">
        <v>2.30591</v>
      </c>
      <c r="JH215">
        <v>34.3269</v>
      </c>
      <c r="JI215">
        <v>24.2188</v>
      </c>
      <c r="JJ215">
        <v>18</v>
      </c>
      <c r="JK215">
        <v>504.339</v>
      </c>
      <c r="JL215">
        <v>341.775</v>
      </c>
      <c r="JM215">
        <v>31.1518</v>
      </c>
      <c r="JN215">
        <v>28.0203</v>
      </c>
      <c r="JO215">
        <v>30.0002</v>
      </c>
      <c r="JP215">
        <v>27.9729</v>
      </c>
      <c r="JQ215">
        <v>27.9293</v>
      </c>
      <c r="JR215">
        <v>19.1974</v>
      </c>
      <c r="JS215">
        <v>22.1575</v>
      </c>
      <c r="JT215">
        <v>90.3211</v>
      </c>
      <c r="JU215">
        <v>31.154</v>
      </c>
      <c r="JV215">
        <v>420</v>
      </c>
      <c r="JW215">
        <v>24.0194</v>
      </c>
      <c r="JX215">
        <v>96.666</v>
      </c>
      <c r="JY215">
        <v>94.6588</v>
      </c>
    </row>
    <row r="216" spans="1:285">
      <c r="A216">
        <v>200</v>
      </c>
      <c r="B216">
        <v>1758671658</v>
      </c>
      <c r="C216">
        <v>2857</v>
      </c>
      <c r="D216" t="s">
        <v>833</v>
      </c>
      <c r="E216" t="s">
        <v>834</v>
      </c>
      <c r="F216">
        <v>5</v>
      </c>
      <c r="G216" t="s">
        <v>419</v>
      </c>
      <c r="H216" t="s">
        <v>794</v>
      </c>
      <c r="I216" t="s">
        <v>421</v>
      </c>
      <c r="J216">
        <v>1758671655</v>
      </c>
      <c r="K216">
        <f>(L216)/1000</f>
        <v>0</v>
      </c>
      <c r="L216">
        <f>1000*DL216*AJ216*(DH216-DI216)/(100*DA216*(1000-AJ216*DH216))</f>
        <v>0</v>
      </c>
      <c r="M216">
        <f>DL216*AJ216*(DG216-DF216*(1000-AJ216*DI216)/(1000-AJ216*DH216))/(100*DA216)</f>
        <v>0</v>
      </c>
      <c r="N216">
        <f>DF216 - IF(AJ216&gt;1, M216*DA216*100.0/(AL216), 0)</f>
        <v>0</v>
      </c>
      <c r="O216">
        <f>((U216-K216/2)*N216-M216)/(U216+K216/2)</f>
        <v>0</v>
      </c>
      <c r="P216">
        <f>O216*(DM216+DN216)/1000.0</f>
        <v>0</v>
      </c>
      <c r="Q216">
        <f>(DF216 - IF(AJ216&gt;1, M216*DA216*100.0/(AL216), 0))*(DM216+DN216)/1000.0</f>
        <v>0</v>
      </c>
      <c r="R216">
        <f>2.0/((1/T216-1/S216)+SIGN(T216)*SQRT((1/T216-1/S216)*(1/T216-1/S216) + 4*DB216/((DB216+1)*(DB216+1))*(2*1/T216*1/S216-1/S216*1/S216)))</f>
        <v>0</v>
      </c>
      <c r="S216">
        <f>IF(LEFT(DC216,1)&lt;&gt;"0",IF(LEFT(DC216,1)="1",3.0,DD216),$D$5+$E$5*(DT216*DM216/($K$5*1000))+$F$5*(DT216*DM216/($K$5*1000))*MAX(MIN(DA216,$J$5),$I$5)*MAX(MIN(DA216,$J$5),$I$5)+$G$5*MAX(MIN(DA216,$J$5),$I$5)*(DT216*DM216/($K$5*1000))+$H$5*(DT216*DM216/($K$5*1000))*(DT216*DM216/($K$5*1000)))</f>
        <v>0</v>
      </c>
      <c r="T216">
        <f>K216*(1000-(1000*0.61365*exp(17.502*X216/(240.97+X216))/(DM216+DN216)+DH216)/2)/(1000*0.61365*exp(17.502*X216/(240.97+X216))/(DM216+DN216)-DH216)</f>
        <v>0</v>
      </c>
      <c r="U216">
        <f>1/((DB216+1)/(R216/1.6)+1/(S216/1.37)) + DB216/((DB216+1)/(R216/1.6) + DB216/(S216/1.37))</f>
        <v>0</v>
      </c>
      <c r="V216">
        <f>(CW216*CZ216)</f>
        <v>0</v>
      </c>
      <c r="W216">
        <f>(DO216+(V216+2*0.95*5.67E-8*(((DO216+$B$7)+273)^4-(DO216+273)^4)-44100*K216)/(1.84*29.3*S216+8*0.95*5.67E-8*(DO216+273)^3))</f>
        <v>0</v>
      </c>
      <c r="X216">
        <f>($C$7*DP216+$D$7*DQ216+$E$7*W216)</f>
        <v>0</v>
      </c>
      <c r="Y216">
        <f>0.61365*exp(17.502*X216/(240.97+X216))</f>
        <v>0</v>
      </c>
      <c r="Z216">
        <f>(AA216/AB216*100)</f>
        <v>0</v>
      </c>
      <c r="AA216">
        <f>DH216*(DM216+DN216)/1000</f>
        <v>0</v>
      </c>
      <c r="AB216">
        <f>0.61365*exp(17.502*DO216/(240.97+DO216))</f>
        <v>0</v>
      </c>
      <c r="AC216">
        <f>(Y216-DH216*(DM216+DN216)/1000)</f>
        <v>0</v>
      </c>
      <c r="AD216">
        <f>(-K216*44100)</f>
        <v>0</v>
      </c>
      <c r="AE216">
        <f>2*29.3*S216*0.92*(DO216-X216)</f>
        <v>0</v>
      </c>
      <c r="AF216">
        <f>2*0.95*5.67E-8*(((DO216+$B$7)+273)^4-(X216+273)^4)</f>
        <v>0</v>
      </c>
      <c r="AG216">
        <f>V216+AF216+AD216+AE216</f>
        <v>0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MAX(0,($B$13+$C$13*DT216)/(1+$D$13*DT216)*DM216/(DO216+273)*$E$13)</f>
        <v>0</v>
      </c>
      <c r="AM216" t="s">
        <v>422</v>
      </c>
      <c r="AN216" t="s">
        <v>422</v>
      </c>
      <c r="AO216">
        <v>0</v>
      </c>
      <c r="AP216">
        <v>0</v>
      </c>
      <c r="AQ216">
        <f>1-AO216/AP216</f>
        <v>0</v>
      </c>
      <c r="AR216">
        <v>0</v>
      </c>
      <c r="AS216" t="s">
        <v>422</v>
      </c>
      <c r="AT216" t="s">
        <v>422</v>
      </c>
      <c r="AU216">
        <v>0</v>
      </c>
      <c r="AV216">
        <v>0</v>
      </c>
      <c r="AW216">
        <f>1-AU216/AV216</f>
        <v>0</v>
      </c>
      <c r="AX216">
        <v>0.5</v>
      </c>
      <c r="AY216">
        <f>CX216</f>
        <v>0</v>
      </c>
      <c r="AZ216">
        <f>M216</f>
        <v>0</v>
      </c>
      <c r="BA216">
        <f>AW216*AX216*AY216</f>
        <v>0</v>
      </c>
      <c r="BB216">
        <f>(AZ216-AR216)/AY216</f>
        <v>0</v>
      </c>
      <c r="BC216">
        <f>(AP216-AV216)/AV216</f>
        <v>0</v>
      </c>
      <c r="BD216">
        <f>AO216/(AQ216+AO216/AV216)</f>
        <v>0</v>
      </c>
      <c r="BE216" t="s">
        <v>422</v>
      </c>
      <c r="BF216">
        <v>0</v>
      </c>
      <c r="BG216">
        <f>IF(BF216&lt;&gt;0, BF216, BD216)</f>
        <v>0</v>
      </c>
      <c r="BH216">
        <f>1-BG216/AV216</f>
        <v>0</v>
      </c>
      <c r="BI216">
        <f>(AV216-AU216)/(AV216-BG216)</f>
        <v>0</v>
      </c>
      <c r="BJ216">
        <f>(AP216-AV216)/(AP216-BG216)</f>
        <v>0</v>
      </c>
      <c r="BK216">
        <f>(AV216-AU216)/(AV216-AO216)</f>
        <v>0</v>
      </c>
      <c r="BL216">
        <f>(AP216-AV216)/(AP216-AO216)</f>
        <v>0</v>
      </c>
      <c r="BM216">
        <f>(BI216*BG216/AU216)</f>
        <v>0</v>
      </c>
      <c r="BN216">
        <f>(1-BM216)</f>
        <v>0</v>
      </c>
      <c r="CW216">
        <f>$B$11*DU216+$C$11*DV216+$F$11*EG216*(1-EJ216)</f>
        <v>0</v>
      </c>
      <c r="CX216">
        <f>CW216*CY216</f>
        <v>0</v>
      </c>
      <c r="CY216">
        <f>($B$11*$D$9+$C$11*$D$9+$F$11*((ET216+EL216)/MAX(ET216+EL216+EU216, 0.1)*$I$9+EU216/MAX(ET216+EL216+EU216, 0.1)*$J$9))/($B$11+$C$11+$F$11)</f>
        <v>0</v>
      </c>
      <c r="CZ216">
        <f>($B$11*$K$9+$C$11*$K$9+$F$11*((ET216+EL216)/MAX(ET216+EL216+EU216, 0.1)*$P$9+EU216/MAX(ET216+EL216+EU216, 0.1)*$Q$9))/($B$11+$C$11+$F$11)</f>
        <v>0</v>
      </c>
      <c r="DA216">
        <v>2.44</v>
      </c>
      <c r="DB216">
        <v>0.5</v>
      </c>
      <c r="DC216" t="s">
        <v>423</v>
      </c>
      <c r="DD216">
        <v>2</v>
      </c>
      <c r="DE216">
        <v>1758671655</v>
      </c>
      <c r="DF216">
        <v>420.358666666667</v>
      </c>
      <c r="DG216">
        <v>419.967333333333</v>
      </c>
      <c r="DH216">
        <v>24.1453333333333</v>
      </c>
      <c r="DI216">
        <v>24.0560666666667</v>
      </c>
      <c r="DJ216">
        <v>418.014666666667</v>
      </c>
      <c r="DK216">
        <v>23.7751333333333</v>
      </c>
      <c r="DL216">
        <v>500.080333333333</v>
      </c>
      <c r="DM216">
        <v>90.1179</v>
      </c>
      <c r="DN216">
        <v>0.0332583</v>
      </c>
      <c r="DO216">
        <v>30.3400666666667</v>
      </c>
      <c r="DP216">
        <v>30.0001</v>
      </c>
      <c r="DQ216">
        <v>999.9</v>
      </c>
      <c r="DR216">
        <v>0</v>
      </c>
      <c r="DS216">
        <v>0</v>
      </c>
      <c r="DT216">
        <v>10014.5733333333</v>
      </c>
      <c r="DU216">
        <v>0</v>
      </c>
      <c r="DV216">
        <v>0.27582</v>
      </c>
      <c r="DW216">
        <v>0.391031666666667</v>
      </c>
      <c r="DX216">
        <v>430.759</v>
      </c>
      <c r="DY216">
        <v>430.319333333333</v>
      </c>
      <c r="DZ216">
        <v>0.0892448333333333</v>
      </c>
      <c r="EA216">
        <v>419.967333333333</v>
      </c>
      <c r="EB216">
        <v>24.0560666666667</v>
      </c>
      <c r="EC216">
        <v>2.17592333333333</v>
      </c>
      <c r="ED216">
        <v>2.16788333333333</v>
      </c>
      <c r="EE216">
        <v>18.7861333333333</v>
      </c>
      <c r="EF216">
        <v>18.7269</v>
      </c>
      <c r="EG216">
        <v>0.00500059</v>
      </c>
      <c r="EH216">
        <v>0</v>
      </c>
      <c r="EI216">
        <v>0</v>
      </c>
      <c r="EJ216">
        <v>0</v>
      </c>
      <c r="EK216">
        <v>228.4</v>
      </c>
      <c r="EL216">
        <v>0.00500059</v>
      </c>
      <c r="EM216">
        <v>-7.36666666666667</v>
      </c>
      <c r="EN216">
        <v>0.3</v>
      </c>
      <c r="EO216">
        <v>36.104</v>
      </c>
      <c r="EP216">
        <v>40.583</v>
      </c>
      <c r="EQ216">
        <v>37.8956666666667</v>
      </c>
      <c r="ER216">
        <v>41.437</v>
      </c>
      <c r="ES216">
        <v>38.979</v>
      </c>
      <c r="ET216">
        <v>0</v>
      </c>
      <c r="EU216">
        <v>0</v>
      </c>
      <c r="EV216">
        <v>0</v>
      </c>
      <c r="EW216">
        <v>1758671654.3</v>
      </c>
      <c r="EX216">
        <v>0</v>
      </c>
      <c r="EY216">
        <v>228.926923076923</v>
      </c>
      <c r="EZ216">
        <v>-21.1042732360999</v>
      </c>
      <c r="FA216">
        <v>-4.02735055993637</v>
      </c>
      <c r="FB216">
        <v>-7.09230769230769</v>
      </c>
      <c r="FC216">
        <v>15</v>
      </c>
      <c r="FD216">
        <v>0</v>
      </c>
      <c r="FE216" t="s">
        <v>424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0.356506285714286</v>
      </c>
      <c r="FR216">
        <v>0.0173061038961044</v>
      </c>
      <c r="FS216">
        <v>0.0358873424484679</v>
      </c>
      <c r="FT216">
        <v>1</v>
      </c>
      <c r="FU216">
        <v>228.061764705882</v>
      </c>
      <c r="FV216">
        <v>21.4132925436474</v>
      </c>
      <c r="FW216">
        <v>4.70006349806182</v>
      </c>
      <c r="FX216">
        <v>-1</v>
      </c>
      <c r="FY216">
        <v>0.0915350142857143</v>
      </c>
      <c r="FZ216">
        <v>-0.0116378883116882</v>
      </c>
      <c r="GA216">
        <v>0.00166210276551399</v>
      </c>
      <c r="GB216">
        <v>1</v>
      </c>
      <c r="GC216">
        <v>2</v>
      </c>
      <c r="GD216">
        <v>2</v>
      </c>
      <c r="GE216" t="s">
        <v>425</v>
      </c>
      <c r="GF216">
        <v>3.13315</v>
      </c>
      <c r="GG216">
        <v>2.71128</v>
      </c>
      <c r="GH216">
        <v>0.0892064</v>
      </c>
      <c r="GI216">
        <v>0.0896671</v>
      </c>
      <c r="GJ216">
        <v>0.103112</v>
      </c>
      <c r="GK216">
        <v>0.103547</v>
      </c>
      <c r="GL216">
        <v>34315.3</v>
      </c>
      <c r="GM216">
        <v>36752.2</v>
      </c>
      <c r="GN216">
        <v>34086.7</v>
      </c>
      <c r="GO216">
        <v>36552.6</v>
      </c>
      <c r="GP216">
        <v>43176</v>
      </c>
      <c r="GQ216">
        <v>47041</v>
      </c>
      <c r="GR216">
        <v>53179.2</v>
      </c>
      <c r="GS216">
        <v>58425.6</v>
      </c>
      <c r="GT216">
        <v>1.9567</v>
      </c>
      <c r="GU216">
        <v>1.68183</v>
      </c>
      <c r="GV216">
        <v>0.0810176</v>
      </c>
      <c r="GW216">
        <v>0</v>
      </c>
      <c r="GX216">
        <v>28.6731</v>
      </c>
      <c r="GY216">
        <v>999.9</v>
      </c>
      <c r="GZ216">
        <v>59.285</v>
      </c>
      <c r="HA216">
        <v>30.534</v>
      </c>
      <c r="HB216">
        <v>28.9005</v>
      </c>
      <c r="HC216">
        <v>54.2258</v>
      </c>
      <c r="HD216">
        <v>48.0689</v>
      </c>
      <c r="HE216">
        <v>1</v>
      </c>
      <c r="HF216">
        <v>0.0520528</v>
      </c>
      <c r="HG216">
        <v>-1.59646</v>
      </c>
      <c r="HH216">
        <v>20.1272</v>
      </c>
      <c r="HI216">
        <v>5.19917</v>
      </c>
      <c r="HJ216">
        <v>12.004</v>
      </c>
      <c r="HK216">
        <v>4.97565</v>
      </c>
      <c r="HL216">
        <v>3.294</v>
      </c>
      <c r="HM216">
        <v>9999</v>
      </c>
      <c r="HN216">
        <v>9999</v>
      </c>
      <c r="HO216">
        <v>9999</v>
      </c>
      <c r="HP216">
        <v>999.9</v>
      </c>
      <c r="HQ216">
        <v>1.86327</v>
      </c>
      <c r="HR216">
        <v>1.86813</v>
      </c>
      <c r="HS216">
        <v>1.86783</v>
      </c>
      <c r="HT216">
        <v>1.86905</v>
      </c>
      <c r="HU216">
        <v>1.86981</v>
      </c>
      <c r="HV216">
        <v>1.86592</v>
      </c>
      <c r="HW216">
        <v>1.86703</v>
      </c>
      <c r="HX216">
        <v>1.86841</v>
      </c>
      <c r="HY216">
        <v>5</v>
      </c>
      <c r="HZ216">
        <v>0</v>
      </c>
      <c r="IA216">
        <v>0</v>
      </c>
      <c r="IB216">
        <v>0</v>
      </c>
      <c r="IC216" t="s">
        <v>426</v>
      </c>
      <c r="ID216" t="s">
        <v>427</v>
      </c>
      <c r="IE216" t="s">
        <v>428</v>
      </c>
      <c r="IF216" t="s">
        <v>428</v>
      </c>
      <c r="IG216" t="s">
        <v>428</v>
      </c>
      <c r="IH216" t="s">
        <v>428</v>
      </c>
      <c r="II216">
        <v>0</v>
      </c>
      <c r="IJ216">
        <v>100</v>
      </c>
      <c r="IK216">
        <v>100</v>
      </c>
      <c r="IL216">
        <v>2.343</v>
      </c>
      <c r="IM216">
        <v>0.3702</v>
      </c>
      <c r="IN216">
        <v>0.906057038451913</v>
      </c>
      <c r="IO216">
        <v>0.0035345843924776</v>
      </c>
      <c r="IP216">
        <v>-2.64816659447492e-07</v>
      </c>
      <c r="IQ216">
        <v>8.34288589605837e-11</v>
      </c>
      <c r="IR216">
        <v>-0.0959386602361304</v>
      </c>
      <c r="IS216">
        <v>-0.0176560419405299</v>
      </c>
      <c r="IT216">
        <v>0.00209561082831985</v>
      </c>
      <c r="IU216">
        <v>-2.22236070504758e-05</v>
      </c>
      <c r="IV216">
        <v>5</v>
      </c>
      <c r="IW216">
        <v>2220</v>
      </c>
      <c r="IX216">
        <v>0</v>
      </c>
      <c r="IY216">
        <v>28</v>
      </c>
      <c r="IZ216">
        <v>29311194.3</v>
      </c>
      <c r="JA216">
        <v>29311194.3</v>
      </c>
      <c r="JB216">
        <v>0.957031</v>
      </c>
      <c r="JC216">
        <v>2.63672</v>
      </c>
      <c r="JD216">
        <v>1.54785</v>
      </c>
      <c r="JE216">
        <v>2.31445</v>
      </c>
      <c r="JF216">
        <v>1.64673</v>
      </c>
      <c r="JG216">
        <v>2.35718</v>
      </c>
      <c r="JH216">
        <v>34.3269</v>
      </c>
      <c r="JI216">
        <v>24.2188</v>
      </c>
      <c r="JJ216">
        <v>18</v>
      </c>
      <c r="JK216">
        <v>504.174</v>
      </c>
      <c r="JL216">
        <v>341.86</v>
      </c>
      <c r="JM216">
        <v>31.1539</v>
      </c>
      <c r="JN216">
        <v>28.0203</v>
      </c>
      <c r="JO216">
        <v>30.0002</v>
      </c>
      <c r="JP216">
        <v>27.9729</v>
      </c>
      <c r="JQ216">
        <v>27.9293</v>
      </c>
      <c r="JR216">
        <v>19.1978</v>
      </c>
      <c r="JS216">
        <v>22.1575</v>
      </c>
      <c r="JT216">
        <v>90.3211</v>
      </c>
      <c r="JU216">
        <v>31.154</v>
      </c>
      <c r="JV216">
        <v>420</v>
      </c>
      <c r="JW216">
        <v>24.0194</v>
      </c>
      <c r="JX216">
        <v>96.6656</v>
      </c>
      <c r="JY216">
        <v>94.6583</v>
      </c>
    </row>
    <row r="217" spans="1:285">
      <c r="A217">
        <v>201</v>
      </c>
      <c r="B217">
        <v>1758671660</v>
      </c>
      <c r="C217">
        <v>2859</v>
      </c>
      <c r="D217" t="s">
        <v>835</v>
      </c>
      <c r="E217" t="s">
        <v>836</v>
      </c>
      <c r="F217">
        <v>5</v>
      </c>
      <c r="G217" t="s">
        <v>419</v>
      </c>
      <c r="H217" t="s">
        <v>794</v>
      </c>
      <c r="I217" t="s">
        <v>421</v>
      </c>
      <c r="J217">
        <v>1758671657</v>
      </c>
      <c r="K217">
        <f>(L217)/1000</f>
        <v>0</v>
      </c>
      <c r="L217">
        <f>1000*DL217*AJ217*(DH217-DI217)/(100*DA217*(1000-AJ217*DH217))</f>
        <v>0</v>
      </c>
      <c r="M217">
        <f>DL217*AJ217*(DG217-DF217*(1000-AJ217*DI217)/(1000-AJ217*DH217))/(100*DA217)</f>
        <v>0</v>
      </c>
      <c r="N217">
        <f>DF217 - IF(AJ217&gt;1, M217*DA217*100.0/(AL217), 0)</f>
        <v>0</v>
      </c>
      <c r="O217">
        <f>((U217-K217/2)*N217-M217)/(U217+K217/2)</f>
        <v>0</v>
      </c>
      <c r="P217">
        <f>O217*(DM217+DN217)/1000.0</f>
        <v>0</v>
      </c>
      <c r="Q217">
        <f>(DF217 - IF(AJ217&gt;1, M217*DA217*100.0/(AL217), 0))*(DM217+DN217)/1000.0</f>
        <v>0</v>
      </c>
      <c r="R217">
        <f>2.0/((1/T217-1/S217)+SIGN(T217)*SQRT((1/T217-1/S217)*(1/T217-1/S217) + 4*DB217/((DB217+1)*(DB217+1))*(2*1/T217*1/S217-1/S217*1/S217)))</f>
        <v>0</v>
      </c>
      <c r="S217">
        <f>IF(LEFT(DC217,1)&lt;&gt;"0",IF(LEFT(DC217,1)="1",3.0,DD217),$D$5+$E$5*(DT217*DM217/($K$5*1000))+$F$5*(DT217*DM217/($K$5*1000))*MAX(MIN(DA217,$J$5),$I$5)*MAX(MIN(DA217,$J$5),$I$5)+$G$5*MAX(MIN(DA217,$J$5),$I$5)*(DT217*DM217/($K$5*1000))+$H$5*(DT217*DM217/($K$5*1000))*(DT217*DM217/($K$5*1000)))</f>
        <v>0</v>
      </c>
      <c r="T217">
        <f>K217*(1000-(1000*0.61365*exp(17.502*X217/(240.97+X217))/(DM217+DN217)+DH217)/2)/(1000*0.61365*exp(17.502*X217/(240.97+X217))/(DM217+DN217)-DH217)</f>
        <v>0</v>
      </c>
      <c r="U217">
        <f>1/((DB217+1)/(R217/1.6)+1/(S217/1.37)) + DB217/((DB217+1)/(R217/1.6) + DB217/(S217/1.37))</f>
        <v>0</v>
      </c>
      <c r="V217">
        <f>(CW217*CZ217)</f>
        <v>0</v>
      </c>
      <c r="W217">
        <f>(DO217+(V217+2*0.95*5.67E-8*(((DO217+$B$7)+273)^4-(DO217+273)^4)-44100*K217)/(1.84*29.3*S217+8*0.95*5.67E-8*(DO217+273)^3))</f>
        <v>0</v>
      </c>
      <c r="X217">
        <f>($C$7*DP217+$D$7*DQ217+$E$7*W217)</f>
        <v>0</v>
      </c>
      <c r="Y217">
        <f>0.61365*exp(17.502*X217/(240.97+X217))</f>
        <v>0</v>
      </c>
      <c r="Z217">
        <f>(AA217/AB217*100)</f>
        <v>0</v>
      </c>
      <c r="AA217">
        <f>DH217*(DM217+DN217)/1000</f>
        <v>0</v>
      </c>
      <c r="AB217">
        <f>0.61365*exp(17.502*DO217/(240.97+DO217))</f>
        <v>0</v>
      </c>
      <c r="AC217">
        <f>(Y217-DH217*(DM217+DN217)/1000)</f>
        <v>0</v>
      </c>
      <c r="AD217">
        <f>(-K217*44100)</f>
        <v>0</v>
      </c>
      <c r="AE217">
        <f>2*29.3*S217*0.92*(DO217-X217)</f>
        <v>0</v>
      </c>
      <c r="AF217">
        <f>2*0.95*5.67E-8*(((DO217+$B$7)+273)^4-(X217+273)^4)</f>
        <v>0</v>
      </c>
      <c r="AG217">
        <f>V217+AF217+AD217+AE217</f>
        <v>0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MAX(0,($B$13+$C$13*DT217)/(1+$D$13*DT217)*DM217/(DO217+273)*$E$13)</f>
        <v>0</v>
      </c>
      <c r="AM217" t="s">
        <v>422</v>
      </c>
      <c r="AN217" t="s">
        <v>422</v>
      </c>
      <c r="AO217">
        <v>0</v>
      </c>
      <c r="AP217">
        <v>0</v>
      </c>
      <c r="AQ217">
        <f>1-AO217/AP217</f>
        <v>0</v>
      </c>
      <c r="AR217">
        <v>0</v>
      </c>
      <c r="AS217" t="s">
        <v>422</v>
      </c>
      <c r="AT217" t="s">
        <v>422</v>
      </c>
      <c r="AU217">
        <v>0</v>
      </c>
      <c r="AV217">
        <v>0</v>
      </c>
      <c r="AW217">
        <f>1-AU217/AV217</f>
        <v>0</v>
      </c>
      <c r="AX217">
        <v>0.5</v>
      </c>
      <c r="AY217">
        <f>CX217</f>
        <v>0</v>
      </c>
      <c r="AZ217">
        <f>M217</f>
        <v>0</v>
      </c>
      <c r="BA217">
        <f>AW217*AX217*AY217</f>
        <v>0</v>
      </c>
      <c r="BB217">
        <f>(AZ217-AR217)/AY217</f>
        <v>0</v>
      </c>
      <c r="BC217">
        <f>(AP217-AV217)/AV217</f>
        <v>0</v>
      </c>
      <c r="BD217">
        <f>AO217/(AQ217+AO217/AV217)</f>
        <v>0</v>
      </c>
      <c r="BE217" t="s">
        <v>422</v>
      </c>
      <c r="BF217">
        <v>0</v>
      </c>
      <c r="BG217">
        <f>IF(BF217&lt;&gt;0, BF217, BD217)</f>
        <v>0</v>
      </c>
      <c r="BH217">
        <f>1-BG217/AV217</f>
        <v>0</v>
      </c>
      <c r="BI217">
        <f>(AV217-AU217)/(AV217-BG217)</f>
        <v>0</v>
      </c>
      <c r="BJ217">
        <f>(AP217-AV217)/(AP217-BG217)</f>
        <v>0</v>
      </c>
      <c r="BK217">
        <f>(AV217-AU217)/(AV217-AO217)</f>
        <v>0</v>
      </c>
      <c r="BL217">
        <f>(AP217-AV217)/(AP217-AO217)</f>
        <v>0</v>
      </c>
      <c r="BM217">
        <f>(BI217*BG217/AU217)</f>
        <v>0</v>
      </c>
      <c r="BN217">
        <f>(1-BM217)</f>
        <v>0</v>
      </c>
      <c r="CW217">
        <f>$B$11*DU217+$C$11*DV217+$F$11*EG217*(1-EJ217)</f>
        <v>0</v>
      </c>
      <c r="CX217">
        <f>CW217*CY217</f>
        <v>0</v>
      </c>
      <c r="CY217">
        <f>($B$11*$D$9+$C$11*$D$9+$F$11*((ET217+EL217)/MAX(ET217+EL217+EU217, 0.1)*$I$9+EU217/MAX(ET217+EL217+EU217, 0.1)*$J$9))/($B$11+$C$11+$F$11)</f>
        <v>0</v>
      </c>
      <c r="CZ217">
        <f>($B$11*$K$9+$C$11*$K$9+$F$11*((ET217+EL217)/MAX(ET217+EL217+EU217, 0.1)*$P$9+EU217/MAX(ET217+EL217+EU217, 0.1)*$Q$9))/($B$11+$C$11+$F$11)</f>
        <v>0</v>
      </c>
      <c r="DA217">
        <v>2.44</v>
      </c>
      <c r="DB217">
        <v>0.5</v>
      </c>
      <c r="DC217" t="s">
        <v>423</v>
      </c>
      <c r="DD217">
        <v>2</v>
      </c>
      <c r="DE217">
        <v>1758671657</v>
      </c>
      <c r="DF217">
        <v>420.351</v>
      </c>
      <c r="DG217">
        <v>419.972</v>
      </c>
      <c r="DH217">
        <v>24.1459333333333</v>
      </c>
      <c r="DI217">
        <v>24.0565666666667</v>
      </c>
      <c r="DJ217">
        <v>418.007</v>
      </c>
      <c r="DK217">
        <v>23.7757333333333</v>
      </c>
      <c r="DL217">
        <v>500.028</v>
      </c>
      <c r="DM217">
        <v>90.1181</v>
      </c>
      <c r="DN217">
        <v>0.0332153</v>
      </c>
      <c r="DO217">
        <v>30.3412</v>
      </c>
      <c r="DP217">
        <v>29.9977333333333</v>
      </c>
      <c r="DQ217">
        <v>999.9</v>
      </c>
      <c r="DR217">
        <v>0</v>
      </c>
      <c r="DS217">
        <v>0</v>
      </c>
      <c r="DT217">
        <v>10010.64</v>
      </c>
      <c r="DU217">
        <v>0</v>
      </c>
      <c r="DV217">
        <v>0.27582</v>
      </c>
      <c r="DW217">
        <v>0.378835</v>
      </c>
      <c r="DX217">
        <v>430.751333333333</v>
      </c>
      <c r="DY217">
        <v>430.324</v>
      </c>
      <c r="DZ217">
        <v>0.0893535666666667</v>
      </c>
      <c r="EA217">
        <v>419.972</v>
      </c>
      <c r="EB217">
        <v>24.0565666666667</v>
      </c>
      <c r="EC217">
        <v>2.17598333333333</v>
      </c>
      <c r="ED217">
        <v>2.16793333333333</v>
      </c>
      <c r="EE217">
        <v>18.7866</v>
      </c>
      <c r="EF217">
        <v>18.7272666666667</v>
      </c>
      <c r="EG217">
        <v>0.00500059</v>
      </c>
      <c r="EH217">
        <v>0</v>
      </c>
      <c r="EI217">
        <v>0</v>
      </c>
      <c r="EJ217">
        <v>0</v>
      </c>
      <c r="EK217">
        <v>228.8</v>
      </c>
      <c r="EL217">
        <v>0.00500059</v>
      </c>
      <c r="EM217">
        <v>-3.66666666666667</v>
      </c>
      <c r="EN217">
        <v>-0.4</v>
      </c>
      <c r="EO217">
        <v>36.125</v>
      </c>
      <c r="EP217">
        <v>40.604</v>
      </c>
      <c r="EQ217">
        <v>37.9163333333333</v>
      </c>
      <c r="ER217">
        <v>41.458</v>
      </c>
      <c r="ES217">
        <v>39</v>
      </c>
      <c r="ET217">
        <v>0</v>
      </c>
      <c r="EU217">
        <v>0</v>
      </c>
      <c r="EV217">
        <v>0</v>
      </c>
      <c r="EW217">
        <v>1758671656.1</v>
      </c>
      <c r="EX217">
        <v>0</v>
      </c>
      <c r="EY217">
        <v>228.612</v>
      </c>
      <c r="EZ217">
        <v>-14.6153843201596</v>
      </c>
      <c r="FA217">
        <v>-9.33846156211531</v>
      </c>
      <c r="FB217">
        <v>-7.12</v>
      </c>
      <c r="FC217">
        <v>15</v>
      </c>
      <c r="FD217">
        <v>0</v>
      </c>
      <c r="FE217" t="s">
        <v>424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0.355343714285714</v>
      </c>
      <c r="FR217">
        <v>0.163638623376624</v>
      </c>
      <c r="FS217">
        <v>0.0343015880850503</v>
      </c>
      <c r="FT217">
        <v>1</v>
      </c>
      <c r="FU217">
        <v>228.085294117647</v>
      </c>
      <c r="FV217">
        <v>2.11611923072661</v>
      </c>
      <c r="FW217">
        <v>4.45930173595803</v>
      </c>
      <c r="FX217">
        <v>-1</v>
      </c>
      <c r="FY217">
        <v>0.0913423714285714</v>
      </c>
      <c r="FZ217">
        <v>-0.0143325896103897</v>
      </c>
      <c r="GA217">
        <v>0.00175449926736481</v>
      </c>
      <c r="GB217">
        <v>1</v>
      </c>
      <c r="GC217">
        <v>2</v>
      </c>
      <c r="GD217">
        <v>2</v>
      </c>
      <c r="GE217" t="s">
        <v>425</v>
      </c>
      <c r="GF217">
        <v>3.13308</v>
      </c>
      <c r="GG217">
        <v>2.71124</v>
      </c>
      <c r="GH217">
        <v>0.0892029</v>
      </c>
      <c r="GI217">
        <v>0.0896747</v>
      </c>
      <c r="GJ217">
        <v>0.103111</v>
      </c>
      <c r="GK217">
        <v>0.103546</v>
      </c>
      <c r="GL217">
        <v>34315.4</v>
      </c>
      <c r="GM217">
        <v>36752.1</v>
      </c>
      <c r="GN217">
        <v>34086.7</v>
      </c>
      <c r="GO217">
        <v>36552.8</v>
      </c>
      <c r="GP217">
        <v>43176</v>
      </c>
      <c r="GQ217">
        <v>47041.2</v>
      </c>
      <c r="GR217">
        <v>53179.2</v>
      </c>
      <c r="GS217">
        <v>58425.8</v>
      </c>
      <c r="GT217">
        <v>1.95672</v>
      </c>
      <c r="GU217">
        <v>1.68175</v>
      </c>
      <c r="GV217">
        <v>0.0811741</v>
      </c>
      <c r="GW217">
        <v>0</v>
      </c>
      <c r="GX217">
        <v>28.6731</v>
      </c>
      <c r="GY217">
        <v>999.9</v>
      </c>
      <c r="GZ217">
        <v>59.285</v>
      </c>
      <c r="HA217">
        <v>30.524</v>
      </c>
      <c r="HB217">
        <v>28.8822</v>
      </c>
      <c r="HC217">
        <v>54.7158</v>
      </c>
      <c r="HD217">
        <v>48.1931</v>
      </c>
      <c r="HE217">
        <v>1</v>
      </c>
      <c r="HF217">
        <v>0.0520681</v>
      </c>
      <c r="HG217">
        <v>-1.59409</v>
      </c>
      <c r="HH217">
        <v>20.1272</v>
      </c>
      <c r="HI217">
        <v>5.19902</v>
      </c>
      <c r="HJ217">
        <v>12.004</v>
      </c>
      <c r="HK217">
        <v>4.97565</v>
      </c>
      <c r="HL217">
        <v>3.294</v>
      </c>
      <c r="HM217">
        <v>9999</v>
      </c>
      <c r="HN217">
        <v>9999</v>
      </c>
      <c r="HO217">
        <v>9999</v>
      </c>
      <c r="HP217">
        <v>999.9</v>
      </c>
      <c r="HQ217">
        <v>1.86327</v>
      </c>
      <c r="HR217">
        <v>1.86813</v>
      </c>
      <c r="HS217">
        <v>1.86783</v>
      </c>
      <c r="HT217">
        <v>1.86906</v>
      </c>
      <c r="HU217">
        <v>1.86981</v>
      </c>
      <c r="HV217">
        <v>1.86594</v>
      </c>
      <c r="HW217">
        <v>1.86703</v>
      </c>
      <c r="HX217">
        <v>1.86842</v>
      </c>
      <c r="HY217">
        <v>5</v>
      </c>
      <c r="HZ217">
        <v>0</v>
      </c>
      <c r="IA217">
        <v>0</v>
      </c>
      <c r="IB217">
        <v>0</v>
      </c>
      <c r="IC217" t="s">
        <v>426</v>
      </c>
      <c r="ID217" t="s">
        <v>427</v>
      </c>
      <c r="IE217" t="s">
        <v>428</v>
      </c>
      <c r="IF217" t="s">
        <v>428</v>
      </c>
      <c r="IG217" t="s">
        <v>428</v>
      </c>
      <c r="IH217" t="s">
        <v>428</v>
      </c>
      <c r="II217">
        <v>0</v>
      </c>
      <c r="IJ217">
        <v>100</v>
      </c>
      <c r="IK217">
        <v>100</v>
      </c>
      <c r="IL217">
        <v>2.343</v>
      </c>
      <c r="IM217">
        <v>0.3702</v>
      </c>
      <c r="IN217">
        <v>0.906057038451913</v>
      </c>
      <c r="IO217">
        <v>0.0035345843924776</v>
      </c>
      <c r="IP217">
        <v>-2.64816659447492e-07</v>
      </c>
      <c r="IQ217">
        <v>8.34288589605837e-11</v>
      </c>
      <c r="IR217">
        <v>-0.0959386602361304</v>
      </c>
      <c r="IS217">
        <v>-0.0176560419405299</v>
      </c>
      <c r="IT217">
        <v>0.00209561082831985</v>
      </c>
      <c r="IU217">
        <v>-2.22236070504758e-05</v>
      </c>
      <c r="IV217">
        <v>5</v>
      </c>
      <c r="IW217">
        <v>2220</v>
      </c>
      <c r="IX217">
        <v>0</v>
      </c>
      <c r="IY217">
        <v>28</v>
      </c>
      <c r="IZ217">
        <v>29311194.3</v>
      </c>
      <c r="JA217">
        <v>29311194.3</v>
      </c>
      <c r="JB217">
        <v>0.958252</v>
      </c>
      <c r="JC217">
        <v>2.64771</v>
      </c>
      <c r="JD217">
        <v>1.54785</v>
      </c>
      <c r="JE217">
        <v>2.31445</v>
      </c>
      <c r="JF217">
        <v>1.64551</v>
      </c>
      <c r="JG217">
        <v>2.25098</v>
      </c>
      <c r="JH217">
        <v>34.3269</v>
      </c>
      <c r="JI217">
        <v>24.2101</v>
      </c>
      <c r="JJ217">
        <v>18</v>
      </c>
      <c r="JK217">
        <v>504.191</v>
      </c>
      <c r="JL217">
        <v>341.823</v>
      </c>
      <c r="JM217">
        <v>31.1548</v>
      </c>
      <c r="JN217">
        <v>28.0203</v>
      </c>
      <c r="JO217">
        <v>30.0002</v>
      </c>
      <c r="JP217">
        <v>27.9731</v>
      </c>
      <c r="JQ217">
        <v>27.9293</v>
      </c>
      <c r="JR217">
        <v>19.1963</v>
      </c>
      <c r="JS217">
        <v>22.1575</v>
      </c>
      <c r="JT217">
        <v>90.3211</v>
      </c>
      <c r="JU217">
        <v>31.1561</v>
      </c>
      <c r="JV217">
        <v>420</v>
      </c>
      <c r="JW217">
        <v>24.0194</v>
      </c>
      <c r="JX217">
        <v>96.6656</v>
      </c>
      <c r="JY217">
        <v>94.6587</v>
      </c>
    </row>
    <row r="218" spans="1:285">
      <c r="A218">
        <v>202</v>
      </c>
      <c r="B218">
        <v>1758671662</v>
      </c>
      <c r="C218">
        <v>2861</v>
      </c>
      <c r="D218" t="s">
        <v>837</v>
      </c>
      <c r="E218" t="s">
        <v>838</v>
      </c>
      <c r="F218">
        <v>5</v>
      </c>
      <c r="G218" t="s">
        <v>419</v>
      </c>
      <c r="H218" t="s">
        <v>794</v>
      </c>
      <c r="I218" t="s">
        <v>421</v>
      </c>
      <c r="J218">
        <v>1758671659</v>
      </c>
      <c r="K218">
        <f>(L218)/1000</f>
        <v>0</v>
      </c>
      <c r="L218">
        <f>1000*DL218*AJ218*(DH218-DI218)/(100*DA218*(1000-AJ218*DH218))</f>
        <v>0</v>
      </c>
      <c r="M218">
        <f>DL218*AJ218*(DG218-DF218*(1000-AJ218*DI218)/(1000-AJ218*DH218))/(100*DA218)</f>
        <v>0</v>
      </c>
      <c r="N218">
        <f>DF218 - IF(AJ218&gt;1, M218*DA218*100.0/(AL218), 0)</f>
        <v>0</v>
      </c>
      <c r="O218">
        <f>((U218-K218/2)*N218-M218)/(U218+K218/2)</f>
        <v>0</v>
      </c>
      <c r="P218">
        <f>O218*(DM218+DN218)/1000.0</f>
        <v>0</v>
      </c>
      <c r="Q218">
        <f>(DF218 - IF(AJ218&gt;1, M218*DA218*100.0/(AL218), 0))*(DM218+DN218)/1000.0</f>
        <v>0</v>
      </c>
      <c r="R218">
        <f>2.0/((1/T218-1/S218)+SIGN(T218)*SQRT((1/T218-1/S218)*(1/T218-1/S218) + 4*DB218/((DB218+1)*(DB218+1))*(2*1/T218*1/S218-1/S218*1/S218)))</f>
        <v>0</v>
      </c>
      <c r="S218">
        <f>IF(LEFT(DC218,1)&lt;&gt;"0",IF(LEFT(DC218,1)="1",3.0,DD218),$D$5+$E$5*(DT218*DM218/($K$5*1000))+$F$5*(DT218*DM218/($K$5*1000))*MAX(MIN(DA218,$J$5),$I$5)*MAX(MIN(DA218,$J$5),$I$5)+$G$5*MAX(MIN(DA218,$J$5),$I$5)*(DT218*DM218/($K$5*1000))+$H$5*(DT218*DM218/($K$5*1000))*(DT218*DM218/($K$5*1000)))</f>
        <v>0</v>
      </c>
      <c r="T218">
        <f>K218*(1000-(1000*0.61365*exp(17.502*X218/(240.97+X218))/(DM218+DN218)+DH218)/2)/(1000*0.61365*exp(17.502*X218/(240.97+X218))/(DM218+DN218)-DH218)</f>
        <v>0</v>
      </c>
      <c r="U218">
        <f>1/((DB218+1)/(R218/1.6)+1/(S218/1.37)) + DB218/((DB218+1)/(R218/1.6) + DB218/(S218/1.37))</f>
        <v>0</v>
      </c>
      <c r="V218">
        <f>(CW218*CZ218)</f>
        <v>0</v>
      </c>
      <c r="W218">
        <f>(DO218+(V218+2*0.95*5.67E-8*(((DO218+$B$7)+273)^4-(DO218+273)^4)-44100*K218)/(1.84*29.3*S218+8*0.95*5.67E-8*(DO218+273)^3))</f>
        <v>0</v>
      </c>
      <c r="X218">
        <f>($C$7*DP218+$D$7*DQ218+$E$7*W218)</f>
        <v>0</v>
      </c>
      <c r="Y218">
        <f>0.61365*exp(17.502*X218/(240.97+X218))</f>
        <v>0</v>
      </c>
      <c r="Z218">
        <f>(AA218/AB218*100)</f>
        <v>0</v>
      </c>
      <c r="AA218">
        <f>DH218*(DM218+DN218)/1000</f>
        <v>0</v>
      </c>
      <c r="AB218">
        <f>0.61365*exp(17.502*DO218/(240.97+DO218))</f>
        <v>0</v>
      </c>
      <c r="AC218">
        <f>(Y218-DH218*(DM218+DN218)/1000)</f>
        <v>0</v>
      </c>
      <c r="AD218">
        <f>(-K218*44100)</f>
        <v>0</v>
      </c>
      <c r="AE218">
        <f>2*29.3*S218*0.92*(DO218-X218)</f>
        <v>0</v>
      </c>
      <c r="AF218">
        <f>2*0.95*5.67E-8*(((DO218+$B$7)+273)^4-(X218+273)^4)</f>
        <v>0</v>
      </c>
      <c r="AG218">
        <f>V218+AF218+AD218+AE218</f>
        <v>0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MAX(0,($B$13+$C$13*DT218)/(1+$D$13*DT218)*DM218/(DO218+273)*$E$13)</f>
        <v>0</v>
      </c>
      <c r="AM218" t="s">
        <v>422</v>
      </c>
      <c r="AN218" t="s">
        <v>422</v>
      </c>
      <c r="AO218">
        <v>0</v>
      </c>
      <c r="AP218">
        <v>0</v>
      </c>
      <c r="AQ218">
        <f>1-AO218/AP218</f>
        <v>0</v>
      </c>
      <c r="AR218">
        <v>0</v>
      </c>
      <c r="AS218" t="s">
        <v>422</v>
      </c>
      <c r="AT218" t="s">
        <v>422</v>
      </c>
      <c r="AU218">
        <v>0</v>
      </c>
      <c r="AV218">
        <v>0</v>
      </c>
      <c r="AW218">
        <f>1-AU218/AV218</f>
        <v>0</v>
      </c>
      <c r="AX218">
        <v>0.5</v>
      </c>
      <c r="AY218">
        <f>CX218</f>
        <v>0</v>
      </c>
      <c r="AZ218">
        <f>M218</f>
        <v>0</v>
      </c>
      <c r="BA218">
        <f>AW218*AX218*AY218</f>
        <v>0</v>
      </c>
      <c r="BB218">
        <f>(AZ218-AR218)/AY218</f>
        <v>0</v>
      </c>
      <c r="BC218">
        <f>(AP218-AV218)/AV218</f>
        <v>0</v>
      </c>
      <c r="BD218">
        <f>AO218/(AQ218+AO218/AV218)</f>
        <v>0</v>
      </c>
      <c r="BE218" t="s">
        <v>422</v>
      </c>
      <c r="BF218">
        <v>0</v>
      </c>
      <c r="BG218">
        <f>IF(BF218&lt;&gt;0, BF218, BD218)</f>
        <v>0</v>
      </c>
      <c r="BH218">
        <f>1-BG218/AV218</f>
        <v>0</v>
      </c>
      <c r="BI218">
        <f>(AV218-AU218)/(AV218-BG218)</f>
        <v>0</v>
      </c>
      <c r="BJ218">
        <f>(AP218-AV218)/(AP218-BG218)</f>
        <v>0</v>
      </c>
      <c r="BK218">
        <f>(AV218-AU218)/(AV218-AO218)</f>
        <v>0</v>
      </c>
      <c r="BL218">
        <f>(AP218-AV218)/(AP218-AO218)</f>
        <v>0</v>
      </c>
      <c r="BM218">
        <f>(BI218*BG218/AU218)</f>
        <v>0</v>
      </c>
      <c r="BN218">
        <f>(1-BM218)</f>
        <v>0</v>
      </c>
      <c r="CW218">
        <f>$B$11*DU218+$C$11*DV218+$F$11*EG218*(1-EJ218)</f>
        <v>0</v>
      </c>
      <c r="CX218">
        <f>CW218*CY218</f>
        <v>0</v>
      </c>
      <c r="CY218">
        <f>($B$11*$D$9+$C$11*$D$9+$F$11*((ET218+EL218)/MAX(ET218+EL218+EU218, 0.1)*$I$9+EU218/MAX(ET218+EL218+EU218, 0.1)*$J$9))/($B$11+$C$11+$F$11)</f>
        <v>0</v>
      </c>
      <c r="CZ218">
        <f>($B$11*$K$9+$C$11*$K$9+$F$11*((ET218+EL218)/MAX(ET218+EL218+EU218, 0.1)*$P$9+EU218/MAX(ET218+EL218+EU218, 0.1)*$Q$9))/($B$11+$C$11+$F$11)</f>
        <v>0</v>
      </c>
      <c r="DA218">
        <v>2.44</v>
      </c>
      <c r="DB218">
        <v>0.5</v>
      </c>
      <c r="DC218" t="s">
        <v>423</v>
      </c>
      <c r="DD218">
        <v>2</v>
      </c>
      <c r="DE218">
        <v>1758671659</v>
      </c>
      <c r="DF218">
        <v>420.342666666667</v>
      </c>
      <c r="DG218">
        <v>419.983333333333</v>
      </c>
      <c r="DH218">
        <v>24.1466333333333</v>
      </c>
      <c r="DI218">
        <v>24.0569</v>
      </c>
      <c r="DJ218">
        <v>417.998666666667</v>
      </c>
      <c r="DK218">
        <v>23.7764333333333</v>
      </c>
      <c r="DL218">
        <v>500.012666666667</v>
      </c>
      <c r="DM218">
        <v>90.1179666666667</v>
      </c>
      <c r="DN218">
        <v>0.0332565</v>
      </c>
      <c r="DO218">
        <v>30.3418</v>
      </c>
      <c r="DP218">
        <v>29.9948333333333</v>
      </c>
      <c r="DQ218">
        <v>999.9</v>
      </c>
      <c r="DR218">
        <v>0</v>
      </c>
      <c r="DS218">
        <v>0</v>
      </c>
      <c r="DT218">
        <v>10000.4333333333</v>
      </c>
      <c r="DU218">
        <v>0</v>
      </c>
      <c r="DV218">
        <v>0.27582</v>
      </c>
      <c r="DW218">
        <v>0.35907</v>
      </c>
      <c r="DX218">
        <v>430.743333333333</v>
      </c>
      <c r="DY218">
        <v>430.336</v>
      </c>
      <c r="DZ218">
        <v>0.0897407666666667</v>
      </c>
      <c r="EA218">
        <v>419.983333333333</v>
      </c>
      <c r="EB218">
        <v>24.0569</v>
      </c>
      <c r="EC218">
        <v>2.17604333333333</v>
      </c>
      <c r="ED218">
        <v>2.16796</v>
      </c>
      <c r="EE218">
        <v>18.7870666666667</v>
      </c>
      <c r="EF218">
        <v>18.7274666666667</v>
      </c>
      <c r="EG218">
        <v>0.00500059</v>
      </c>
      <c r="EH218">
        <v>0</v>
      </c>
      <c r="EI218">
        <v>0</v>
      </c>
      <c r="EJ218">
        <v>0</v>
      </c>
      <c r="EK218">
        <v>227.933333333333</v>
      </c>
      <c r="EL218">
        <v>0.00500059</v>
      </c>
      <c r="EM218">
        <v>-2.96666666666667</v>
      </c>
      <c r="EN218">
        <v>-0.266666666666667</v>
      </c>
      <c r="EO218">
        <v>36.125</v>
      </c>
      <c r="EP218">
        <v>40.625</v>
      </c>
      <c r="EQ218">
        <v>37.937</v>
      </c>
      <c r="ER218">
        <v>41.4996666666667</v>
      </c>
      <c r="ES218">
        <v>39</v>
      </c>
      <c r="ET218">
        <v>0</v>
      </c>
      <c r="EU218">
        <v>0</v>
      </c>
      <c r="EV218">
        <v>0</v>
      </c>
      <c r="EW218">
        <v>1758671657.9</v>
      </c>
      <c r="EX218">
        <v>0</v>
      </c>
      <c r="EY218">
        <v>229.307692307692</v>
      </c>
      <c r="EZ218">
        <v>-2.01025598539742</v>
      </c>
      <c r="FA218">
        <v>-12.2974359557056</v>
      </c>
      <c r="FB218">
        <v>-7.58846153846154</v>
      </c>
      <c r="FC218">
        <v>15</v>
      </c>
      <c r="FD218">
        <v>0</v>
      </c>
      <c r="FE218" t="s">
        <v>424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0.353781523809524</v>
      </c>
      <c r="FR218">
        <v>0.11978625974026</v>
      </c>
      <c r="FS218">
        <v>0.035153550034939</v>
      </c>
      <c r="FT218">
        <v>1</v>
      </c>
      <c r="FU218">
        <v>228.535294117647</v>
      </c>
      <c r="FV218">
        <v>-3.56302511612993</v>
      </c>
      <c r="FW218">
        <v>3.88646840694746</v>
      </c>
      <c r="FX218">
        <v>-1</v>
      </c>
      <c r="FY218">
        <v>0.091095419047619</v>
      </c>
      <c r="FZ218">
        <v>-0.0148201792207792</v>
      </c>
      <c r="GA218">
        <v>0.00177064821964512</v>
      </c>
      <c r="GB218">
        <v>1</v>
      </c>
      <c r="GC218">
        <v>2</v>
      </c>
      <c r="GD218">
        <v>2</v>
      </c>
      <c r="GE218" t="s">
        <v>425</v>
      </c>
      <c r="GF218">
        <v>3.13311</v>
      </c>
      <c r="GG218">
        <v>2.71125</v>
      </c>
      <c r="GH218">
        <v>0.0892031</v>
      </c>
      <c r="GI218">
        <v>0.0896796</v>
      </c>
      <c r="GJ218">
        <v>0.103112</v>
      </c>
      <c r="GK218">
        <v>0.103547</v>
      </c>
      <c r="GL218">
        <v>34315.4</v>
      </c>
      <c r="GM218">
        <v>36751.9</v>
      </c>
      <c r="GN218">
        <v>34086.6</v>
      </c>
      <c r="GO218">
        <v>36552.8</v>
      </c>
      <c r="GP218">
        <v>43176</v>
      </c>
      <c r="GQ218">
        <v>47041</v>
      </c>
      <c r="GR218">
        <v>53179.2</v>
      </c>
      <c r="GS218">
        <v>58425.6</v>
      </c>
      <c r="GT218">
        <v>1.95655</v>
      </c>
      <c r="GU218">
        <v>1.68183</v>
      </c>
      <c r="GV218">
        <v>0.0811517</v>
      </c>
      <c r="GW218">
        <v>0</v>
      </c>
      <c r="GX218">
        <v>28.6731</v>
      </c>
      <c r="GY218">
        <v>999.9</v>
      </c>
      <c r="GZ218">
        <v>59.285</v>
      </c>
      <c r="HA218">
        <v>30.524</v>
      </c>
      <c r="HB218">
        <v>28.8826</v>
      </c>
      <c r="HC218">
        <v>54.4258</v>
      </c>
      <c r="HD218">
        <v>47.9046</v>
      </c>
      <c r="HE218">
        <v>1</v>
      </c>
      <c r="HF218">
        <v>0.0522027</v>
      </c>
      <c r="HG218">
        <v>-1.59495</v>
      </c>
      <c r="HH218">
        <v>20.1272</v>
      </c>
      <c r="HI218">
        <v>5.19887</v>
      </c>
      <c r="HJ218">
        <v>12.004</v>
      </c>
      <c r="HK218">
        <v>4.97555</v>
      </c>
      <c r="HL218">
        <v>3.294</v>
      </c>
      <c r="HM218">
        <v>9999</v>
      </c>
      <c r="HN218">
        <v>9999</v>
      </c>
      <c r="HO218">
        <v>9999</v>
      </c>
      <c r="HP218">
        <v>999.9</v>
      </c>
      <c r="HQ218">
        <v>1.86326</v>
      </c>
      <c r="HR218">
        <v>1.86813</v>
      </c>
      <c r="HS218">
        <v>1.86783</v>
      </c>
      <c r="HT218">
        <v>1.86906</v>
      </c>
      <c r="HU218">
        <v>1.86981</v>
      </c>
      <c r="HV218">
        <v>1.86593</v>
      </c>
      <c r="HW218">
        <v>1.86703</v>
      </c>
      <c r="HX218">
        <v>1.86842</v>
      </c>
      <c r="HY218">
        <v>5</v>
      </c>
      <c r="HZ218">
        <v>0</v>
      </c>
      <c r="IA218">
        <v>0</v>
      </c>
      <c r="IB218">
        <v>0</v>
      </c>
      <c r="IC218" t="s">
        <v>426</v>
      </c>
      <c r="ID218" t="s">
        <v>427</v>
      </c>
      <c r="IE218" t="s">
        <v>428</v>
      </c>
      <c r="IF218" t="s">
        <v>428</v>
      </c>
      <c r="IG218" t="s">
        <v>428</v>
      </c>
      <c r="IH218" t="s">
        <v>428</v>
      </c>
      <c r="II218">
        <v>0</v>
      </c>
      <c r="IJ218">
        <v>100</v>
      </c>
      <c r="IK218">
        <v>100</v>
      </c>
      <c r="IL218">
        <v>2.343</v>
      </c>
      <c r="IM218">
        <v>0.3703</v>
      </c>
      <c r="IN218">
        <v>0.906057038451913</v>
      </c>
      <c r="IO218">
        <v>0.0035345843924776</v>
      </c>
      <c r="IP218">
        <v>-2.64816659447492e-07</v>
      </c>
      <c r="IQ218">
        <v>8.34288589605837e-11</v>
      </c>
      <c r="IR218">
        <v>-0.0959386602361304</v>
      </c>
      <c r="IS218">
        <v>-0.0176560419405299</v>
      </c>
      <c r="IT218">
        <v>0.00209561082831985</v>
      </c>
      <c r="IU218">
        <v>-2.22236070504758e-05</v>
      </c>
      <c r="IV218">
        <v>5</v>
      </c>
      <c r="IW218">
        <v>2220</v>
      </c>
      <c r="IX218">
        <v>0</v>
      </c>
      <c r="IY218">
        <v>28</v>
      </c>
      <c r="IZ218">
        <v>29311194.4</v>
      </c>
      <c r="JA218">
        <v>29311194.4</v>
      </c>
      <c r="JB218">
        <v>0.958252</v>
      </c>
      <c r="JC218">
        <v>2.6355</v>
      </c>
      <c r="JD218">
        <v>1.54785</v>
      </c>
      <c r="JE218">
        <v>2.31445</v>
      </c>
      <c r="JF218">
        <v>1.64673</v>
      </c>
      <c r="JG218">
        <v>2.36084</v>
      </c>
      <c r="JH218">
        <v>34.3497</v>
      </c>
      <c r="JI218">
        <v>24.2276</v>
      </c>
      <c r="JJ218">
        <v>18</v>
      </c>
      <c r="JK218">
        <v>504.086</v>
      </c>
      <c r="JL218">
        <v>341.86</v>
      </c>
      <c r="JM218">
        <v>31.1555</v>
      </c>
      <c r="JN218">
        <v>28.021</v>
      </c>
      <c r="JO218">
        <v>30.0003</v>
      </c>
      <c r="JP218">
        <v>27.9742</v>
      </c>
      <c r="JQ218">
        <v>27.9293</v>
      </c>
      <c r="JR218">
        <v>19.1972</v>
      </c>
      <c r="JS218">
        <v>22.1575</v>
      </c>
      <c r="JT218">
        <v>90.3211</v>
      </c>
      <c r="JU218">
        <v>31.1561</v>
      </c>
      <c r="JV218">
        <v>420</v>
      </c>
      <c r="JW218">
        <v>24.0194</v>
      </c>
      <c r="JX218">
        <v>96.6656</v>
      </c>
      <c r="JY218">
        <v>94.6585</v>
      </c>
    </row>
    <row r="219" spans="1:285">
      <c r="A219">
        <v>203</v>
      </c>
      <c r="B219">
        <v>1758671664</v>
      </c>
      <c r="C219">
        <v>2863</v>
      </c>
      <c r="D219" t="s">
        <v>839</v>
      </c>
      <c r="E219" t="s">
        <v>840</v>
      </c>
      <c r="F219">
        <v>5</v>
      </c>
      <c r="G219" t="s">
        <v>419</v>
      </c>
      <c r="H219" t="s">
        <v>794</v>
      </c>
      <c r="I219" t="s">
        <v>421</v>
      </c>
      <c r="J219">
        <v>1758671661</v>
      </c>
      <c r="K219">
        <f>(L219)/1000</f>
        <v>0</v>
      </c>
      <c r="L219">
        <f>1000*DL219*AJ219*(DH219-DI219)/(100*DA219*(1000-AJ219*DH219))</f>
        <v>0</v>
      </c>
      <c r="M219">
        <f>DL219*AJ219*(DG219-DF219*(1000-AJ219*DI219)/(1000-AJ219*DH219))/(100*DA219)</f>
        <v>0</v>
      </c>
      <c r="N219">
        <f>DF219 - IF(AJ219&gt;1, M219*DA219*100.0/(AL219), 0)</f>
        <v>0</v>
      </c>
      <c r="O219">
        <f>((U219-K219/2)*N219-M219)/(U219+K219/2)</f>
        <v>0</v>
      </c>
      <c r="P219">
        <f>O219*(DM219+DN219)/1000.0</f>
        <v>0</v>
      </c>
      <c r="Q219">
        <f>(DF219 - IF(AJ219&gt;1, M219*DA219*100.0/(AL219), 0))*(DM219+DN219)/1000.0</f>
        <v>0</v>
      </c>
      <c r="R219">
        <f>2.0/((1/T219-1/S219)+SIGN(T219)*SQRT((1/T219-1/S219)*(1/T219-1/S219) + 4*DB219/((DB219+1)*(DB219+1))*(2*1/T219*1/S219-1/S219*1/S219)))</f>
        <v>0</v>
      </c>
      <c r="S219">
        <f>IF(LEFT(DC219,1)&lt;&gt;"0",IF(LEFT(DC219,1)="1",3.0,DD219),$D$5+$E$5*(DT219*DM219/($K$5*1000))+$F$5*(DT219*DM219/($K$5*1000))*MAX(MIN(DA219,$J$5),$I$5)*MAX(MIN(DA219,$J$5),$I$5)+$G$5*MAX(MIN(DA219,$J$5),$I$5)*(DT219*DM219/($K$5*1000))+$H$5*(DT219*DM219/($K$5*1000))*(DT219*DM219/($K$5*1000)))</f>
        <v>0</v>
      </c>
      <c r="T219">
        <f>K219*(1000-(1000*0.61365*exp(17.502*X219/(240.97+X219))/(DM219+DN219)+DH219)/2)/(1000*0.61365*exp(17.502*X219/(240.97+X219))/(DM219+DN219)-DH219)</f>
        <v>0</v>
      </c>
      <c r="U219">
        <f>1/((DB219+1)/(R219/1.6)+1/(S219/1.37)) + DB219/((DB219+1)/(R219/1.6) + DB219/(S219/1.37))</f>
        <v>0</v>
      </c>
      <c r="V219">
        <f>(CW219*CZ219)</f>
        <v>0</v>
      </c>
      <c r="W219">
        <f>(DO219+(V219+2*0.95*5.67E-8*(((DO219+$B$7)+273)^4-(DO219+273)^4)-44100*K219)/(1.84*29.3*S219+8*0.95*5.67E-8*(DO219+273)^3))</f>
        <v>0</v>
      </c>
      <c r="X219">
        <f>($C$7*DP219+$D$7*DQ219+$E$7*W219)</f>
        <v>0</v>
      </c>
      <c r="Y219">
        <f>0.61365*exp(17.502*X219/(240.97+X219))</f>
        <v>0</v>
      </c>
      <c r="Z219">
        <f>(AA219/AB219*100)</f>
        <v>0</v>
      </c>
      <c r="AA219">
        <f>DH219*(DM219+DN219)/1000</f>
        <v>0</v>
      </c>
      <c r="AB219">
        <f>0.61365*exp(17.502*DO219/(240.97+DO219))</f>
        <v>0</v>
      </c>
      <c r="AC219">
        <f>(Y219-DH219*(DM219+DN219)/1000)</f>
        <v>0</v>
      </c>
      <c r="AD219">
        <f>(-K219*44100)</f>
        <v>0</v>
      </c>
      <c r="AE219">
        <f>2*29.3*S219*0.92*(DO219-X219)</f>
        <v>0</v>
      </c>
      <c r="AF219">
        <f>2*0.95*5.67E-8*(((DO219+$B$7)+273)^4-(X219+273)^4)</f>
        <v>0</v>
      </c>
      <c r="AG219">
        <f>V219+AF219+AD219+AE219</f>
        <v>0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MAX(0,($B$13+$C$13*DT219)/(1+$D$13*DT219)*DM219/(DO219+273)*$E$13)</f>
        <v>0</v>
      </c>
      <c r="AM219" t="s">
        <v>422</v>
      </c>
      <c r="AN219" t="s">
        <v>422</v>
      </c>
      <c r="AO219">
        <v>0</v>
      </c>
      <c r="AP219">
        <v>0</v>
      </c>
      <c r="AQ219">
        <f>1-AO219/AP219</f>
        <v>0</v>
      </c>
      <c r="AR219">
        <v>0</v>
      </c>
      <c r="AS219" t="s">
        <v>422</v>
      </c>
      <c r="AT219" t="s">
        <v>422</v>
      </c>
      <c r="AU219">
        <v>0</v>
      </c>
      <c r="AV219">
        <v>0</v>
      </c>
      <c r="AW219">
        <f>1-AU219/AV219</f>
        <v>0</v>
      </c>
      <c r="AX219">
        <v>0.5</v>
      </c>
      <c r="AY219">
        <f>CX219</f>
        <v>0</v>
      </c>
      <c r="AZ219">
        <f>M219</f>
        <v>0</v>
      </c>
      <c r="BA219">
        <f>AW219*AX219*AY219</f>
        <v>0</v>
      </c>
      <c r="BB219">
        <f>(AZ219-AR219)/AY219</f>
        <v>0</v>
      </c>
      <c r="BC219">
        <f>(AP219-AV219)/AV219</f>
        <v>0</v>
      </c>
      <c r="BD219">
        <f>AO219/(AQ219+AO219/AV219)</f>
        <v>0</v>
      </c>
      <c r="BE219" t="s">
        <v>422</v>
      </c>
      <c r="BF219">
        <v>0</v>
      </c>
      <c r="BG219">
        <f>IF(BF219&lt;&gt;0, BF219, BD219)</f>
        <v>0</v>
      </c>
      <c r="BH219">
        <f>1-BG219/AV219</f>
        <v>0</v>
      </c>
      <c r="BI219">
        <f>(AV219-AU219)/(AV219-BG219)</f>
        <v>0</v>
      </c>
      <c r="BJ219">
        <f>(AP219-AV219)/(AP219-BG219)</f>
        <v>0</v>
      </c>
      <c r="BK219">
        <f>(AV219-AU219)/(AV219-AO219)</f>
        <v>0</v>
      </c>
      <c r="BL219">
        <f>(AP219-AV219)/(AP219-AO219)</f>
        <v>0</v>
      </c>
      <c r="BM219">
        <f>(BI219*BG219/AU219)</f>
        <v>0</v>
      </c>
      <c r="BN219">
        <f>(1-BM219)</f>
        <v>0</v>
      </c>
      <c r="CW219">
        <f>$B$11*DU219+$C$11*DV219+$F$11*EG219*(1-EJ219)</f>
        <v>0</v>
      </c>
      <c r="CX219">
        <f>CW219*CY219</f>
        <v>0</v>
      </c>
      <c r="CY219">
        <f>($B$11*$D$9+$C$11*$D$9+$F$11*((ET219+EL219)/MAX(ET219+EL219+EU219, 0.1)*$I$9+EU219/MAX(ET219+EL219+EU219, 0.1)*$J$9))/($B$11+$C$11+$F$11)</f>
        <v>0</v>
      </c>
      <c r="CZ219">
        <f>($B$11*$K$9+$C$11*$K$9+$F$11*((ET219+EL219)/MAX(ET219+EL219+EU219, 0.1)*$P$9+EU219/MAX(ET219+EL219+EU219, 0.1)*$Q$9))/($B$11+$C$11+$F$11)</f>
        <v>0</v>
      </c>
      <c r="DA219">
        <v>2.44</v>
      </c>
      <c r="DB219">
        <v>0.5</v>
      </c>
      <c r="DC219" t="s">
        <v>423</v>
      </c>
      <c r="DD219">
        <v>2</v>
      </c>
      <c r="DE219">
        <v>1758671661</v>
      </c>
      <c r="DF219">
        <v>420.327666666667</v>
      </c>
      <c r="DG219">
        <v>420.021333333333</v>
      </c>
      <c r="DH219">
        <v>24.1468666666667</v>
      </c>
      <c r="DI219">
        <v>24.0569333333333</v>
      </c>
      <c r="DJ219">
        <v>417.984</v>
      </c>
      <c r="DK219">
        <v>23.7766666666667</v>
      </c>
      <c r="DL219">
        <v>499.953</v>
      </c>
      <c r="DM219">
        <v>90.1177666666667</v>
      </c>
      <c r="DN219">
        <v>0.0333654333333333</v>
      </c>
      <c r="DO219">
        <v>30.3419666666667</v>
      </c>
      <c r="DP219">
        <v>29.9946</v>
      </c>
      <c r="DQ219">
        <v>999.9</v>
      </c>
      <c r="DR219">
        <v>0</v>
      </c>
      <c r="DS219">
        <v>0</v>
      </c>
      <c r="DT219">
        <v>9982.1</v>
      </c>
      <c r="DU219">
        <v>0</v>
      </c>
      <c r="DV219">
        <v>0.27582</v>
      </c>
      <c r="DW219">
        <v>0.306366333333333</v>
      </c>
      <c r="DX219">
        <v>430.728</v>
      </c>
      <c r="DY219">
        <v>430.374666666667</v>
      </c>
      <c r="DZ219">
        <v>0.0899601333333333</v>
      </c>
      <c r="EA219">
        <v>420.021333333333</v>
      </c>
      <c r="EB219">
        <v>24.0569333333333</v>
      </c>
      <c r="EC219">
        <v>2.17606333333333</v>
      </c>
      <c r="ED219">
        <v>2.16795666666667</v>
      </c>
      <c r="EE219">
        <v>18.7872</v>
      </c>
      <c r="EF219">
        <v>18.7274666666667</v>
      </c>
      <c r="EG219">
        <v>0.00500059</v>
      </c>
      <c r="EH219">
        <v>0</v>
      </c>
      <c r="EI219">
        <v>0</v>
      </c>
      <c r="EJ219">
        <v>0</v>
      </c>
      <c r="EK219">
        <v>225.633333333333</v>
      </c>
      <c r="EL219">
        <v>0.00500059</v>
      </c>
      <c r="EM219">
        <v>-3.1</v>
      </c>
      <c r="EN219">
        <v>-0.3</v>
      </c>
      <c r="EO219">
        <v>36.125</v>
      </c>
      <c r="EP219">
        <v>40.6456666666667</v>
      </c>
      <c r="EQ219">
        <v>37.937</v>
      </c>
      <c r="ER219">
        <v>41.5413333333333</v>
      </c>
      <c r="ES219">
        <v>39.0206666666667</v>
      </c>
      <c r="ET219">
        <v>0</v>
      </c>
      <c r="EU219">
        <v>0</v>
      </c>
      <c r="EV219">
        <v>0</v>
      </c>
      <c r="EW219">
        <v>1758671660.3</v>
      </c>
      <c r="EX219">
        <v>0</v>
      </c>
      <c r="EY219">
        <v>229.073076923077</v>
      </c>
      <c r="EZ219">
        <v>-10.3350423335259</v>
      </c>
      <c r="FA219">
        <v>8.40341875029526</v>
      </c>
      <c r="FB219">
        <v>-7.97692307692308</v>
      </c>
      <c r="FC219">
        <v>15</v>
      </c>
      <c r="FD219">
        <v>0</v>
      </c>
      <c r="FE219" t="s">
        <v>424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0.352460523809524</v>
      </c>
      <c r="FR219">
        <v>-0.012596415584415</v>
      </c>
      <c r="FS219">
        <v>0.0369633550059657</v>
      </c>
      <c r="FT219">
        <v>1</v>
      </c>
      <c r="FU219">
        <v>229.25</v>
      </c>
      <c r="FV219">
        <v>-0.270435255322765</v>
      </c>
      <c r="FW219">
        <v>4.37662574835643</v>
      </c>
      <c r="FX219">
        <v>-1</v>
      </c>
      <c r="FY219">
        <v>0.090862</v>
      </c>
      <c r="FZ219">
        <v>-0.0147238285714286</v>
      </c>
      <c r="GA219">
        <v>0.0017526337367625</v>
      </c>
      <c r="GB219">
        <v>1</v>
      </c>
      <c r="GC219">
        <v>2</v>
      </c>
      <c r="GD219">
        <v>2</v>
      </c>
      <c r="GE219" t="s">
        <v>425</v>
      </c>
      <c r="GF219">
        <v>3.133</v>
      </c>
      <c r="GG219">
        <v>2.71134</v>
      </c>
      <c r="GH219">
        <v>0.0892005</v>
      </c>
      <c r="GI219">
        <v>0.0896832</v>
      </c>
      <c r="GJ219">
        <v>0.103112</v>
      </c>
      <c r="GK219">
        <v>0.103546</v>
      </c>
      <c r="GL219">
        <v>34315.2</v>
      </c>
      <c r="GM219">
        <v>36751.6</v>
      </c>
      <c r="GN219">
        <v>34086.4</v>
      </c>
      <c r="GO219">
        <v>36552.7</v>
      </c>
      <c r="GP219">
        <v>43175.7</v>
      </c>
      <c r="GQ219">
        <v>47040.8</v>
      </c>
      <c r="GR219">
        <v>53178.9</v>
      </c>
      <c r="GS219">
        <v>58425.3</v>
      </c>
      <c r="GT219">
        <v>1.95655</v>
      </c>
      <c r="GU219">
        <v>1.68187</v>
      </c>
      <c r="GV219">
        <v>0.0810549</v>
      </c>
      <c r="GW219">
        <v>0</v>
      </c>
      <c r="GX219">
        <v>28.6724</v>
      </c>
      <c r="GY219">
        <v>999.9</v>
      </c>
      <c r="GZ219">
        <v>59.285</v>
      </c>
      <c r="HA219">
        <v>30.524</v>
      </c>
      <c r="HB219">
        <v>28.8817</v>
      </c>
      <c r="HC219">
        <v>54.3758</v>
      </c>
      <c r="HD219">
        <v>48.0128</v>
      </c>
      <c r="HE219">
        <v>1</v>
      </c>
      <c r="HF219">
        <v>0.0521926</v>
      </c>
      <c r="HG219">
        <v>-1.59316</v>
      </c>
      <c r="HH219">
        <v>20.1273</v>
      </c>
      <c r="HI219">
        <v>5.19902</v>
      </c>
      <c r="HJ219">
        <v>12.004</v>
      </c>
      <c r="HK219">
        <v>4.97545</v>
      </c>
      <c r="HL219">
        <v>3.29398</v>
      </c>
      <c r="HM219">
        <v>9999</v>
      </c>
      <c r="HN219">
        <v>9999</v>
      </c>
      <c r="HO219">
        <v>9999</v>
      </c>
      <c r="HP219">
        <v>999.9</v>
      </c>
      <c r="HQ219">
        <v>1.86326</v>
      </c>
      <c r="HR219">
        <v>1.86813</v>
      </c>
      <c r="HS219">
        <v>1.86783</v>
      </c>
      <c r="HT219">
        <v>1.86906</v>
      </c>
      <c r="HU219">
        <v>1.86981</v>
      </c>
      <c r="HV219">
        <v>1.86592</v>
      </c>
      <c r="HW219">
        <v>1.86699</v>
      </c>
      <c r="HX219">
        <v>1.86841</v>
      </c>
      <c r="HY219">
        <v>5</v>
      </c>
      <c r="HZ219">
        <v>0</v>
      </c>
      <c r="IA219">
        <v>0</v>
      </c>
      <c r="IB219">
        <v>0</v>
      </c>
      <c r="IC219" t="s">
        <v>426</v>
      </c>
      <c r="ID219" t="s">
        <v>427</v>
      </c>
      <c r="IE219" t="s">
        <v>428</v>
      </c>
      <c r="IF219" t="s">
        <v>428</v>
      </c>
      <c r="IG219" t="s">
        <v>428</v>
      </c>
      <c r="IH219" t="s">
        <v>428</v>
      </c>
      <c r="II219">
        <v>0</v>
      </c>
      <c r="IJ219">
        <v>100</v>
      </c>
      <c r="IK219">
        <v>100</v>
      </c>
      <c r="IL219">
        <v>2.343</v>
      </c>
      <c r="IM219">
        <v>0.3703</v>
      </c>
      <c r="IN219">
        <v>0.906057038451913</v>
      </c>
      <c r="IO219">
        <v>0.0035345843924776</v>
      </c>
      <c r="IP219">
        <v>-2.64816659447492e-07</v>
      </c>
      <c r="IQ219">
        <v>8.34288589605837e-11</v>
      </c>
      <c r="IR219">
        <v>-0.0959386602361304</v>
      </c>
      <c r="IS219">
        <v>-0.0176560419405299</v>
      </c>
      <c r="IT219">
        <v>0.00209561082831985</v>
      </c>
      <c r="IU219">
        <v>-2.22236070504758e-05</v>
      </c>
      <c r="IV219">
        <v>5</v>
      </c>
      <c r="IW219">
        <v>2220</v>
      </c>
      <c r="IX219">
        <v>0</v>
      </c>
      <c r="IY219">
        <v>28</v>
      </c>
      <c r="IZ219">
        <v>29311194.4</v>
      </c>
      <c r="JA219">
        <v>29311194.4</v>
      </c>
      <c r="JB219">
        <v>0.957031</v>
      </c>
      <c r="JC219">
        <v>2.63916</v>
      </c>
      <c r="JD219">
        <v>1.54785</v>
      </c>
      <c r="JE219">
        <v>2.31445</v>
      </c>
      <c r="JF219">
        <v>1.64673</v>
      </c>
      <c r="JG219">
        <v>2.31934</v>
      </c>
      <c r="JH219">
        <v>34.3269</v>
      </c>
      <c r="JI219">
        <v>24.2188</v>
      </c>
      <c r="JJ219">
        <v>18</v>
      </c>
      <c r="JK219">
        <v>504.096</v>
      </c>
      <c r="JL219">
        <v>341.884</v>
      </c>
      <c r="JM219">
        <v>31.1564</v>
      </c>
      <c r="JN219">
        <v>28.0222</v>
      </c>
      <c r="JO219">
        <v>30.0002</v>
      </c>
      <c r="JP219">
        <v>27.9753</v>
      </c>
      <c r="JQ219">
        <v>27.9293</v>
      </c>
      <c r="JR219">
        <v>19.1947</v>
      </c>
      <c r="JS219">
        <v>22.1575</v>
      </c>
      <c r="JT219">
        <v>90.3211</v>
      </c>
      <c r="JU219">
        <v>31.1599</v>
      </c>
      <c r="JV219">
        <v>420</v>
      </c>
      <c r="JW219">
        <v>24.0194</v>
      </c>
      <c r="JX219">
        <v>96.6649</v>
      </c>
      <c r="JY219">
        <v>94.658</v>
      </c>
    </row>
    <row r="220" spans="1:285">
      <c r="A220">
        <v>204</v>
      </c>
      <c r="B220">
        <v>1758671666</v>
      </c>
      <c r="C220">
        <v>2865</v>
      </c>
      <c r="D220" t="s">
        <v>841</v>
      </c>
      <c r="E220" t="s">
        <v>842</v>
      </c>
      <c r="F220">
        <v>5</v>
      </c>
      <c r="G220" t="s">
        <v>419</v>
      </c>
      <c r="H220" t="s">
        <v>794</v>
      </c>
      <c r="I220" t="s">
        <v>421</v>
      </c>
      <c r="J220">
        <v>1758671663</v>
      </c>
      <c r="K220">
        <f>(L220)/1000</f>
        <v>0</v>
      </c>
      <c r="L220">
        <f>1000*DL220*AJ220*(DH220-DI220)/(100*DA220*(1000-AJ220*DH220))</f>
        <v>0</v>
      </c>
      <c r="M220">
        <f>DL220*AJ220*(DG220-DF220*(1000-AJ220*DI220)/(1000-AJ220*DH220))/(100*DA220)</f>
        <v>0</v>
      </c>
      <c r="N220">
        <f>DF220 - IF(AJ220&gt;1, M220*DA220*100.0/(AL220), 0)</f>
        <v>0</v>
      </c>
      <c r="O220">
        <f>((U220-K220/2)*N220-M220)/(U220+K220/2)</f>
        <v>0</v>
      </c>
      <c r="P220">
        <f>O220*(DM220+DN220)/1000.0</f>
        <v>0</v>
      </c>
      <c r="Q220">
        <f>(DF220 - IF(AJ220&gt;1, M220*DA220*100.0/(AL220), 0))*(DM220+DN220)/1000.0</f>
        <v>0</v>
      </c>
      <c r="R220">
        <f>2.0/((1/T220-1/S220)+SIGN(T220)*SQRT((1/T220-1/S220)*(1/T220-1/S220) + 4*DB220/((DB220+1)*(DB220+1))*(2*1/T220*1/S220-1/S220*1/S220)))</f>
        <v>0</v>
      </c>
      <c r="S220">
        <f>IF(LEFT(DC220,1)&lt;&gt;"0",IF(LEFT(DC220,1)="1",3.0,DD220),$D$5+$E$5*(DT220*DM220/($K$5*1000))+$F$5*(DT220*DM220/($K$5*1000))*MAX(MIN(DA220,$J$5),$I$5)*MAX(MIN(DA220,$J$5),$I$5)+$G$5*MAX(MIN(DA220,$J$5),$I$5)*(DT220*DM220/($K$5*1000))+$H$5*(DT220*DM220/($K$5*1000))*(DT220*DM220/($K$5*1000)))</f>
        <v>0</v>
      </c>
      <c r="T220">
        <f>K220*(1000-(1000*0.61365*exp(17.502*X220/(240.97+X220))/(DM220+DN220)+DH220)/2)/(1000*0.61365*exp(17.502*X220/(240.97+X220))/(DM220+DN220)-DH220)</f>
        <v>0</v>
      </c>
      <c r="U220">
        <f>1/((DB220+1)/(R220/1.6)+1/(S220/1.37)) + DB220/((DB220+1)/(R220/1.6) + DB220/(S220/1.37))</f>
        <v>0</v>
      </c>
      <c r="V220">
        <f>(CW220*CZ220)</f>
        <v>0</v>
      </c>
      <c r="W220">
        <f>(DO220+(V220+2*0.95*5.67E-8*(((DO220+$B$7)+273)^4-(DO220+273)^4)-44100*K220)/(1.84*29.3*S220+8*0.95*5.67E-8*(DO220+273)^3))</f>
        <v>0</v>
      </c>
      <c r="X220">
        <f>($C$7*DP220+$D$7*DQ220+$E$7*W220)</f>
        <v>0</v>
      </c>
      <c r="Y220">
        <f>0.61365*exp(17.502*X220/(240.97+X220))</f>
        <v>0</v>
      </c>
      <c r="Z220">
        <f>(AA220/AB220*100)</f>
        <v>0</v>
      </c>
      <c r="AA220">
        <f>DH220*(DM220+DN220)/1000</f>
        <v>0</v>
      </c>
      <c r="AB220">
        <f>0.61365*exp(17.502*DO220/(240.97+DO220))</f>
        <v>0</v>
      </c>
      <c r="AC220">
        <f>(Y220-DH220*(DM220+DN220)/1000)</f>
        <v>0</v>
      </c>
      <c r="AD220">
        <f>(-K220*44100)</f>
        <v>0</v>
      </c>
      <c r="AE220">
        <f>2*29.3*S220*0.92*(DO220-X220)</f>
        <v>0</v>
      </c>
      <c r="AF220">
        <f>2*0.95*5.67E-8*(((DO220+$B$7)+273)^4-(X220+273)^4)</f>
        <v>0</v>
      </c>
      <c r="AG220">
        <f>V220+AF220+AD220+AE220</f>
        <v>0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MAX(0,($B$13+$C$13*DT220)/(1+$D$13*DT220)*DM220/(DO220+273)*$E$13)</f>
        <v>0</v>
      </c>
      <c r="AM220" t="s">
        <v>422</v>
      </c>
      <c r="AN220" t="s">
        <v>422</v>
      </c>
      <c r="AO220">
        <v>0</v>
      </c>
      <c r="AP220">
        <v>0</v>
      </c>
      <c r="AQ220">
        <f>1-AO220/AP220</f>
        <v>0</v>
      </c>
      <c r="AR220">
        <v>0</v>
      </c>
      <c r="AS220" t="s">
        <v>422</v>
      </c>
      <c r="AT220" t="s">
        <v>422</v>
      </c>
      <c r="AU220">
        <v>0</v>
      </c>
      <c r="AV220">
        <v>0</v>
      </c>
      <c r="AW220">
        <f>1-AU220/AV220</f>
        <v>0</v>
      </c>
      <c r="AX220">
        <v>0.5</v>
      </c>
      <c r="AY220">
        <f>CX220</f>
        <v>0</v>
      </c>
      <c r="AZ220">
        <f>M220</f>
        <v>0</v>
      </c>
      <c r="BA220">
        <f>AW220*AX220*AY220</f>
        <v>0</v>
      </c>
      <c r="BB220">
        <f>(AZ220-AR220)/AY220</f>
        <v>0</v>
      </c>
      <c r="BC220">
        <f>(AP220-AV220)/AV220</f>
        <v>0</v>
      </c>
      <c r="BD220">
        <f>AO220/(AQ220+AO220/AV220)</f>
        <v>0</v>
      </c>
      <c r="BE220" t="s">
        <v>422</v>
      </c>
      <c r="BF220">
        <v>0</v>
      </c>
      <c r="BG220">
        <f>IF(BF220&lt;&gt;0, BF220, BD220)</f>
        <v>0</v>
      </c>
      <c r="BH220">
        <f>1-BG220/AV220</f>
        <v>0</v>
      </c>
      <c r="BI220">
        <f>(AV220-AU220)/(AV220-BG220)</f>
        <v>0</v>
      </c>
      <c r="BJ220">
        <f>(AP220-AV220)/(AP220-BG220)</f>
        <v>0</v>
      </c>
      <c r="BK220">
        <f>(AV220-AU220)/(AV220-AO220)</f>
        <v>0</v>
      </c>
      <c r="BL220">
        <f>(AP220-AV220)/(AP220-AO220)</f>
        <v>0</v>
      </c>
      <c r="BM220">
        <f>(BI220*BG220/AU220)</f>
        <v>0</v>
      </c>
      <c r="BN220">
        <f>(1-BM220)</f>
        <v>0</v>
      </c>
      <c r="CW220">
        <f>$B$11*DU220+$C$11*DV220+$F$11*EG220*(1-EJ220)</f>
        <v>0</v>
      </c>
      <c r="CX220">
        <f>CW220*CY220</f>
        <v>0</v>
      </c>
      <c r="CY220">
        <f>($B$11*$D$9+$C$11*$D$9+$F$11*((ET220+EL220)/MAX(ET220+EL220+EU220, 0.1)*$I$9+EU220/MAX(ET220+EL220+EU220, 0.1)*$J$9))/($B$11+$C$11+$F$11)</f>
        <v>0</v>
      </c>
      <c r="CZ220">
        <f>($B$11*$K$9+$C$11*$K$9+$F$11*((ET220+EL220)/MAX(ET220+EL220+EU220, 0.1)*$P$9+EU220/MAX(ET220+EL220+EU220, 0.1)*$Q$9))/($B$11+$C$11+$F$11)</f>
        <v>0</v>
      </c>
      <c r="DA220">
        <v>2.44</v>
      </c>
      <c r="DB220">
        <v>0.5</v>
      </c>
      <c r="DC220" t="s">
        <v>423</v>
      </c>
      <c r="DD220">
        <v>2</v>
      </c>
      <c r="DE220">
        <v>1758671663</v>
      </c>
      <c r="DF220">
        <v>420.317</v>
      </c>
      <c r="DG220">
        <v>420.048333333333</v>
      </c>
      <c r="DH220">
        <v>24.1468666666667</v>
      </c>
      <c r="DI220">
        <v>24.0569666666667</v>
      </c>
      <c r="DJ220">
        <v>417.973666666667</v>
      </c>
      <c r="DK220">
        <v>23.7766333333333</v>
      </c>
      <c r="DL220">
        <v>499.921666666667</v>
      </c>
      <c r="DM220">
        <v>90.1179333333333</v>
      </c>
      <c r="DN220">
        <v>0.0333352666666667</v>
      </c>
      <c r="DO220">
        <v>30.3424333333333</v>
      </c>
      <c r="DP220">
        <v>29.9951666666667</v>
      </c>
      <c r="DQ220">
        <v>999.9</v>
      </c>
      <c r="DR220">
        <v>0</v>
      </c>
      <c r="DS220">
        <v>0</v>
      </c>
      <c r="DT220">
        <v>9988.33333333333</v>
      </c>
      <c r="DU220">
        <v>0</v>
      </c>
      <c r="DV220">
        <v>0.27582</v>
      </c>
      <c r="DW220">
        <v>0.269023</v>
      </c>
      <c r="DX220">
        <v>430.717333333333</v>
      </c>
      <c r="DY220">
        <v>430.402333333333</v>
      </c>
      <c r="DZ220">
        <v>0.0899238666666667</v>
      </c>
      <c r="EA220">
        <v>420.048333333333</v>
      </c>
      <c r="EB220">
        <v>24.0569666666667</v>
      </c>
      <c r="EC220">
        <v>2.17606666666667</v>
      </c>
      <c r="ED220">
        <v>2.16796333333333</v>
      </c>
      <c r="EE220">
        <v>18.7872</v>
      </c>
      <c r="EF220">
        <v>18.7275</v>
      </c>
      <c r="EG220">
        <v>0.00500059</v>
      </c>
      <c r="EH220">
        <v>0</v>
      </c>
      <c r="EI220">
        <v>0</v>
      </c>
      <c r="EJ220">
        <v>0</v>
      </c>
      <c r="EK220">
        <v>223.7</v>
      </c>
      <c r="EL220">
        <v>0.00500059</v>
      </c>
      <c r="EM220">
        <v>-3.6</v>
      </c>
      <c r="EN220">
        <v>-0.4</v>
      </c>
      <c r="EO220">
        <v>36.1456666666667</v>
      </c>
      <c r="EP220">
        <v>40.6663333333333</v>
      </c>
      <c r="EQ220">
        <v>37.958</v>
      </c>
      <c r="ER220">
        <v>41.583</v>
      </c>
      <c r="ES220">
        <v>39.0413333333333</v>
      </c>
      <c r="ET220">
        <v>0</v>
      </c>
      <c r="EU220">
        <v>0</v>
      </c>
      <c r="EV220">
        <v>0</v>
      </c>
      <c r="EW220">
        <v>1758671662.1</v>
      </c>
      <c r="EX220">
        <v>0</v>
      </c>
      <c r="EY220">
        <v>228.184</v>
      </c>
      <c r="EZ220">
        <v>-7.79230738723097</v>
      </c>
      <c r="FA220">
        <v>-5.53846137260311</v>
      </c>
      <c r="FB220">
        <v>-8.252</v>
      </c>
      <c r="FC220">
        <v>15</v>
      </c>
      <c r="FD220">
        <v>0</v>
      </c>
      <c r="FE220" t="s">
        <v>424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0.343043714285714</v>
      </c>
      <c r="FR220">
        <v>-0.170994155844155</v>
      </c>
      <c r="FS220">
        <v>0.0477358235781082</v>
      </c>
      <c r="FT220">
        <v>1</v>
      </c>
      <c r="FU220">
        <v>228.935294117647</v>
      </c>
      <c r="FV220">
        <v>-2.69518694388176</v>
      </c>
      <c r="FW220">
        <v>4.49299339186885</v>
      </c>
      <c r="FX220">
        <v>-1</v>
      </c>
      <c r="FY220">
        <v>0.0905522857142857</v>
      </c>
      <c r="FZ220">
        <v>-0.0108013714285716</v>
      </c>
      <c r="GA220">
        <v>0.00152375208591153</v>
      </c>
      <c r="GB220">
        <v>1</v>
      </c>
      <c r="GC220">
        <v>2</v>
      </c>
      <c r="GD220">
        <v>2</v>
      </c>
      <c r="GE220" t="s">
        <v>425</v>
      </c>
      <c r="GF220">
        <v>3.13315</v>
      </c>
      <c r="GG220">
        <v>2.71135</v>
      </c>
      <c r="GH220">
        <v>0.089201</v>
      </c>
      <c r="GI220">
        <v>0.0896814</v>
      </c>
      <c r="GJ220">
        <v>0.103113</v>
      </c>
      <c r="GK220">
        <v>0.103548</v>
      </c>
      <c r="GL220">
        <v>34315.1</v>
      </c>
      <c r="GM220">
        <v>36751.6</v>
      </c>
      <c r="GN220">
        <v>34086.3</v>
      </c>
      <c r="GO220">
        <v>36552.6</v>
      </c>
      <c r="GP220">
        <v>43175.5</v>
      </c>
      <c r="GQ220">
        <v>47040.7</v>
      </c>
      <c r="GR220">
        <v>53178.7</v>
      </c>
      <c r="GS220">
        <v>58425.3</v>
      </c>
      <c r="GT220">
        <v>1.95695</v>
      </c>
      <c r="GU220">
        <v>1.68145</v>
      </c>
      <c r="GV220">
        <v>0.0815541</v>
      </c>
      <c r="GW220">
        <v>0</v>
      </c>
      <c r="GX220">
        <v>28.6711</v>
      </c>
      <c r="GY220">
        <v>999.9</v>
      </c>
      <c r="GZ220">
        <v>59.285</v>
      </c>
      <c r="HA220">
        <v>30.524</v>
      </c>
      <c r="HB220">
        <v>28.882</v>
      </c>
      <c r="HC220">
        <v>54.4458</v>
      </c>
      <c r="HD220">
        <v>48.0288</v>
      </c>
      <c r="HE220">
        <v>1</v>
      </c>
      <c r="HF220">
        <v>0.0521748</v>
      </c>
      <c r="HG220">
        <v>-1.5988</v>
      </c>
      <c r="HH220">
        <v>20.1273</v>
      </c>
      <c r="HI220">
        <v>5.19902</v>
      </c>
      <c r="HJ220">
        <v>12.004</v>
      </c>
      <c r="HK220">
        <v>4.9755</v>
      </c>
      <c r="HL220">
        <v>3.29398</v>
      </c>
      <c r="HM220">
        <v>9999</v>
      </c>
      <c r="HN220">
        <v>9999</v>
      </c>
      <c r="HO220">
        <v>9999</v>
      </c>
      <c r="HP220">
        <v>999.9</v>
      </c>
      <c r="HQ220">
        <v>1.86328</v>
      </c>
      <c r="HR220">
        <v>1.86813</v>
      </c>
      <c r="HS220">
        <v>1.86783</v>
      </c>
      <c r="HT220">
        <v>1.86905</v>
      </c>
      <c r="HU220">
        <v>1.86982</v>
      </c>
      <c r="HV220">
        <v>1.86592</v>
      </c>
      <c r="HW220">
        <v>1.867</v>
      </c>
      <c r="HX220">
        <v>1.8684</v>
      </c>
      <c r="HY220">
        <v>5</v>
      </c>
      <c r="HZ220">
        <v>0</v>
      </c>
      <c r="IA220">
        <v>0</v>
      </c>
      <c r="IB220">
        <v>0</v>
      </c>
      <c r="IC220" t="s">
        <v>426</v>
      </c>
      <c r="ID220" t="s">
        <v>427</v>
      </c>
      <c r="IE220" t="s">
        <v>428</v>
      </c>
      <c r="IF220" t="s">
        <v>428</v>
      </c>
      <c r="IG220" t="s">
        <v>428</v>
      </c>
      <c r="IH220" t="s">
        <v>428</v>
      </c>
      <c r="II220">
        <v>0</v>
      </c>
      <c r="IJ220">
        <v>100</v>
      </c>
      <c r="IK220">
        <v>100</v>
      </c>
      <c r="IL220">
        <v>2.343</v>
      </c>
      <c r="IM220">
        <v>0.3703</v>
      </c>
      <c r="IN220">
        <v>0.906057038451913</v>
      </c>
      <c r="IO220">
        <v>0.0035345843924776</v>
      </c>
      <c r="IP220">
        <v>-2.64816659447492e-07</v>
      </c>
      <c r="IQ220">
        <v>8.34288589605837e-11</v>
      </c>
      <c r="IR220">
        <v>-0.0959386602361304</v>
      </c>
      <c r="IS220">
        <v>-0.0176560419405299</v>
      </c>
      <c r="IT220">
        <v>0.00209561082831985</v>
      </c>
      <c r="IU220">
        <v>-2.22236070504758e-05</v>
      </c>
      <c r="IV220">
        <v>5</v>
      </c>
      <c r="IW220">
        <v>2220</v>
      </c>
      <c r="IX220">
        <v>0</v>
      </c>
      <c r="IY220">
        <v>28</v>
      </c>
      <c r="IZ220">
        <v>29311194.4</v>
      </c>
      <c r="JA220">
        <v>29311194.4</v>
      </c>
      <c r="JB220">
        <v>0.958252</v>
      </c>
      <c r="JC220">
        <v>2.64282</v>
      </c>
      <c r="JD220">
        <v>1.54785</v>
      </c>
      <c r="JE220">
        <v>2.31445</v>
      </c>
      <c r="JF220">
        <v>1.64673</v>
      </c>
      <c r="JG220">
        <v>2.31323</v>
      </c>
      <c r="JH220">
        <v>34.3269</v>
      </c>
      <c r="JI220">
        <v>24.2188</v>
      </c>
      <c r="JJ220">
        <v>18</v>
      </c>
      <c r="JK220">
        <v>504.359</v>
      </c>
      <c r="JL220">
        <v>341.678</v>
      </c>
      <c r="JM220">
        <v>31.1572</v>
      </c>
      <c r="JN220">
        <v>28.0226</v>
      </c>
      <c r="JO220">
        <v>30.0002</v>
      </c>
      <c r="JP220">
        <v>27.9753</v>
      </c>
      <c r="JQ220">
        <v>27.9293</v>
      </c>
      <c r="JR220">
        <v>19.1944</v>
      </c>
      <c r="JS220">
        <v>22.1575</v>
      </c>
      <c r="JT220">
        <v>90.3211</v>
      </c>
      <c r="JU220">
        <v>31.1599</v>
      </c>
      <c r="JV220">
        <v>420</v>
      </c>
      <c r="JW220">
        <v>24.0194</v>
      </c>
      <c r="JX220">
        <v>96.6646</v>
      </c>
      <c r="JY220">
        <v>94.6579</v>
      </c>
    </row>
    <row r="221" spans="1:285">
      <c r="A221">
        <v>205</v>
      </c>
      <c r="B221">
        <v>1758671668</v>
      </c>
      <c r="C221">
        <v>2867</v>
      </c>
      <c r="D221" t="s">
        <v>843</v>
      </c>
      <c r="E221" t="s">
        <v>844</v>
      </c>
      <c r="F221">
        <v>5</v>
      </c>
      <c r="G221" t="s">
        <v>419</v>
      </c>
      <c r="H221" t="s">
        <v>794</v>
      </c>
      <c r="I221" t="s">
        <v>421</v>
      </c>
      <c r="J221">
        <v>1758671665</v>
      </c>
      <c r="K221">
        <f>(L221)/1000</f>
        <v>0</v>
      </c>
      <c r="L221">
        <f>1000*DL221*AJ221*(DH221-DI221)/(100*DA221*(1000-AJ221*DH221))</f>
        <v>0</v>
      </c>
      <c r="M221">
        <f>DL221*AJ221*(DG221-DF221*(1000-AJ221*DI221)/(1000-AJ221*DH221))/(100*DA221)</f>
        <v>0</v>
      </c>
      <c r="N221">
        <f>DF221 - IF(AJ221&gt;1, M221*DA221*100.0/(AL221), 0)</f>
        <v>0</v>
      </c>
      <c r="O221">
        <f>((U221-K221/2)*N221-M221)/(U221+K221/2)</f>
        <v>0</v>
      </c>
      <c r="P221">
        <f>O221*(DM221+DN221)/1000.0</f>
        <v>0</v>
      </c>
      <c r="Q221">
        <f>(DF221 - IF(AJ221&gt;1, M221*DA221*100.0/(AL221), 0))*(DM221+DN221)/1000.0</f>
        <v>0</v>
      </c>
      <c r="R221">
        <f>2.0/((1/T221-1/S221)+SIGN(T221)*SQRT((1/T221-1/S221)*(1/T221-1/S221) + 4*DB221/((DB221+1)*(DB221+1))*(2*1/T221*1/S221-1/S221*1/S221)))</f>
        <v>0</v>
      </c>
      <c r="S221">
        <f>IF(LEFT(DC221,1)&lt;&gt;"0",IF(LEFT(DC221,1)="1",3.0,DD221),$D$5+$E$5*(DT221*DM221/($K$5*1000))+$F$5*(DT221*DM221/($K$5*1000))*MAX(MIN(DA221,$J$5),$I$5)*MAX(MIN(DA221,$J$5),$I$5)+$G$5*MAX(MIN(DA221,$J$5),$I$5)*(DT221*DM221/($K$5*1000))+$H$5*(DT221*DM221/($K$5*1000))*(DT221*DM221/($K$5*1000)))</f>
        <v>0</v>
      </c>
      <c r="T221">
        <f>K221*(1000-(1000*0.61365*exp(17.502*X221/(240.97+X221))/(DM221+DN221)+DH221)/2)/(1000*0.61365*exp(17.502*X221/(240.97+X221))/(DM221+DN221)-DH221)</f>
        <v>0</v>
      </c>
      <c r="U221">
        <f>1/((DB221+1)/(R221/1.6)+1/(S221/1.37)) + DB221/((DB221+1)/(R221/1.6) + DB221/(S221/1.37))</f>
        <v>0</v>
      </c>
      <c r="V221">
        <f>(CW221*CZ221)</f>
        <v>0</v>
      </c>
      <c r="W221">
        <f>(DO221+(V221+2*0.95*5.67E-8*(((DO221+$B$7)+273)^4-(DO221+273)^4)-44100*K221)/(1.84*29.3*S221+8*0.95*5.67E-8*(DO221+273)^3))</f>
        <v>0</v>
      </c>
      <c r="X221">
        <f>($C$7*DP221+$D$7*DQ221+$E$7*W221)</f>
        <v>0</v>
      </c>
      <c r="Y221">
        <f>0.61365*exp(17.502*X221/(240.97+X221))</f>
        <v>0</v>
      </c>
      <c r="Z221">
        <f>(AA221/AB221*100)</f>
        <v>0</v>
      </c>
      <c r="AA221">
        <f>DH221*(DM221+DN221)/1000</f>
        <v>0</v>
      </c>
      <c r="AB221">
        <f>0.61365*exp(17.502*DO221/(240.97+DO221))</f>
        <v>0</v>
      </c>
      <c r="AC221">
        <f>(Y221-DH221*(DM221+DN221)/1000)</f>
        <v>0</v>
      </c>
      <c r="AD221">
        <f>(-K221*44100)</f>
        <v>0</v>
      </c>
      <c r="AE221">
        <f>2*29.3*S221*0.92*(DO221-X221)</f>
        <v>0</v>
      </c>
      <c r="AF221">
        <f>2*0.95*5.67E-8*(((DO221+$B$7)+273)^4-(X221+273)^4)</f>
        <v>0</v>
      </c>
      <c r="AG221">
        <f>V221+AF221+AD221+AE221</f>
        <v>0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MAX(0,($B$13+$C$13*DT221)/(1+$D$13*DT221)*DM221/(DO221+273)*$E$13)</f>
        <v>0</v>
      </c>
      <c r="AM221" t="s">
        <v>422</v>
      </c>
      <c r="AN221" t="s">
        <v>422</v>
      </c>
      <c r="AO221">
        <v>0</v>
      </c>
      <c r="AP221">
        <v>0</v>
      </c>
      <c r="AQ221">
        <f>1-AO221/AP221</f>
        <v>0</v>
      </c>
      <c r="AR221">
        <v>0</v>
      </c>
      <c r="AS221" t="s">
        <v>422</v>
      </c>
      <c r="AT221" t="s">
        <v>422</v>
      </c>
      <c r="AU221">
        <v>0</v>
      </c>
      <c r="AV221">
        <v>0</v>
      </c>
      <c r="AW221">
        <f>1-AU221/AV221</f>
        <v>0</v>
      </c>
      <c r="AX221">
        <v>0.5</v>
      </c>
      <c r="AY221">
        <f>CX221</f>
        <v>0</v>
      </c>
      <c r="AZ221">
        <f>M221</f>
        <v>0</v>
      </c>
      <c r="BA221">
        <f>AW221*AX221*AY221</f>
        <v>0</v>
      </c>
      <c r="BB221">
        <f>(AZ221-AR221)/AY221</f>
        <v>0</v>
      </c>
      <c r="BC221">
        <f>(AP221-AV221)/AV221</f>
        <v>0</v>
      </c>
      <c r="BD221">
        <f>AO221/(AQ221+AO221/AV221)</f>
        <v>0</v>
      </c>
      <c r="BE221" t="s">
        <v>422</v>
      </c>
      <c r="BF221">
        <v>0</v>
      </c>
      <c r="BG221">
        <f>IF(BF221&lt;&gt;0, BF221, BD221)</f>
        <v>0</v>
      </c>
      <c r="BH221">
        <f>1-BG221/AV221</f>
        <v>0</v>
      </c>
      <c r="BI221">
        <f>(AV221-AU221)/(AV221-BG221)</f>
        <v>0</v>
      </c>
      <c r="BJ221">
        <f>(AP221-AV221)/(AP221-BG221)</f>
        <v>0</v>
      </c>
      <c r="BK221">
        <f>(AV221-AU221)/(AV221-AO221)</f>
        <v>0</v>
      </c>
      <c r="BL221">
        <f>(AP221-AV221)/(AP221-AO221)</f>
        <v>0</v>
      </c>
      <c r="BM221">
        <f>(BI221*BG221/AU221)</f>
        <v>0</v>
      </c>
      <c r="BN221">
        <f>(1-BM221)</f>
        <v>0</v>
      </c>
      <c r="CW221">
        <f>$B$11*DU221+$C$11*DV221+$F$11*EG221*(1-EJ221)</f>
        <v>0</v>
      </c>
      <c r="CX221">
        <f>CW221*CY221</f>
        <v>0</v>
      </c>
      <c r="CY221">
        <f>($B$11*$D$9+$C$11*$D$9+$F$11*((ET221+EL221)/MAX(ET221+EL221+EU221, 0.1)*$I$9+EU221/MAX(ET221+EL221+EU221, 0.1)*$J$9))/($B$11+$C$11+$F$11)</f>
        <v>0</v>
      </c>
      <c r="CZ221">
        <f>($B$11*$K$9+$C$11*$K$9+$F$11*((ET221+EL221)/MAX(ET221+EL221+EU221, 0.1)*$P$9+EU221/MAX(ET221+EL221+EU221, 0.1)*$Q$9))/($B$11+$C$11+$F$11)</f>
        <v>0</v>
      </c>
      <c r="DA221">
        <v>2.44</v>
      </c>
      <c r="DB221">
        <v>0.5</v>
      </c>
      <c r="DC221" t="s">
        <v>423</v>
      </c>
      <c r="DD221">
        <v>2</v>
      </c>
      <c r="DE221">
        <v>1758671665</v>
      </c>
      <c r="DF221">
        <v>420.325666666667</v>
      </c>
      <c r="DG221">
        <v>420.048666666667</v>
      </c>
      <c r="DH221">
        <v>24.1469666666667</v>
      </c>
      <c r="DI221">
        <v>24.0572666666667</v>
      </c>
      <c r="DJ221">
        <v>417.982666666667</v>
      </c>
      <c r="DK221">
        <v>23.7767333333333</v>
      </c>
      <c r="DL221">
        <v>499.966333333333</v>
      </c>
      <c r="DM221">
        <v>90.118</v>
      </c>
      <c r="DN221">
        <v>0.0332685333333333</v>
      </c>
      <c r="DO221">
        <v>30.3433333333333</v>
      </c>
      <c r="DP221">
        <v>29.9980333333333</v>
      </c>
      <c r="DQ221">
        <v>999.9</v>
      </c>
      <c r="DR221">
        <v>0</v>
      </c>
      <c r="DS221">
        <v>0</v>
      </c>
      <c r="DT221">
        <v>10000</v>
      </c>
      <c r="DU221">
        <v>0</v>
      </c>
      <c r="DV221">
        <v>0.27582</v>
      </c>
      <c r="DW221">
        <v>0.277547666666667</v>
      </c>
      <c r="DX221">
        <v>430.726333333333</v>
      </c>
      <c r="DY221">
        <v>430.402666666667</v>
      </c>
      <c r="DZ221">
        <v>0.0897210333333333</v>
      </c>
      <c r="EA221">
        <v>420.048666666667</v>
      </c>
      <c r="EB221">
        <v>24.0572666666667</v>
      </c>
      <c r="EC221">
        <v>2.17608</v>
      </c>
      <c r="ED221">
        <v>2.16799333333333</v>
      </c>
      <c r="EE221">
        <v>18.7872666666667</v>
      </c>
      <c r="EF221">
        <v>18.7277333333333</v>
      </c>
      <c r="EG221">
        <v>0.00500059</v>
      </c>
      <c r="EH221">
        <v>0</v>
      </c>
      <c r="EI221">
        <v>0</v>
      </c>
      <c r="EJ221">
        <v>0</v>
      </c>
      <c r="EK221">
        <v>219.9</v>
      </c>
      <c r="EL221">
        <v>0.00500059</v>
      </c>
      <c r="EM221">
        <v>-7.1</v>
      </c>
      <c r="EN221">
        <v>-1.93333333333333</v>
      </c>
      <c r="EO221">
        <v>36.1663333333333</v>
      </c>
      <c r="EP221">
        <v>40.708</v>
      </c>
      <c r="EQ221">
        <v>37.979</v>
      </c>
      <c r="ER221">
        <v>41.6246666666667</v>
      </c>
      <c r="ES221">
        <v>39.062</v>
      </c>
      <c r="ET221">
        <v>0</v>
      </c>
      <c r="EU221">
        <v>0</v>
      </c>
      <c r="EV221">
        <v>0</v>
      </c>
      <c r="EW221">
        <v>1758671663.9</v>
      </c>
      <c r="EX221">
        <v>0</v>
      </c>
      <c r="EY221">
        <v>227</v>
      </c>
      <c r="EZ221">
        <v>-19.5487176482155</v>
      </c>
      <c r="FA221">
        <v>-19.2170939546861</v>
      </c>
      <c r="FB221">
        <v>-8.84230769230769</v>
      </c>
      <c r="FC221">
        <v>15</v>
      </c>
      <c r="FD221">
        <v>0</v>
      </c>
      <c r="FE221" t="s">
        <v>424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0.330124619047619</v>
      </c>
      <c r="FR221">
        <v>-0.221712935064934</v>
      </c>
      <c r="FS221">
        <v>0.0519862749620157</v>
      </c>
      <c r="FT221">
        <v>1</v>
      </c>
      <c r="FU221">
        <v>228.6</v>
      </c>
      <c r="FV221">
        <v>-7.59969422836101</v>
      </c>
      <c r="FW221">
        <v>4.70362813656212</v>
      </c>
      <c r="FX221">
        <v>-1</v>
      </c>
      <c r="FY221">
        <v>0.0901545571428571</v>
      </c>
      <c r="FZ221">
        <v>-0.00527229350649343</v>
      </c>
      <c r="GA221">
        <v>0.000985423099641024</v>
      </c>
      <c r="GB221">
        <v>1</v>
      </c>
      <c r="GC221">
        <v>2</v>
      </c>
      <c r="GD221">
        <v>2</v>
      </c>
      <c r="GE221" t="s">
        <v>425</v>
      </c>
      <c r="GF221">
        <v>3.13324</v>
      </c>
      <c r="GG221">
        <v>2.71129</v>
      </c>
      <c r="GH221">
        <v>0.0892094</v>
      </c>
      <c r="GI221">
        <v>0.0896742</v>
      </c>
      <c r="GJ221">
        <v>0.103112</v>
      </c>
      <c r="GK221">
        <v>0.10355</v>
      </c>
      <c r="GL221">
        <v>34315</v>
      </c>
      <c r="GM221">
        <v>36751.9</v>
      </c>
      <c r="GN221">
        <v>34086.5</v>
      </c>
      <c r="GO221">
        <v>36552.6</v>
      </c>
      <c r="GP221">
        <v>43175.7</v>
      </c>
      <c r="GQ221">
        <v>47040.6</v>
      </c>
      <c r="GR221">
        <v>53178.9</v>
      </c>
      <c r="GS221">
        <v>58425.3</v>
      </c>
      <c r="GT221">
        <v>1.95677</v>
      </c>
      <c r="GU221">
        <v>1.6816</v>
      </c>
      <c r="GV221">
        <v>0.0819489</v>
      </c>
      <c r="GW221">
        <v>0</v>
      </c>
      <c r="GX221">
        <v>28.6705</v>
      </c>
      <c r="GY221">
        <v>999.9</v>
      </c>
      <c r="GZ221">
        <v>59.285</v>
      </c>
      <c r="HA221">
        <v>30.524</v>
      </c>
      <c r="HB221">
        <v>28.8836</v>
      </c>
      <c r="HC221">
        <v>54.5158</v>
      </c>
      <c r="HD221">
        <v>48.0489</v>
      </c>
      <c r="HE221">
        <v>1</v>
      </c>
      <c r="HF221">
        <v>0.0521951</v>
      </c>
      <c r="HG221">
        <v>-1.60307</v>
      </c>
      <c r="HH221">
        <v>20.1272</v>
      </c>
      <c r="HI221">
        <v>5.19917</v>
      </c>
      <c r="HJ221">
        <v>12.004</v>
      </c>
      <c r="HK221">
        <v>4.97565</v>
      </c>
      <c r="HL221">
        <v>3.294</v>
      </c>
      <c r="HM221">
        <v>9999</v>
      </c>
      <c r="HN221">
        <v>9999</v>
      </c>
      <c r="HO221">
        <v>9999</v>
      </c>
      <c r="HP221">
        <v>999.9</v>
      </c>
      <c r="HQ221">
        <v>1.86327</v>
      </c>
      <c r="HR221">
        <v>1.86812</v>
      </c>
      <c r="HS221">
        <v>1.86783</v>
      </c>
      <c r="HT221">
        <v>1.86905</v>
      </c>
      <c r="HU221">
        <v>1.86981</v>
      </c>
      <c r="HV221">
        <v>1.8659</v>
      </c>
      <c r="HW221">
        <v>1.867</v>
      </c>
      <c r="HX221">
        <v>1.86842</v>
      </c>
      <c r="HY221">
        <v>5</v>
      </c>
      <c r="HZ221">
        <v>0</v>
      </c>
      <c r="IA221">
        <v>0</v>
      </c>
      <c r="IB221">
        <v>0</v>
      </c>
      <c r="IC221" t="s">
        <v>426</v>
      </c>
      <c r="ID221" t="s">
        <v>427</v>
      </c>
      <c r="IE221" t="s">
        <v>428</v>
      </c>
      <c r="IF221" t="s">
        <v>428</v>
      </c>
      <c r="IG221" t="s">
        <v>428</v>
      </c>
      <c r="IH221" t="s">
        <v>428</v>
      </c>
      <c r="II221">
        <v>0</v>
      </c>
      <c r="IJ221">
        <v>100</v>
      </c>
      <c r="IK221">
        <v>100</v>
      </c>
      <c r="IL221">
        <v>2.343</v>
      </c>
      <c r="IM221">
        <v>0.3703</v>
      </c>
      <c r="IN221">
        <v>0.906057038451913</v>
      </c>
      <c r="IO221">
        <v>0.0035345843924776</v>
      </c>
      <c r="IP221">
        <v>-2.64816659447492e-07</v>
      </c>
      <c r="IQ221">
        <v>8.34288589605837e-11</v>
      </c>
      <c r="IR221">
        <v>-0.0959386602361304</v>
      </c>
      <c r="IS221">
        <v>-0.0176560419405299</v>
      </c>
      <c r="IT221">
        <v>0.00209561082831985</v>
      </c>
      <c r="IU221">
        <v>-2.22236070504758e-05</v>
      </c>
      <c r="IV221">
        <v>5</v>
      </c>
      <c r="IW221">
        <v>2220</v>
      </c>
      <c r="IX221">
        <v>0</v>
      </c>
      <c r="IY221">
        <v>28</v>
      </c>
      <c r="IZ221">
        <v>29311194.5</v>
      </c>
      <c r="JA221">
        <v>29311194.5</v>
      </c>
      <c r="JB221">
        <v>0.957031</v>
      </c>
      <c r="JC221">
        <v>2.63184</v>
      </c>
      <c r="JD221">
        <v>1.54785</v>
      </c>
      <c r="JE221">
        <v>2.31445</v>
      </c>
      <c r="JF221">
        <v>1.64551</v>
      </c>
      <c r="JG221">
        <v>2.36938</v>
      </c>
      <c r="JH221">
        <v>34.3269</v>
      </c>
      <c r="JI221">
        <v>24.2276</v>
      </c>
      <c r="JJ221">
        <v>18</v>
      </c>
      <c r="JK221">
        <v>504.244</v>
      </c>
      <c r="JL221">
        <v>341.757</v>
      </c>
      <c r="JM221">
        <v>31.1586</v>
      </c>
      <c r="JN221">
        <v>28.0226</v>
      </c>
      <c r="JO221">
        <v>30.0002</v>
      </c>
      <c r="JP221">
        <v>27.9753</v>
      </c>
      <c r="JQ221">
        <v>27.9304</v>
      </c>
      <c r="JR221">
        <v>19.1943</v>
      </c>
      <c r="JS221">
        <v>22.1575</v>
      </c>
      <c r="JT221">
        <v>90.3211</v>
      </c>
      <c r="JU221">
        <v>31.1599</v>
      </c>
      <c r="JV221">
        <v>420</v>
      </c>
      <c r="JW221">
        <v>24.0194</v>
      </c>
      <c r="JX221">
        <v>96.665</v>
      </c>
      <c r="JY221">
        <v>94.658</v>
      </c>
    </row>
    <row r="222" spans="1:285">
      <c r="A222">
        <v>206</v>
      </c>
      <c r="B222">
        <v>1758671670</v>
      </c>
      <c r="C222">
        <v>2869</v>
      </c>
      <c r="D222" t="s">
        <v>845</v>
      </c>
      <c r="E222" t="s">
        <v>846</v>
      </c>
      <c r="F222">
        <v>5</v>
      </c>
      <c r="G222" t="s">
        <v>419</v>
      </c>
      <c r="H222" t="s">
        <v>794</v>
      </c>
      <c r="I222" t="s">
        <v>421</v>
      </c>
      <c r="J222">
        <v>1758671667</v>
      </c>
      <c r="K222">
        <f>(L222)/1000</f>
        <v>0</v>
      </c>
      <c r="L222">
        <f>1000*DL222*AJ222*(DH222-DI222)/(100*DA222*(1000-AJ222*DH222))</f>
        <v>0</v>
      </c>
      <c r="M222">
        <f>DL222*AJ222*(DG222-DF222*(1000-AJ222*DI222)/(1000-AJ222*DH222))/(100*DA222)</f>
        <v>0</v>
      </c>
      <c r="N222">
        <f>DF222 - IF(AJ222&gt;1, M222*DA222*100.0/(AL222), 0)</f>
        <v>0</v>
      </c>
      <c r="O222">
        <f>((U222-K222/2)*N222-M222)/(U222+K222/2)</f>
        <v>0</v>
      </c>
      <c r="P222">
        <f>O222*(DM222+DN222)/1000.0</f>
        <v>0</v>
      </c>
      <c r="Q222">
        <f>(DF222 - IF(AJ222&gt;1, M222*DA222*100.0/(AL222), 0))*(DM222+DN222)/1000.0</f>
        <v>0</v>
      </c>
      <c r="R222">
        <f>2.0/((1/T222-1/S222)+SIGN(T222)*SQRT((1/T222-1/S222)*(1/T222-1/S222) + 4*DB222/((DB222+1)*(DB222+1))*(2*1/T222*1/S222-1/S222*1/S222)))</f>
        <v>0</v>
      </c>
      <c r="S222">
        <f>IF(LEFT(DC222,1)&lt;&gt;"0",IF(LEFT(DC222,1)="1",3.0,DD222),$D$5+$E$5*(DT222*DM222/($K$5*1000))+$F$5*(DT222*DM222/($K$5*1000))*MAX(MIN(DA222,$J$5),$I$5)*MAX(MIN(DA222,$J$5),$I$5)+$G$5*MAX(MIN(DA222,$J$5),$I$5)*(DT222*DM222/($K$5*1000))+$H$5*(DT222*DM222/($K$5*1000))*(DT222*DM222/($K$5*1000)))</f>
        <v>0</v>
      </c>
      <c r="T222">
        <f>K222*(1000-(1000*0.61365*exp(17.502*X222/(240.97+X222))/(DM222+DN222)+DH222)/2)/(1000*0.61365*exp(17.502*X222/(240.97+X222))/(DM222+DN222)-DH222)</f>
        <v>0</v>
      </c>
      <c r="U222">
        <f>1/((DB222+1)/(R222/1.6)+1/(S222/1.37)) + DB222/((DB222+1)/(R222/1.6) + DB222/(S222/1.37))</f>
        <v>0</v>
      </c>
      <c r="V222">
        <f>(CW222*CZ222)</f>
        <v>0</v>
      </c>
      <c r="W222">
        <f>(DO222+(V222+2*0.95*5.67E-8*(((DO222+$B$7)+273)^4-(DO222+273)^4)-44100*K222)/(1.84*29.3*S222+8*0.95*5.67E-8*(DO222+273)^3))</f>
        <v>0</v>
      </c>
      <c r="X222">
        <f>($C$7*DP222+$D$7*DQ222+$E$7*W222)</f>
        <v>0</v>
      </c>
      <c r="Y222">
        <f>0.61365*exp(17.502*X222/(240.97+X222))</f>
        <v>0</v>
      </c>
      <c r="Z222">
        <f>(AA222/AB222*100)</f>
        <v>0</v>
      </c>
      <c r="AA222">
        <f>DH222*(DM222+DN222)/1000</f>
        <v>0</v>
      </c>
      <c r="AB222">
        <f>0.61365*exp(17.502*DO222/(240.97+DO222))</f>
        <v>0</v>
      </c>
      <c r="AC222">
        <f>(Y222-DH222*(DM222+DN222)/1000)</f>
        <v>0</v>
      </c>
      <c r="AD222">
        <f>(-K222*44100)</f>
        <v>0</v>
      </c>
      <c r="AE222">
        <f>2*29.3*S222*0.92*(DO222-X222)</f>
        <v>0</v>
      </c>
      <c r="AF222">
        <f>2*0.95*5.67E-8*(((DO222+$B$7)+273)^4-(X222+273)^4)</f>
        <v>0</v>
      </c>
      <c r="AG222">
        <f>V222+AF222+AD222+AE222</f>
        <v>0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MAX(0,($B$13+$C$13*DT222)/(1+$D$13*DT222)*DM222/(DO222+273)*$E$13)</f>
        <v>0</v>
      </c>
      <c r="AM222" t="s">
        <v>422</v>
      </c>
      <c r="AN222" t="s">
        <v>422</v>
      </c>
      <c r="AO222">
        <v>0</v>
      </c>
      <c r="AP222">
        <v>0</v>
      </c>
      <c r="AQ222">
        <f>1-AO222/AP222</f>
        <v>0</v>
      </c>
      <c r="AR222">
        <v>0</v>
      </c>
      <c r="AS222" t="s">
        <v>422</v>
      </c>
      <c r="AT222" t="s">
        <v>422</v>
      </c>
      <c r="AU222">
        <v>0</v>
      </c>
      <c r="AV222">
        <v>0</v>
      </c>
      <c r="AW222">
        <f>1-AU222/AV222</f>
        <v>0</v>
      </c>
      <c r="AX222">
        <v>0.5</v>
      </c>
      <c r="AY222">
        <f>CX222</f>
        <v>0</v>
      </c>
      <c r="AZ222">
        <f>M222</f>
        <v>0</v>
      </c>
      <c r="BA222">
        <f>AW222*AX222*AY222</f>
        <v>0</v>
      </c>
      <c r="BB222">
        <f>(AZ222-AR222)/AY222</f>
        <v>0</v>
      </c>
      <c r="BC222">
        <f>(AP222-AV222)/AV222</f>
        <v>0</v>
      </c>
      <c r="BD222">
        <f>AO222/(AQ222+AO222/AV222)</f>
        <v>0</v>
      </c>
      <c r="BE222" t="s">
        <v>422</v>
      </c>
      <c r="BF222">
        <v>0</v>
      </c>
      <c r="BG222">
        <f>IF(BF222&lt;&gt;0, BF222, BD222)</f>
        <v>0</v>
      </c>
      <c r="BH222">
        <f>1-BG222/AV222</f>
        <v>0</v>
      </c>
      <c r="BI222">
        <f>(AV222-AU222)/(AV222-BG222)</f>
        <v>0</v>
      </c>
      <c r="BJ222">
        <f>(AP222-AV222)/(AP222-BG222)</f>
        <v>0</v>
      </c>
      <c r="BK222">
        <f>(AV222-AU222)/(AV222-AO222)</f>
        <v>0</v>
      </c>
      <c r="BL222">
        <f>(AP222-AV222)/(AP222-AO222)</f>
        <v>0</v>
      </c>
      <c r="BM222">
        <f>(BI222*BG222/AU222)</f>
        <v>0</v>
      </c>
      <c r="BN222">
        <f>(1-BM222)</f>
        <v>0</v>
      </c>
      <c r="CW222">
        <f>$B$11*DU222+$C$11*DV222+$F$11*EG222*(1-EJ222)</f>
        <v>0</v>
      </c>
      <c r="CX222">
        <f>CW222*CY222</f>
        <v>0</v>
      </c>
      <c r="CY222">
        <f>($B$11*$D$9+$C$11*$D$9+$F$11*((ET222+EL222)/MAX(ET222+EL222+EU222, 0.1)*$I$9+EU222/MAX(ET222+EL222+EU222, 0.1)*$J$9))/($B$11+$C$11+$F$11)</f>
        <v>0</v>
      </c>
      <c r="CZ222">
        <f>($B$11*$K$9+$C$11*$K$9+$F$11*((ET222+EL222)/MAX(ET222+EL222+EU222, 0.1)*$P$9+EU222/MAX(ET222+EL222+EU222, 0.1)*$Q$9))/($B$11+$C$11+$F$11)</f>
        <v>0</v>
      </c>
      <c r="DA222">
        <v>2.44</v>
      </c>
      <c r="DB222">
        <v>0.5</v>
      </c>
      <c r="DC222" t="s">
        <v>423</v>
      </c>
      <c r="DD222">
        <v>2</v>
      </c>
      <c r="DE222">
        <v>1758671667</v>
      </c>
      <c r="DF222">
        <v>420.354</v>
      </c>
      <c r="DG222">
        <v>420.042333333333</v>
      </c>
      <c r="DH222">
        <v>24.1471333333333</v>
      </c>
      <c r="DI222">
        <v>24.0582</v>
      </c>
      <c r="DJ222">
        <v>418.010666666667</v>
      </c>
      <c r="DK222">
        <v>23.7768666666667</v>
      </c>
      <c r="DL222">
        <v>500.012333333333</v>
      </c>
      <c r="DM222">
        <v>90.1174</v>
      </c>
      <c r="DN222">
        <v>0.0333147666666667</v>
      </c>
      <c r="DO222">
        <v>30.3444</v>
      </c>
      <c r="DP222">
        <v>30.0012333333333</v>
      </c>
      <c r="DQ222">
        <v>999.9</v>
      </c>
      <c r="DR222">
        <v>0</v>
      </c>
      <c r="DS222">
        <v>0</v>
      </c>
      <c r="DT222">
        <v>10000.8333333333</v>
      </c>
      <c r="DU222">
        <v>0</v>
      </c>
      <c r="DV222">
        <v>0.27582</v>
      </c>
      <c r="DW222">
        <v>0.312052666666667</v>
      </c>
      <c r="DX222">
        <v>430.755333333333</v>
      </c>
      <c r="DY222">
        <v>430.396666666667</v>
      </c>
      <c r="DZ222">
        <v>0.0889358333333333</v>
      </c>
      <c r="EA222">
        <v>420.042333333333</v>
      </c>
      <c r="EB222">
        <v>24.0582</v>
      </c>
      <c r="EC222">
        <v>2.17607666666667</v>
      </c>
      <c r="ED222">
        <v>2.16806333333333</v>
      </c>
      <c r="EE222">
        <v>18.7872333333333</v>
      </c>
      <c r="EF222">
        <v>18.7282333333333</v>
      </c>
      <c r="EG222">
        <v>0.00500059</v>
      </c>
      <c r="EH222">
        <v>0</v>
      </c>
      <c r="EI222">
        <v>0</v>
      </c>
      <c r="EJ222">
        <v>0</v>
      </c>
      <c r="EK222">
        <v>223.233333333333</v>
      </c>
      <c r="EL222">
        <v>0.00500059</v>
      </c>
      <c r="EM222">
        <v>-9.13333333333333</v>
      </c>
      <c r="EN222">
        <v>-2.33333333333333</v>
      </c>
      <c r="EO222">
        <v>36.187</v>
      </c>
      <c r="EP222">
        <v>40.729</v>
      </c>
      <c r="EQ222">
        <v>38</v>
      </c>
      <c r="ER222">
        <v>41.6663333333333</v>
      </c>
      <c r="ES222">
        <v>39.062</v>
      </c>
      <c r="ET222">
        <v>0</v>
      </c>
      <c r="EU222">
        <v>0</v>
      </c>
      <c r="EV222">
        <v>0</v>
      </c>
      <c r="EW222">
        <v>1758671666.3</v>
      </c>
      <c r="EX222">
        <v>0</v>
      </c>
      <c r="EY222">
        <v>226.603846153846</v>
      </c>
      <c r="EZ222">
        <v>-15.8940169482203</v>
      </c>
      <c r="FA222">
        <v>-13.1487178230801</v>
      </c>
      <c r="FB222">
        <v>-8.29230769230769</v>
      </c>
      <c r="FC222">
        <v>15</v>
      </c>
      <c r="FD222">
        <v>0</v>
      </c>
      <c r="FE222" t="s">
        <v>424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0.333352238095238</v>
      </c>
      <c r="FR222">
        <v>-0.199711402597402</v>
      </c>
      <c r="FS222">
        <v>0.0517971055312891</v>
      </c>
      <c r="FT222">
        <v>1</v>
      </c>
      <c r="FU222">
        <v>227.9</v>
      </c>
      <c r="FV222">
        <v>-20.6753244551254</v>
      </c>
      <c r="FW222">
        <v>5.45473350834473</v>
      </c>
      <c r="FX222">
        <v>-1</v>
      </c>
      <c r="FY222">
        <v>0.0898602809523809</v>
      </c>
      <c r="FZ222">
        <v>-0.00358376883116882</v>
      </c>
      <c r="GA222">
        <v>0.000813485152859535</v>
      </c>
      <c r="GB222">
        <v>1</v>
      </c>
      <c r="GC222">
        <v>2</v>
      </c>
      <c r="GD222">
        <v>2</v>
      </c>
      <c r="GE222" t="s">
        <v>425</v>
      </c>
      <c r="GF222">
        <v>3.13295</v>
      </c>
      <c r="GG222">
        <v>2.71153</v>
      </c>
      <c r="GH222">
        <v>0.0892118</v>
      </c>
      <c r="GI222">
        <v>0.0896749</v>
      </c>
      <c r="GJ222">
        <v>0.103113</v>
      </c>
      <c r="GK222">
        <v>0.103553</v>
      </c>
      <c r="GL222">
        <v>34315.1</v>
      </c>
      <c r="GM222">
        <v>36752</v>
      </c>
      <c r="GN222">
        <v>34086.6</v>
      </c>
      <c r="GO222">
        <v>36552.7</v>
      </c>
      <c r="GP222">
        <v>43175.8</v>
      </c>
      <c r="GQ222">
        <v>47040.5</v>
      </c>
      <c r="GR222">
        <v>53179</v>
      </c>
      <c r="GS222">
        <v>58425.4</v>
      </c>
      <c r="GT222">
        <v>1.9564</v>
      </c>
      <c r="GU222">
        <v>1.68202</v>
      </c>
      <c r="GV222">
        <v>0.0818595</v>
      </c>
      <c r="GW222">
        <v>0</v>
      </c>
      <c r="GX222">
        <v>28.6693</v>
      </c>
      <c r="GY222">
        <v>999.9</v>
      </c>
      <c r="GZ222">
        <v>59.285</v>
      </c>
      <c r="HA222">
        <v>30.534</v>
      </c>
      <c r="HB222">
        <v>28.8986</v>
      </c>
      <c r="HC222">
        <v>54.5258</v>
      </c>
      <c r="HD222">
        <v>48.2812</v>
      </c>
      <c r="HE222">
        <v>1</v>
      </c>
      <c r="HF222">
        <v>0.052218</v>
      </c>
      <c r="HG222">
        <v>-1.5879</v>
      </c>
      <c r="HH222">
        <v>20.1272</v>
      </c>
      <c r="HI222">
        <v>5.19917</v>
      </c>
      <c r="HJ222">
        <v>12.004</v>
      </c>
      <c r="HK222">
        <v>4.97565</v>
      </c>
      <c r="HL222">
        <v>3.294</v>
      </c>
      <c r="HM222">
        <v>9999</v>
      </c>
      <c r="HN222">
        <v>9999</v>
      </c>
      <c r="HO222">
        <v>9999</v>
      </c>
      <c r="HP222">
        <v>999.9</v>
      </c>
      <c r="HQ222">
        <v>1.86325</v>
      </c>
      <c r="HR222">
        <v>1.86812</v>
      </c>
      <c r="HS222">
        <v>1.86783</v>
      </c>
      <c r="HT222">
        <v>1.86905</v>
      </c>
      <c r="HU222">
        <v>1.86981</v>
      </c>
      <c r="HV222">
        <v>1.8659</v>
      </c>
      <c r="HW222">
        <v>1.86701</v>
      </c>
      <c r="HX222">
        <v>1.86842</v>
      </c>
      <c r="HY222">
        <v>5</v>
      </c>
      <c r="HZ222">
        <v>0</v>
      </c>
      <c r="IA222">
        <v>0</v>
      </c>
      <c r="IB222">
        <v>0</v>
      </c>
      <c r="IC222" t="s">
        <v>426</v>
      </c>
      <c r="ID222" t="s">
        <v>427</v>
      </c>
      <c r="IE222" t="s">
        <v>428</v>
      </c>
      <c r="IF222" t="s">
        <v>428</v>
      </c>
      <c r="IG222" t="s">
        <v>428</v>
      </c>
      <c r="IH222" t="s">
        <v>428</v>
      </c>
      <c r="II222">
        <v>0</v>
      </c>
      <c r="IJ222">
        <v>100</v>
      </c>
      <c r="IK222">
        <v>100</v>
      </c>
      <c r="IL222">
        <v>2.343</v>
      </c>
      <c r="IM222">
        <v>0.3703</v>
      </c>
      <c r="IN222">
        <v>0.906057038451913</v>
      </c>
      <c r="IO222">
        <v>0.0035345843924776</v>
      </c>
      <c r="IP222">
        <v>-2.64816659447492e-07</v>
      </c>
      <c r="IQ222">
        <v>8.34288589605837e-11</v>
      </c>
      <c r="IR222">
        <v>-0.0959386602361304</v>
      </c>
      <c r="IS222">
        <v>-0.0176560419405299</v>
      </c>
      <c r="IT222">
        <v>0.00209561082831985</v>
      </c>
      <c r="IU222">
        <v>-2.22236070504758e-05</v>
      </c>
      <c r="IV222">
        <v>5</v>
      </c>
      <c r="IW222">
        <v>2220</v>
      </c>
      <c r="IX222">
        <v>0</v>
      </c>
      <c r="IY222">
        <v>28</v>
      </c>
      <c r="IZ222">
        <v>29311194.5</v>
      </c>
      <c r="JA222">
        <v>29311194.5</v>
      </c>
      <c r="JB222">
        <v>0.958252</v>
      </c>
      <c r="JC222">
        <v>2.64526</v>
      </c>
      <c r="JD222">
        <v>1.54785</v>
      </c>
      <c r="JE222">
        <v>2.31445</v>
      </c>
      <c r="JF222">
        <v>1.64673</v>
      </c>
      <c r="JG222">
        <v>2.25342</v>
      </c>
      <c r="JH222">
        <v>34.3269</v>
      </c>
      <c r="JI222">
        <v>24.2188</v>
      </c>
      <c r="JJ222">
        <v>18</v>
      </c>
      <c r="JK222">
        <v>503.997</v>
      </c>
      <c r="JL222">
        <v>341.97</v>
      </c>
      <c r="JM222">
        <v>31.1602</v>
      </c>
      <c r="JN222">
        <v>28.0226</v>
      </c>
      <c r="JO222">
        <v>30.0002</v>
      </c>
      <c r="JP222">
        <v>27.9753</v>
      </c>
      <c r="JQ222">
        <v>27.9316</v>
      </c>
      <c r="JR222">
        <v>19.194</v>
      </c>
      <c r="JS222">
        <v>22.1575</v>
      </c>
      <c r="JT222">
        <v>90.3211</v>
      </c>
      <c r="JU222">
        <v>31.1526</v>
      </c>
      <c r="JV222">
        <v>420</v>
      </c>
      <c r="JW222">
        <v>24.0194</v>
      </c>
      <c r="JX222">
        <v>96.6654</v>
      </c>
      <c r="JY222">
        <v>94.6582</v>
      </c>
    </row>
    <row r="223" spans="1:285">
      <c r="A223">
        <v>207</v>
      </c>
      <c r="B223">
        <v>1758671672</v>
      </c>
      <c r="C223">
        <v>2871</v>
      </c>
      <c r="D223" t="s">
        <v>847</v>
      </c>
      <c r="E223" t="s">
        <v>848</v>
      </c>
      <c r="F223">
        <v>5</v>
      </c>
      <c r="G223" t="s">
        <v>419</v>
      </c>
      <c r="H223" t="s">
        <v>794</v>
      </c>
      <c r="I223" t="s">
        <v>421</v>
      </c>
      <c r="J223">
        <v>1758671669</v>
      </c>
      <c r="K223">
        <f>(L223)/1000</f>
        <v>0</v>
      </c>
      <c r="L223">
        <f>1000*DL223*AJ223*(DH223-DI223)/(100*DA223*(1000-AJ223*DH223))</f>
        <v>0</v>
      </c>
      <c r="M223">
        <f>DL223*AJ223*(DG223-DF223*(1000-AJ223*DI223)/(1000-AJ223*DH223))/(100*DA223)</f>
        <v>0</v>
      </c>
      <c r="N223">
        <f>DF223 - IF(AJ223&gt;1, M223*DA223*100.0/(AL223), 0)</f>
        <v>0</v>
      </c>
      <c r="O223">
        <f>((U223-K223/2)*N223-M223)/(U223+K223/2)</f>
        <v>0</v>
      </c>
      <c r="P223">
        <f>O223*(DM223+DN223)/1000.0</f>
        <v>0</v>
      </c>
      <c r="Q223">
        <f>(DF223 - IF(AJ223&gt;1, M223*DA223*100.0/(AL223), 0))*(DM223+DN223)/1000.0</f>
        <v>0</v>
      </c>
      <c r="R223">
        <f>2.0/((1/T223-1/S223)+SIGN(T223)*SQRT((1/T223-1/S223)*(1/T223-1/S223) + 4*DB223/((DB223+1)*(DB223+1))*(2*1/T223*1/S223-1/S223*1/S223)))</f>
        <v>0</v>
      </c>
      <c r="S223">
        <f>IF(LEFT(DC223,1)&lt;&gt;"0",IF(LEFT(DC223,1)="1",3.0,DD223),$D$5+$E$5*(DT223*DM223/($K$5*1000))+$F$5*(DT223*DM223/($K$5*1000))*MAX(MIN(DA223,$J$5),$I$5)*MAX(MIN(DA223,$J$5),$I$5)+$G$5*MAX(MIN(DA223,$J$5),$I$5)*(DT223*DM223/($K$5*1000))+$H$5*(DT223*DM223/($K$5*1000))*(DT223*DM223/($K$5*1000)))</f>
        <v>0</v>
      </c>
      <c r="T223">
        <f>K223*(1000-(1000*0.61365*exp(17.502*X223/(240.97+X223))/(DM223+DN223)+DH223)/2)/(1000*0.61365*exp(17.502*X223/(240.97+X223))/(DM223+DN223)-DH223)</f>
        <v>0</v>
      </c>
      <c r="U223">
        <f>1/((DB223+1)/(R223/1.6)+1/(S223/1.37)) + DB223/((DB223+1)/(R223/1.6) + DB223/(S223/1.37))</f>
        <v>0</v>
      </c>
      <c r="V223">
        <f>(CW223*CZ223)</f>
        <v>0</v>
      </c>
      <c r="W223">
        <f>(DO223+(V223+2*0.95*5.67E-8*(((DO223+$B$7)+273)^4-(DO223+273)^4)-44100*K223)/(1.84*29.3*S223+8*0.95*5.67E-8*(DO223+273)^3))</f>
        <v>0</v>
      </c>
      <c r="X223">
        <f>($C$7*DP223+$D$7*DQ223+$E$7*W223)</f>
        <v>0</v>
      </c>
      <c r="Y223">
        <f>0.61365*exp(17.502*X223/(240.97+X223))</f>
        <v>0</v>
      </c>
      <c r="Z223">
        <f>(AA223/AB223*100)</f>
        <v>0</v>
      </c>
      <c r="AA223">
        <f>DH223*(DM223+DN223)/1000</f>
        <v>0</v>
      </c>
      <c r="AB223">
        <f>0.61365*exp(17.502*DO223/(240.97+DO223))</f>
        <v>0</v>
      </c>
      <c r="AC223">
        <f>(Y223-DH223*(DM223+DN223)/1000)</f>
        <v>0</v>
      </c>
      <c r="AD223">
        <f>(-K223*44100)</f>
        <v>0</v>
      </c>
      <c r="AE223">
        <f>2*29.3*S223*0.92*(DO223-X223)</f>
        <v>0</v>
      </c>
      <c r="AF223">
        <f>2*0.95*5.67E-8*(((DO223+$B$7)+273)^4-(X223+273)^4)</f>
        <v>0</v>
      </c>
      <c r="AG223">
        <f>V223+AF223+AD223+AE223</f>
        <v>0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MAX(0,($B$13+$C$13*DT223)/(1+$D$13*DT223)*DM223/(DO223+273)*$E$13)</f>
        <v>0</v>
      </c>
      <c r="AM223" t="s">
        <v>422</v>
      </c>
      <c r="AN223" t="s">
        <v>422</v>
      </c>
      <c r="AO223">
        <v>0</v>
      </c>
      <c r="AP223">
        <v>0</v>
      </c>
      <c r="AQ223">
        <f>1-AO223/AP223</f>
        <v>0</v>
      </c>
      <c r="AR223">
        <v>0</v>
      </c>
      <c r="AS223" t="s">
        <v>422</v>
      </c>
      <c r="AT223" t="s">
        <v>422</v>
      </c>
      <c r="AU223">
        <v>0</v>
      </c>
      <c r="AV223">
        <v>0</v>
      </c>
      <c r="AW223">
        <f>1-AU223/AV223</f>
        <v>0</v>
      </c>
      <c r="AX223">
        <v>0.5</v>
      </c>
      <c r="AY223">
        <f>CX223</f>
        <v>0</v>
      </c>
      <c r="AZ223">
        <f>M223</f>
        <v>0</v>
      </c>
      <c r="BA223">
        <f>AW223*AX223*AY223</f>
        <v>0</v>
      </c>
      <c r="BB223">
        <f>(AZ223-AR223)/AY223</f>
        <v>0</v>
      </c>
      <c r="BC223">
        <f>(AP223-AV223)/AV223</f>
        <v>0</v>
      </c>
      <c r="BD223">
        <f>AO223/(AQ223+AO223/AV223)</f>
        <v>0</v>
      </c>
      <c r="BE223" t="s">
        <v>422</v>
      </c>
      <c r="BF223">
        <v>0</v>
      </c>
      <c r="BG223">
        <f>IF(BF223&lt;&gt;0, BF223, BD223)</f>
        <v>0</v>
      </c>
      <c r="BH223">
        <f>1-BG223/AV223</f>
        <v>0</v>
      </c>
      <c r="BI223">
        <f>(AV223-AU223)/(AV223-BG223)</f>
        <v>0</v>
      </c>
      <c r="BJ223">
        <f>(AP223-AV223)/(AP223-BG223)</f>
        <v>0</v>
      </c>
      <c r="BK223">
        <f>(AV223-AU223)/(AV223-AO223)</f>
        <v>0</v>
      </c>
      <c r="BL223">
        <f>(AP223-AV223)/(AP223-AO223)</f>
        <v>0</v>
      </c>
      <c r="BM223">
        <f>(BI223*BG223/AU223)</f>
        <v>0</v>
      </c>
      <c r="BN223">
        <f>(1-BM223)</f>
        <v>0</v>
      </c>
      <c r="CW223">
        <f>$B$11*DU223+$C$11*DV223+$F$11*EG223*(1-EJ223)</f>
        <v>0</v>
      </c>
      <c r="CX223">
        <f>CW223*CY223</f>
        <v>0</v>
      </c>
      <c r="CY223">
        <f>($B$11*$D$9+$C$11*$D$9+$F$11*((ET223+EL223)/MAX(ET223+EL223+EU223, 0.1)*$I$9+EU223/MAX(ET223+EL223+EU223, 0.1)*$J$9))/($B$11+$C$11+$F$11)</f>
        <v>0</v>
      </c>
      <c r="CZ223">
        <f>($B$11*$K$9+$C$11*$K$9+$F$11*((ET223+EL223)/MAX(ET223+EL223+EU223, 0.1)*$P$9+EU223/MAX(ET223+EL223+EU223, 0.1)*$Q$9))/($B$11+$C$11+$F$11)</f>
        <v>0</v>
      </c>
      <c r="DA223">
        <v>2.44</v>
      </c>
      <c r="DB223">
        <v>0.5</v>
      </c>
      <c r="DC223" t="s">
        <v>423</v>
      </c>
      <c r="DD223">
        <v>2</v>
      </c>
      <c r="DE223">
        <v>1758671669</v>
      </c>
      <c r="DF223">
        <v>420.376</v>
      </c>
      <c r="DG223">
        <v>420.024</v>
      </c>
      <c r="DH223">
        <v>24.1475333333333</v>
      </c>
      <c r="DI223">
        <v>24.059</v>
      </c>
      <c r="DJ223">
        <v>418.032333333333</v>
      </c>
      <c r="DK223">
        <v>23.7772666666667</v>
      </c>
      <c r="DL223">
        <v>499.993666666667</v>
      </c>
      <c r="DM223">
        <v>90.1169333333333</v>
      </c>
      <c r="DN223">
        <v>0.0335433333333333</v>
      </c>
      <c r="DO223">
        <v>30.3450333333333</v>
      </c>
      <c r="DP223">
        <v>30.0035666666667</v>
      </c>
      <c r="DQ223">
        <v>999.9</v>
      </c>
      <c r="DR223">
        <v>0</v>
      </c>
      <c r="DS223">
        <v>0</v>
      </c>
      <c r="DT223">
        <v>9985.4</v>
      </c>
      <c r="DU223">
        <v>0</v>
      </c>
      <c r="DV223">
        <v>0.27582</v>
      </c>
      <c r="DW223">
        <v>0.352112</v>
      </c>
      <c r="DX223">
        <v>430.778</v>
      </c>
      <c r="DY223">
        <v>430.378333333333</v>
      </c>
      <c r="DZ223">
        <v>0.0885308666666667</v>
      </c>
      <c r="EA223">
        <v>420.024</v>
      </c>
      <c r="EB223">
        <v>24.059</v>
      </c>
      <c r="EC223">
        <v>2.1761</v>
      </c>
      <c r="ED223">
        <v>2.16812333333333</v>
      </c>
      <c r="EE223">
        <v>18.7874333333333</v>
      </c>
      <c r="EF223">
        <v>18.7287</v>
      </c>
      <c r="EG223">
        <v>0.00500059</v>
      </c>
      <c r="EH223">
        <v>0</v>
      </c>
      <c r="EI223">
        <v>0</v>
      </c>
      <c r="EJ223">
        <v>0</v>
      </c>
      <c r="EK223">
        <v>223.1</v>
      </c>
      <c r="EL223">
        <v>0.00500059</v>
      </c>
      <c r="EM223">
        <v>-9.96666666666667</v>
      </c>
      <c r="EN223">
        <v>-2.1</v>
      </c>
      <c r="EO223">
        <v>36.187</v>
      </c>
      <c r="EP223">
        <v>40.75</v>
      </c>
      <c r="EQ223">
        <v>38</v>
      </c>
      <c r="ER223">
        <v>41.708</v>
      </c>
      <c r="ES223">
        <v>39.083</v>
      </c>
      <c r="ET223">
        <v>0</v>
      </c>
      <c r="EU223">
        <v>0</v>
      </c>
      <c r="EV223">
        <v>0</v>
      </c>
      <c r="EW223">
        <v>1758671668.1</v>
      </c>
      <c r="EX223">
        <v>0</v>
      </c>
      <c r="EY223">
        <v>226.804</v>
      </c>
      <c r="EZ223">
        <v>-10.4615383791973</v>
      </c>
      <c r="FA223">
        <v>5.56923090546328</v>
      </c>
      <c r="FB223">
        <v>-8.864</v>
      </c>
      <c r="FC223">
        <v>15</v>
      </c>
      <c r="FD223">
        <v>0</v>
      </c>
      <c r="FE223" t="s">
        <v>424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0.339778380952381</v>
      </c>
      <c r="FR223">
        <v>-0.232866077922078</v>
      </c>
      <c r="FS223">
        <v>0.0505848332271322</v>
      </c>
      <c r="FT223">
        <v>1</v>
      </c>
      <c r="FU223">
        <v>227.220588235294</v>
      </c>
      <c r="FV223">
        <v>-15.4667683987247</v>
      </c>
      <c r="FW223">
        <v>5.13979739883179</v>
      </c>
      <c r="FX223">
        <v>-1</v>
      </c>
      <c r="FY223">
        <v>0.089532219047619</v>
      </c>
      <c r="FZ223">
        <v>-0.00349170389610399</v>
      </c>
      <c r="GA223">
        <v>0.000800857457514279</v>
      </c>
      <c r="GB223">
        <v>1</v>
      </c>
      <c r="GC223">
        <v>2</v>
      </c>
      <c r="GD223">
        <v>2</v>
      </c>
      <c r="GE223" t="s">
        <v>425</v>
      </c>
      <c r="GF223">
        <v>3.13304</v>
      </c>
      <c r="GG223">
        <v>2.71174</v>
      </c>
      <c r="GH223">
        <v>0.0892077</v>
      </c>
      <c r="GI223">
        <v>0.0896646</v>
      </c>
      <c r="GJ223">
        <v>0.103117</v>
      </c>
      <c r="GK223">
        <v>0.103553</v>
      </c>
      <c r="GL223">
        <v>34315.1</v>
      </c>
      <c r="GM223">
        <v>36752.1</v>
      </c>
      <c r="GN223">
        <v>34086.5</v>
      </c>
      <c r="GO223">
        <v>36552.5</v>
      </c>
      <c r="GP223">
        <v>43175.6</v>
      </c>
      <c r="GQ223">
        <v>47040.4</v>
      </c>
      <c r="GR223">
        <v>53179</v>
      </c>
      <c r="GS223">
        <v>58425.3</v>
      </c>
      <c r="GT223">
        <v>1.95658</v>
      </c>
      <c r="GU223">
        <v>1.6819</v>
      </c>
      <c r="GV223">
        <v>0.0820681</v>
      </c>
      <c r="GW223">
        <v>0</v>
      </c>
      <c r="GX223">
        <v>28.6674</v>
      </c>
      <c r="GY223">
        <v>999.9</v>
      </c>
      <c r="GZ223">
        <v>59.285</v>
      </c>
      <c r="HA223">
        <v>30.524</v>
      </c>
      <c r="HB223">
        <v>28.8833</v>
      </c>
      <c r="HC223">
        <v>54.5658</v>
      </c>
      <c r="HD223">
        <v>47.9487</v>
      </c>
      <c r="HE223">
        <v>1</v>
      </c>
      <c r="HF223">
        <v>0.052279</v>
      </c>
      <c r="HG223">
        <v>-1.56764</v>
      </c>
      <c r="HH223">
        <v>20.1273</v>
      </c>
      <c r="HI223">
        <v>5.19887</v>
      </c>
      <c r="HJ223">
        <v>12.004</v>
      </c>
      <c r="HK223">
        <v>4.97555</v>
      </c>
      <c r="HL223">
        <v>3.294</v>
      </c>
      <c r="HM223">
        <v>9999</v>
      </c>
      <c r="HN223">
        <v>9999</v>
      </c>
      <c r="HO223">
        <v>9999</v>
      </c>
      <c r="HP223">
        <v>999.9</v>
      </c>
      <c r="HQ223">
        <v>1.86325</v>
      </c>
      <c r="HR223">
        <v>1.86813</v>
      </c>
      <c r="HS223">
        <v>1.86783</v>
      </c>
      <c r="HT223">
        <v>1.86905</v>
      </c>
      <c r="HU223">
        <v>1.86981</v>
      </c>
      <c r="HV223">
        <v>1.8659</v>
      </c>
      <c r="HW223">
        <v>1.86703</v>
      </c>
      <c r="HX223">
        <v>1.8684</v>
      </c>
      <c r="HY223">
        <v>5</v>
      </c>
      <c r="HZ223">
        <v>0</v>
      </c>
      <c r="IA223">
        <v>0</v>
      </c>
      <c r="IB223">
        <v>0</v>
      </c>
      <c r="IC223" t="s">
        <v>426</v>
      </c>
      <c r="ID223" t="s">
        <v>427</v>
      </c>
      <c r="IE223" t="s">
        <v>428</v>
      </c>
      <c r="IF223" t="s">
        <v>428</v>
      </c>
      <c r="IG223" t="s">
        <v>428</v>
      </c>
      <c r="IH223" t="s">
        <v>428</v>
      </c>
      <c r="II223">
        <v>0</v>
      </c>
      <c r="IJ223">
        <v>100</v>
      </c>
      <c r="IK223">
        <v>100</v>
      </c>
      <c r="IL223">
        <v>2.343</v>
      </c>
      <c r="IM223">
        <v>0.3704</v>
      </c>
      <c r="IN223">
        <v>0.906057038451913</v>
      </c>
      <c r="IO223">
        <v>0.0035345843924776</v>
      </c>
      <c r="IP223">
        <v>-2.64816659447492e-07</v>
      </c>
      <c r="IQ223">
        <v>8.34288589605837e-11</v>
      </c>
      <c r="IR223">
        <v>-0.0959386602361304</v>
      </c>
      <c r="IS223">
        <v>-0.0176560419405299</v>
      </c>
      <c r="IT223">
        <v>0.00209561082831985</v>
      </c>
      <c r="IU223">
        <v>-2.22236070504758e-05</v>
      </c>
      <c r="IV223">
        <v>5</v>
      </c>
      <c r="IW223">
        <v>2220</v>
      </c>
      <c r="IX223">
        <v>0</v>
      </c>
      <c r="IY223">
        <v>28</v>
      </c>
      <c r="IZ223">
        <v>29311194.5</v>
      </c>
      <c r="JA223">
        <v>29311194.5</v>
      </c>
      <c r="JB223">
        <v>0.958252</v>
      </c>
      <c r="JC223">
        <v>2.63672</v>
      </c>
      <c r="JD223">
        <v>1.54785</v>
      </c>
      <c r="JE223">
        <v>2.31445</v>
      </c>
      <c r="JF223">
        <v>1.64551</v>
      </c>
      <c r="JG223">
        <v>2.35596</v>
      </c>
      <c r="JH223">
        <v>34.3497</v>
      </c>
      <c r="JI223">
        <v>24.2276</v>
      </c>
      <c r="JJ223">
        <v>18</v>
      </c>
      <c r="JK223">
        <v>504.112</v>
      </c>
      <c r="JL223">
        <v>341.909</v>
      </c>
      <c r="JM223">
        <v>31.1595</v>
      </c>
      <c r="JN223">
        <v>28.0226</v>
      </c>
      <c r="JO223">
        <v>30.0003</v>
      </c>
      <c r="JP223">
        <v>27.9753</v>
      </c>
      <c r="JQ223">
        <v>27.9316</v>
      </c>
      <c r="JR223">
        <v>19.1966</v>
      </c>
      <c r="JS223">
        <v>22.1575</v>
      </c>
      <c r="JT223">
        <v>90.3211</v>
      </c>
      <c r="JU223">
        <v>31.1526</v>
      </c>
      <c r="JV223">
        <v>420</v>
      </c>
      <c r="JW223">
        <v>24.0194</v>
      </c>
      <c r="JX223">
        <v>96.6653</v>
      </c>
      <c r="JY223">
        <v>94.6579</v>
      </c>
    </row>
    <row r="224" spans="1:285">
      <c r="A224">
        <v>208</v>
      </c>
      <c r="B224">
        <v>1758671674</v>
      </c>
      <c r="C224">
        <v>2873</v>
      </c>
      <c r="D224" t="s">
        <v>849</v>
      </c>
      <c r="E224" t="s">
        <v>850</v>
      </c>
      <c r="F224">
        <v>5</v>
      </c>
      <c r="G224" t="s">
        <v>419</v>
      </c>
      <c r="H224" t="s">
        <v>794</v>
      </c>
      <c r="I224" t="s">
        <v>421</v>
      </c>
      <c r="J224">
        <v>1758671671</v>
      </c>
      <c r="K224">
        <f>(L224)/1000</f>
        <v>0</v>
      </c>
      <c r="L224">
        <f>1000*DL224*AJ224*(DH224-DI224)/(100*DA224*(1000-AJ224*DH224))</f>
        <v>0</v>
      </c>
      <c r="M224">
        <f>DL224*AJ224*(DG224-DF224*(1000-AJ224*DI224)/(1000-AJ224*DH224))/(100*DA224)</f>
        <v>0</v>
      </c>
      <c r="N224">
        <f>DF224 - IF(AJ224&gt;1, M224*DA224*100.0/(AL224), 0)</f>
        <v>0</v>
      </c>
      <c r="O224">
        <f>((U224-K224/2)*N224-M224)/(U224+K224/2)</f>
        <v>0</v>
      </c>
      <c r="P224">
        <f>O224*(DM224+DN224)/1000.0</f>
        <v>0</v>
      </c>
      <c r="Q224">
        <f>(DF224 - IF(AJ224&gt;1, M224*DA224*100.0/(AL224), 0))*(DM224+DN224)/1000.0</f>
        <v>0</v>
      </c>
      <c r="R224">
        <f>2.0/((1/T224-1/S224)+SIGN(T224)*SQRT((1/T224-1/S224)*(1/T224-1/S224) + 4*DB224/((DB224+1)*(DB224+1))*(2*1/T224*1/S224-1/S224*1/S224)))</f>
        <v>0</v>
      </c>
      <c r="S224">
        <f>IF(LEFT(DC224,1)&lt;&gt;"0",IF(LEFT(DC224,1)="1",3.0,DD224),$D$5+$E$5*(DT224*DM224/($K$5*1000))+$F$5*(DT224*DM224/($K$5*1000))*MAX(MIN(DA224,$J$5),$I$5)*MAX(MIN(DA224,$J$5),$I$5)+$G$5*MAX(MIN(DA224,$J$5),$I$5)*(DT224*DM224/($K$5*1000))+$H$5*(DT224*DM224/($K$5*1000))*(DT224*DM224/($K$5*1000)))</f>
        <v>0</v>
      </c>
      <c r="T224">
        <f>K224*(1000-(1000*0.61365*exp(17.502*X224/(240.97+X224))/(DM224+DN224)+DH224)/2)/(1000*0.61365*exp(17.502*X224/(240.97+X224))/(DM224+DN224)-DH224)</f>
        <v>0</v>
      </c>
      <c r="U224">
        <f>1/((DB224+1)/(R224/1.6)+1/(S224/1.37)) + DB224/((DB224+1)/(R224/1.6) + DB224/(S224/1.37))</f>
        <v>0</v>
      </c>
      <c r="V224">
        <f>(CW224*CZ224)</f>
        <v>0</v>
      </c>
      <c r="W224">
        <f>(DO224+(V224+2*0.95*5.67E-8*(((DO224+$B$7)+273)^4-(DO224+273)^4)-44100*K224)/(1.84*29.3*S224+8*0.95*5.67E-8*(DO224+273)^3))</f>
        <v>0</v>
      </c>
      <c r="X224">
        <f>($C$7*DP224+$D$7*DQ224+$E$7*W224)</f>
        <v>0</v>
      </c>
      <c r="Y224">
        <f>0.61365*exp(17.502*X224/(240.97+X224))</f>
        <v>0</v>
      </c>
      <c r="Z224">
        <f>(AA224/AB224*100)</f>
        <v>0</v>
      </c>
      <c r="AA224">
        <f>DH224*(DM224+DN224)/1000</f>
        <v>0</v>
      </c>
      <c r="AB224">
        <f>0.61365*exp(17.502*DO224/(240.97+DO224))</f>
        <v>0</v>
      </c>
      <c r="AC224">
        <f>(Y224-DH224*(DM224+DN224)/1000)</f>
        <v>0</v>
      </c>
      <c r="AD224">
        <f>(-K224*44100)</f>
        <v>0</v>
      </c>
      <c r="AE224">
        <f>2*29.3*S224*0.92*(DO224-X224)</f>
        <v>0</v>
      </c>
      <c r="AF224">
        <f>2*0.95*5.67E-8*(((DO224+$B$7)+273)^4-(X224+273)^4)</f>
        <v>0</v>
      </c>
      <c r="AG224">
        <f>V224+AF224+AD224+AE224</f>
        <v>0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MAX(0,($B$13+$C$13*DT224)/(1+$D$13*DT224)*DM224/(DO224+273)*$E$13)</f>
        <v>0</v>
      </c>
      <c r="AM224" t="s">
        <v>422</v>
      </c>
      <c r="AN224" t="s">
        <v>422</v>
      </c>
      <c r="AO224">
        <v>0</v>
      </c>
      <c r="AP224">
        <v>0</v>
      </c>
      <c r="AQ224">
        <f>1-AO224/AP224</f>
        <v>0</v>
      </c>
      <c r="AR224">
        <v>0</v>
      </c>
      <c r="AS224" t="s">
        <v>422</v>
      </c>
      <c r="AT224" t="s">
        <v>422</v>
      </c>
      <c r="AU224">
        <v>0</v>
      </c>
      <c r="AV224">
        <v>0</v>
      </c>
      <c r="AW224">
        <f>1-AU224/AV224</f>
        <v>0</v>
      </c>
      <c r="AX224">
        <v>0.5</v>
      </c>
      <c r="AY224">
        <f>CX224</f>
        <v>0</v>
      </c>
      <c r="AZ224">
        <f>M224</f>
        <v>0</v>
      </c>
      <c r="BA224">
        <f>AW224*AX224*AY224</f>
        <v>0</v>
      </c>
      <c r="BB224">
        <f>(AZ224-AR224)/AY224</f>
        <v>0</v>
      </c>
      <c r="BC224">
        <f>(AP224-AV224)/AV224</f>
        <v>0</v>
      </c>
      <c r="BD224">
        <f>AO224/(AQ224+AO224/AV224)</f>
        <v>0</v>
      </c>
      <c r="BE224" t="s">
        <v>422</v>
      </c>
      <c r="BF224">
        <v>0</v>
      </c>
      <c r="BG224">
        <f>IF(BF224&lt;&gt;0, BF224, BD224)</f>
        <v>0</v>
      </c>
      <c r="BH224">
        <f>1-BG224/AV224</f>
        <v>0</v>
      </c>
      <c r="BI224">
        <f>(AV224-AU224)/(AV224-BG224)</f>
        <v>0</v>
      </c>
      <c r="BJ224">
        <f>(AP224-AV224)/(AP224-BG224)</f>
        <v>0</v>
      </c>
      <c r="BK224">
        <f>(AV224-AU224)/(AV224-AO224)</f>
        <v>0</v>
      </c>
      <c r="BL224">
        <f>(AP224-AV224)/(AP224-AO224)</f>
        <v>0</v>
      </c>
      <c r="BM224">
        <f>(BI224*BG224/AU224)</f>
        <v>0</v>
      </c>
      <c r="BN224">
        <f>(1-BM224)</f>
        <v>0</v>
      </c>
      <c r="CW224">
        <f>$B$11*DU224+$C$11*DV224+$F$11*EG224*(1-EJ224)</f>
        <v>0</v>
      </c>
      <c r="CX224">
        <f>CW224*CY224</f>
        <v>0</v>
      </c>
      <c r="CY224">
        <f>($B$11*$D$9+$C$11*$D$9+$F$11*((ET224+EL224)/MAX(ET224+EL224+EU224, 0.1)*$I$9+EU224/MAX(ET224+EL224+EU224, 0.1)*$J$9))/($B$11+$C$11+$F$11)</f>
        <v>0</v>
      </c>
      <c r="CZ224">
        <f>($B$11*$K$9+$C$11*$K$9+$F$11*((ET224+EL224)/MAX(ET224+EL224+EU224, 0.1)*$P$9+EU224/MAX(ET224+EL224+EU224, 0.1)*$Q$9))/($B$11+$C$11+$F$11)</f>
        <v>0</v>
      </c>
      <c r="DA224">
        <v>2.44</v>
      </c>
      <c r="DB224">
        <v>0.5</v>
      </c>
      <c r="DC224" t="s">
        <v>423</v>
      </c>
      <c r="DD224">
        <v>2</v>
      </c>
      <c r="DE224">
        <v>1758671671</v>
      </c>
      <c r="DF224">
        <v>420.371</v>
      </c>
      <c r="DG224">
        <v>420.000666666667</v>
      </c>
      <c r="DH224">
        <v>24.1477666666667</v>
      </c>
      <c r="DI224">
        <v>24.0590333333333</v>
      </c>
      <c r="DJ224">
        <v>418.027333333333</v>
      </c>
      <c r="DK224">
        <v>23.7774666666667</v>
      </c>
      <c r="DL224">
        <v>499.945666666667</v>
      </c>
      <c r="DM224">
        <v>90.1172666666667</v>
      </c>
      <c r="DN224">
        <v>0.0336268666666667</v>
      </c>
      <c r="DO224">
        <v>30.3455</v>
      </c>
      <c r="DP224">
        <v>30.0043333333333</v>
      </c>
      <c r="DQ224">
        <v>999.9</v>
      </c>
      <c r="DR224">
        <v>0</v>
      </c>
      <c r="DS224">
        <v>0</v>
      </c>
      <c r="DT224">
        <v>9992.46666666667</v>
      </c>
      <c r="DU224">
        <v>0</v>
      </c>
      <c r="DV224">
        <v>0.27582</v>
      </c>
      <c r="DW224">
        <v>0.370249333333333</v>
      </c>
      <c r="DX224">
        <v>430.773</v>
      </c>
      <c r="DY224">
        <v>430.354333333333</v>
      </c>
      <c r="DZ224">
        <v>0.0887318</v>
      </c>
      <c r="EA224">
        <v>420.000666666667</v>
      </c>
      <c r="EB224">
        <v>24.0590333333333</v>
      </c>
      <c r="EC224">
        <v>2.17612666666667</v>
      </c>
      <c r="ED224">
        <v>2.16813</v>
      </c>
      <c r="EE224">
        <v>18.7876333333333</v>
      </c>
      <c r="EF224">
        <v>18.7287666666667</v>
      </c>
      <c r="EG224">
        <v>0.00500059</v>
      </c>
      <c r="EH224">
        <v>0</v>
      </c>
      <c r="EI224">
        <v>0</v>
      </c>
      <c r="EJ224">
        <v>0</v>
      </c>
      <c r="EK224">
        <v>227.866666666667</v>
      </c>
      <c r="EL224">
        <v>0.00500059</v>
      </c>
      <c r="EM224">
        <v>-9.56666666666667</v>
      </c>
      <c r="EN224">
        <v>-0.466666666666667</v>
      </c>
      <c r="EO224">
        <v>36.187</v>
      </c>
      <c r="EP224">
        <v>40.7706666666667</v>
      </c>
      <c r="EQ224">
        <v>38.0206666666667</v>
      </c>
      <c r="ER224">
        <v>41.729</v>
      </c>
      <c r="ES224">
        <v>39.104</v>
      </c>
      <c r="ET224">
        <v>0</v>
      </c>
      <c r="EU224">
        <v>0</v>
      </c>
      <c r="EV224">
        <v>0</v>
      </c>
      <c r="EW224">
        <v>1758671669.9</v>
      </c>
      <c r="EX224">
        <v>0</v>
      </c>
      <c r="EY224">
        <v>227.223076923077</v>
      </c>
      <c r="EZ224">
        <v>-14.5846152636873</v>
      </c>
      <c r="FA224">
        <v>15.3435899616202</v>
      </c>
      <c r="FB224">
        <v>-8.06153846153846</v>
      </c>
      <c r="FC224">
        <v>15</v>
      </c>
      <c r="FD224">
        <v>0</v>
      </c>
      <c r="FE224" t="s">
        <v>424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0.341619619047619</v>
      </c>
      <c r="FR224">
        <v>-0.125543142857143</v>
      </c>
      <c r="FS224">
        <v>0.0520293202105232</v>
      </c>
      <c r="FT224">
        <v>1</v>
      </c>
      <c r="FU224">
        <v>227.155882352941</v>
      </c>
      <c r="FV224">
        <v>-9.73109234117034</v>
      </c>
      <c r="FW224">
        <v>5.25598768780849</v>
      </c>
      <c r="FX224">
        <v>-1</v>
      </c>
      <c r="FY224">
        <v>0.0893492095238095</v>
      </c>
      <c r="FZ224">
        <v>-0.00191910389610394</v>
      </c>
      <c r="GA224">
        <v>0.000679421794725038</v>
      </c>
      <c r="GB224">
        <v>1</v>
      </c>
      <c r="GC224">
        <v>2</v>
      </c>
      <c r="GD224">
        <v>2</v>
      </c>
      <c r="GE224" t="s">
        <v>425</v>
      </c>
      <c r="GF224">
        <v>3.13313</v>
      </c>
      <c r="GG224">
        <v>2.71175</v>
      </c>
      <c r="GH224">
        <v>0.0892064</v>
      </c>
      <c r="GI224">
        <v>0.0896656</v>
      </c>
      <c r="GJ224">
        <v>0.103112</v>
      </c>
      <c r="GK224">
        <v>0.10355</v>
      </c>
      <c r="GL224">
        <v>34315.3</v>
      </c>
      <c r="GM224">
        <v>36752.1</v>
      </c>
      <c r="GN224">
        <v>34086.6</v>
      </c>
      <c r="GO224">
        <v>36552.5</v>
      </c>
      <c r="GP224">
        <v>43175.8</v>
      </c>
      <c r="GQ224">
        <v>47040.6</v>
      </c>
      <c r="GR224">
        <v>53178.9</v>
      </c>
      <c r="GS224">
        <v>58425.3</v>
      </c>
      <c r="GT224">
        <v>1.95672</v>
      </c>
      <c r="GU224">
        <v>1.6816</v>
      </c>
      <c r="GV224">
        <v>0.0821352</v>
      </c>
      <c r="GW224">
        <v>0</v>
      </c>
      <c r="GX224">
        <v>28.6661</v>
      </c>
      <c r="GY224">
        <v>999.9</v>
      </c>
      <c r="GZ224">
        <v>59.285</v>
      </c>
      <c r="HA224">
        <v>30.524</v>
      </c>
      <c r="HB224">
        <v>28.8837</v>
      </c>
      <c r="HC224">
        <v>54.3358</v>
      </c>
      <c r="HD224">
        <v>48.1971</v>
      </c>
      <c r="HE224">
        <v>1</v>
      </c>
      <c r="HF224">
        <v>0.0523145</v>
      </c>
      <c r="HG224">
        <v>-1.56456</v>
      </c>
      <c r="HH224">
        <v>20.1274</v>
      </c>
      <c r="HI224">
        <v>5.19872</v>
      </c>
      <c r="HJ224">
        <v>12.004</v>
      </c>
      <c r="HK224">
        <v>4.97555</v>
      </c>
      <c r="HL224">
        <v>3.294</v>
      </c>
      <c r="HM224">
        <v>9999</v>
      </c>
      <c r="HN224">
        <v>9999</v>
      </c>
      <c r="HO224">
        <v>9999</v>
      </c>
      <c r="HP224">
        <v>999.9</v>
      </c>
      <c r="HQ224">
        <v>1.86326</v>
      </c>
      <c r="HR224">
        <v>1.86813</v>
      </c>
      <c r="HS224">
        <v>1.86783</v>
      </c>
      <c r="HT224">
        <v>1.86905</v>
      </c>
      <c r="HU224">
        <v>1.86982</v>
      </c>
      <c r="HV224">
        <v>1.8659</v>
      </c>
      <c r="HW224">
        <v>1.86702</v>
      </c>
      <c r="HX224">
        <v>1.86842</v>
      </c>
      <c r="HY224">
        <v>5</v>
      </c>
      <c r="HZ224">
        <v>0</v>
      </c>
      <c r="IA224">
        <v>0</v>
      </c>
      <c r="IB224">
        <v>0</v>
      </c>
      <c r="IC224" t="s">
        <v>426</v>
      </c>
      <c r="ID224" t="s">
        <v>427</v>
      </c>
      <c r="IE224" t="s">
        <v>428</v>
      </c>
      <c r="IF224" t="s">
        <v>428</v>
      </c>
      <c r="IG224" t="s">
        <v>428</v>
      </c>
      <c r="IH224" t="s">
        <v>428</v>
      </c>
      <c r="II224">
        <v>0</v>
      </c>
      <c r="IJ224">
        <v>100</v>
      </c>
      <c r="IK224">
        <v>100</v>
      </c>
      <c r="IL224">
        <v>2.344</v>
      </c>
      <c r="IM224">
        <v>0.3703</v>
      </c>
      <c r="IN224">
        <v>0.906057038451913</v>
      </c>
      <c r="IO224">
        <v>0.0035345843924776</v>
      </c>
      <c r="IP224">
        <v>-2.64816659447492e-07</v>
      </c>
      <c r="IQ224">
        <v>8.34288589605837e-11</v>
      </c>
      <c r="IR224">
        <v>-0.0959386602361304</v>
      </c>
      <c r="IS224">
        <v>-0.0176560419405299</v>
      </c>
      <c r="IT224">
        <v>0.00209561082831985</v>
      </c>
      <c r="IU224">
        <v>-2.22236070504758e-05</v>
      </c>
      <c r="IV224">
        <v>5</v>
      </c>
      <c r="IW224">
        <v>2220</v>
      </c>
      <c r="IX224">
        <v>0</v>
      </c>
      <c r="IY224">
        <v>28</v>
      </c>
      <c r="IZ224">
        <v>29311194.6</v>
      </c>
      <c r="JA224">
        <v>29311194.6</v>
      </c>
      <c r="JB224">
        <v>0.957031</v>
      </c>
      <c r="JC224">
        <v>2.63306</v>
      </c>
      <c r="JD224">
        <v>1.54785</v>
      </c>
      <c r="JE224">
        <v>2.31567</v>
      </c>
      <c r="JF224">
        <v>1.64551</v>
      </c>
      <c r="JG224">
        <v>2.33643</v>
      </c>
      <c r="JH224">
        <v>34.3269</v>
      </c>
      <c r="JI224">
        <v>24.2276</v>
      </c>
      <c r="JJ224">
        <v>18</v>
      </c>
      <c r="JK224">
        <v>504.211</v>
      </c>
      <c r="JL224">
        <v>341.764</v>
      </c>
      <c r="JM224">
        <v>31.1564</v>
      </c>
      <c r="JN224">
        <v>28.0226</v>
      </c>
      <c r="JO224">
        <v>30.0003</v>
      </c>
      <c r="JP224">
        <v>27.9754</v>
      </c>
      <c r="JQ224">
        <v>27.9316</v>
      </c>
      <c r="JR224">
        <v>19.1956</v>
      </c>
      <c r="JS224">
        <v>22.1575</v>
      </c>
      <c r="JT224">
        <v>90.3211</v>
      </c>
      <c r="JU224">
        <v>31.1486</v>
      </c>
      <c r="JV224">
        <v>420</v>
      </c>
      <c r="JW224">
        <v>24.0194</v>
      </c>
      <c r="JX224">
        <v>96.6653</v>
      </c>
      <c r="JY224">
        <v>94.6579</v>
      </c>
    </row>
    <row r="225" spans="1:285">
      <c r="A225">
        <v>209</v>
      </c>
      <c r="B225">
        <v>1758671676</v>
      </c>
      <c r="C225">
        <v>2875</v>
      </c>
      <c r="D225" t="s">
        <v>851</v>
      </c>
      <c r="E225" t="s">
        <v>852</v>
      </c>
      <c r="F225">
        <v>5</v>
      </c>
      <c r="G225" t="s">
        <v>419</v>
      </c>
      <c r="H225" t="s">
        <v>794</v>
      </c>
      <c r="I225" t="s">
        <v>421</v>
      </c>
      <c r="J225">
        <v>1758671673</v>
      </c>
      <c r="K225">
        <f>(L225)/1000</f>
        <v>0</v>
      </c>
      <c r="L225">
        <f>1000*DL225*AJ225*(DH225-DI225)/(100*DA225*(1000-AJ225*DH225))</f>
        <v>0</v>
      </c>
      <c r="M225">
        <f>DL225*AJ225*(DG225-DF225*(1000-AJ225*DI225)/(1000-AJ225*DH225))/(100*DA225)</f>
        <v>0</v>
      </c>
      <c r="N225">
        <f>DF225 - IF(AJ225&gt;1, M225*DA225*100.0/(AL225), 0)</f>
        <v>0</v>
      </c>
      <c r="O225">
        <f>((U225-K225/2)*N225-M225)/(U225+K225/2)</f>
        <v>0</v>
      </c>
      <c r="P225">
        <f>O225*(DM225+DN225)/1000.0</f>
        <v>0</v>
      </c>
      <c r="Q225">
        <f>(DF225 - IF(AJ225&gt;1, M225*DA225*100.0/(AL225), 0))*(DM225+DN225)/1000.0</f>
        <v>0</v>
      </c>
      <c r="R225">
        <f>2.0/((1/T225-1/S225)+SIGN(T225)*SQRT((1/T225-1/S225)*(1/T225-1/S225) + 4*DB225/((DB225+1)*(DB225+1))*(2*1/T225*1/S225-1/S225*1/S225)))</f>
        <v>0</v>
      </c>
      <c r="S225">
        <f>IF(LEFT(DC225,1)&lt;&gt;"0",IF(LEFT(DC225,1)="1",3.0,DD225),$D$5+$E$5*(DT225*DM225/($K$5*1000))+$F$5*(DT225*DM225/($K$5*1000))*MAX(MIN(DA225,$J$5),$I$5)*MAX(MIN(DA225,$J$5),$I$5)+$G$5*MAX(MIN(DA225,$J$5),$I$5)*(DT225*DM225/($K$5*1000))+$H$5*(DT225*DM225/($K$5*1000))*(DT225*DM225/($K$5*1000)))</f>
        <v>0</v>
      </c>
      <c r="T225">
        <f>K225*(1000-(1000*0.61365*exp(17.502*X225/(240.97+X225))/(DM225+DN225)+DH225)/2)/(1000*0.61365*exp(17.502*X225/(240.97+X225))/(DM225+DN225)-DH225)</f>
        <v>0</v>
      </c>
      <c r="U225">
        <f>1/((DB225+1)/(R225/1.6)+1/(S225/1.37)) + DB225/((DB225+1)/(R225/1.6) + DB225/(S225/1.37))</f>
        <v>0</v>
      </c>
      <c r="V225">
        <f>(CW225*CZ225)</f>
        <v>0</v>
      </c>
      <c r="W225">
        <f>(DO225+(V225+2*0.95*5.67E-8*(((DO225+$B$7)+273)^4-(DO225+273)^4)-44100*K225)/(1.84*29.3*S225+8*0.95*5.67E-8*(DO225+273)^3))</f>
        <v>0</v>
      </c>
      <c r="X225">
        <f>($C$7*DP225+$D$7*DQ225+$E$7*W225)</f>
        <v>0</v>
      </c>
      <c r="Y225">
        <f>0.61365*exp(17.502*X225/(240.97+X225))</f>
        <v>0</v>
      </c>
      <c r="Z225">
        <f>(AA225/AB225*100)</f>
        <v>0</v>
      </c>
      <c r="AA225">
        <f>DH225*(DM225+DN225)/1000</f>
        <v>0</v>
      </c>
      <c r="AB225">
        <f>0.61365*exp(17.502*DO225/(240.97+DO225))</f>
        <v>0</v>
      </c>
      <c r="AC225">
        <f>(Y225-DH225*(DM225+DN225)/1000)</f>
        <v>0</v>
      </c>
      <c r="AD225">
        <f>(-K225*44100)</f>
        <v>0</v>
      </c>
      <c r="AE225">
        <f>2*29.3*S225*0.92*(DO225-X225)</f>
        <v>0</v>
      </c>
      <c r="AF225">
        <f>2*0.95*5.67E-8*(((DO225+$B$7)+273)^4-(X225+273)^4)</f>
        <v>0</v>
      </c>
      <c r="AG225">
        <f>V225+AF225+AD225+AE225</f>
        <v>0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MAX(0,($B$13+$C$13*DT225)/(1+$D$13*DT225)*DM225/(DO225+273)*$E$13)</f>
        <v>0</v>
      </c>
      <c r="AM225" t="s">
        <v>422</v>
      </c>
      <c r="AN225" t="s">
        <v>422</v>
      </c>
      <c r="AO225">
        <v>0</v>
      </c>
      <c r="AP225">
        <v>0</v>
      </c>
      <c r="AQ225">
        <f>1-AO225/AP225</f>
        <v>0</v>
      </c>
      <c r="AR225">
        <v>0</v>
      </c>
      <c r="AS225" t="s">
        <v>422</v>
      </c>
      <c r="AT225" t="s">
        <v>422</v>
      </c>
      <c r="AU225">
        <v>0</v>
      </c>
      <c r="AV225">
        <v>0</v>
      </c>
      <c r="AW225">
        <f>1-AU225/AV225</f>
        <v>0</v>
      </c>
      <c r="AX225">
        <v>0.5</v>
      </c>
      <c r="AY225">
        <f>CX225</f>
        <v>0</v>
      </c>
      <c r="AZ225">
        <f>M225</f>
        <v>0</v>
      </c>
      <c r="BA225">
        <f>AW225*AX225*AY225</f>
        <v>0</v>
      </c>
      <c r="BB225">
        <f>(AZ225-AR225)/AY225</f>
        <v>0</v>
      </c>
      <c r="BC225">
        <f>(AP225-AV225)/AV225</f>
        <v>0</v>
      </c>
      <c r="BD225">
        <f>AO225/(AQ225+AO225/AV225)</f>
        <v>0</v>
      </c>
      <c r="BE225" t="s">
        <v>422</v>
      </c>
      <c r="BF225">
        <v>0</v>
      </c>
      <c r="BG225">
        <f>IF(BF225&lt;&gt;0, BF225, BD225)</f>
        <v>0</v>
      </c>
      <c r="BH225">
        <f>1-BG225/AV225</f>
        <v>0</v>
      </c>
      <c r="BI225">
        <f>(AV225-AU225)/(AV225-BG225)</f>
        <v>0</v>
      </c>
      <c r="BJ225">
        <f>(AP225-AV225)/(AP225-BG225)</f>
        <v>0</v>
      </c>
      <c r="BK225">
        <f>(AV225-AU225)/(AV225-AO225)</f>
        <v>0</v>
      </c>
      <c r="BL225">
        <f>(AP225-AV225)/(AP225-AO225)</f>
        <v>0</v>
      </c>
      <c r="BM225">
        <f>(BI225*BG225/AU225)</f>
        <v>0</v>
      </c>
      <c r="BN225">
        <f>(1-BM225)</f>
        <v>0</v>
      </c>
      <c r="CW225">
        <f>$B$11*DU225+$C$11*DV225+$F$11*EG225*(1-EJ225)</f>
        <v>0</v>
      </c>
      <c r="CX225">
        <f>CW225*CY225</f>
        <v>0</v>
      </c>
      <c r="CY225">
        <f>($B$11*$D$9+$C$11*$D$9+$F$11*((ET225+EL225)/MAX(ET225+EL225+EU225, 0.1)*$I$9+EU225/MAX(ET225+EL225+EU225, 0.1)*$J$9))/($B$11+$C$11+$F$11)</f>
        <v>0</v>
      </c>
      <c r="CZ225">
        <f>($B$11*$K$9+$C$11*$K$9+$F$11*((ET225+EL225)/MAX(ET225+EL225+EU225, 0.1)*$P$9+EU225/MAX(ET225+EL225+EU225, 0.1)*$Q$9))/($B$11+$C$11+$F$11)</f>
        <v>0</v>
      </c>
      <c r="DA225">
        <v>2.44</v>
      </c>
      <c r="DB225">
        <v>0.5</v>
      </c>
      <c r="DC225" t="s">
        <v>423</v>
      </c>
      <c r="DD225">
        <v>2</v>
      </c>
      <c r="DE225">
        <v>1758671673</v>
      </c>
      <c r="DF225">
        <v>420.356</v>
      </c>
      <c r="DG225">
        <v>419.973333333333</v>
      </c>
      <c r="DH225">
        <v>24.1477333333333</v>
      </c>
      <c r="DI225">
        <v>24.0586666666667</v>
      </c>
      <c r="DJ225">
        <v>418.012333333333</v>
      </c>
      <c r="DK225">
        <v>23.7774333333333</v>
      </c>
      <c r="DL225">
        <v>499.930666666667</v>
      </c>
      <c r="DM225">
        <v>90.1181</v>
      </c>
      <c r="DN225">
        <v>0.0334809333333333</v>
      </c>
      <c r="DO225">
        <v>30.3462</v>
      </c>
      <c r="DP225">
        <v>30.0037666666667</v>
      </c>
      <c r="DQ225">
        <v>999.9</v>
      </c>
      <c r="DR225">
        <v>0</v>
      </c>
      <c r="DS225">
        <v>0</v>
      </c>
      <c r="DT225">
        <v>10019.9666666667</v>
      </c>
      <c r="DU225">
        <v>0</v>
      </c>
      <c r="DV225">
        <v>0.27582</v>
      </c>
      <c r="DW225">
        <v>0.382588666666667</v>
      </c>
      <c r="DX225">
        <v>430.757666666667</v>
      </c>
      <c r="DY225">
        <v>430.326333333333</v>
      </c>
      <c r="DZ225">
        <v>0.0890598666666667</v>
      </c>
      <c r="EA225">
        <v>419.973333333333</v>
      </c>
      <c r="EB225">
        <v>24.0586666666667</v>
      </c>
      <c r="EC225">
        <v>2.17614666666667</v>
      </c>
      <c r="ED225">
        <v>2.16812</v>
      </c>
      <c r="EE225">
        <v>18.7877666666667</v>
      </c>
      <c r="EF225">
        <v>18.7287</v>
      </c>
      <c r="EG225">
        <v>0.00500059</v>
      </c>
      <c r="EH225">
        <v>0</v>
      </c>
      <c r="EI225">
        <v>0</v>
      </c>
      <c r="EJ225">
        <v>0</v>
      </c>
      <c r="EK225">
        <v>226.1</v>
      </c>
      <c r="EL225">
        <v>0.00500059</v>
      </c>
      <c r="EM225">
        <v>-10.5666666666667</v>
      </c>
      <c r="EN225">
        <v>-0.433333333333333</v>
      </c>
      <c r="EO225">
        <v>36.208</v>
      </c>
      <c r="EP225">
        <v>40.7913333333333</v>
      </c>
      <c r="EQ225">
        <v>38.0413333333333</v>
      </c>
      <c r="ER225">
        <v>41.7706666666667</v>
      </c>
      <c r="ES225">
        <v>39.125</v>
      </c>
      <c r="ET225">
        <v>0</v>
      </c>
      <c r="EU225">
        <v>0</v>
      </c>
      <c r="EV225">
        <v>0</v>
      </c>
      <c r="EW225">
        <v>1758671672.3</v>
      </c>
      <c r="EX225">
        <v>0</v>
      </c>
      <c r="EY225">
        <v>225.907692307692</v>
      </c>
      <c r="EZ225">
        <v>-9.00512810483555</v>
      </c>
      <c r="FA225">
        <v>-8.71794857701196</v>
      </c>
      <c r="FB225">
        <v>-8.08461538461538</v>
      </c>
      <c r="FC225">
        <v>15</v>
      </c>
      <c r="FD225">
        <v>0</v>
      </c>
      <c r="FE225" t="s">
        <v>424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0.343713714285714</v>
      </c>
      <c r="FR225">
        <v>0.0200990649350654</v>
      </c>
      <c r="FS225">
        <v>0.0537302747904868</v>
      </c>
      <c r="FT225">
        <v>1</v>
      </c>
      <c r="FU225">
        <v>226.955882352941</v>
      </c>
      <c r="FV225">
        <v>-3.70206254393362</v>
      </c>
      <c r="FW225">
        <v>5.21452672131763</v>
      </c>
      <c r="FX225">
        <v>-1</v>
      </c>
      <c r="FY225">
        <v>0.0892956238095238</v>
      </c>
      <c r="FZ225">
        <v>-0.00141451948051945</v>
      </c>
      <c r="GA225">
        <v>0.000682588847804733</v>
      </c>
      <c r="GB225">
        <v>1</v>
      </c>
      <c r="GC225">
        <v>2</v>
      </c>
      <c r="GD225">
        <v>2</v>
      </c>
      <c r="GE225" t="s">
        <v>425</v>
      </c>
      <c r="GF225">
        <v>3.13312</v>
      </c>
      <c r="GG225">
        <v>2.71136</v>
      </c>
      <c r="GH225">
        <v>0.0892059</v>
      </c>
      <c r="GI225">
        <v>0.0896761</v>
      </c>
      <c r="GJ225">
        <v>0.103113</v>
      </c>
      <c r="GK225">
        <v>0.103551</v>
      </c>
      <c r="GL225">
        <v>34315.5</v>
      </c>
      <c r="GM225">
        <v>36751.9</v>
      </c>
      <c r="GN225">
        <v>34086.9</v>
      </c>
      <c r="GO225">
        <v>36552.7</v>
      </c>
      <c r="GP225">
        <v>43175.9</v>
      </c>
      <c r="GQ225">
        <v>47040.6</v>
      </c>
      <c r="GR225">
        <v>53179.2</v>
      </c>
      <c r="GS225">
        <v>58425.4</v>
      </c>
      <c r="GT225">
        <v>1.95683</v>
      </c>
      <c r="GU225">
        <v>1.68137</v>
      </c>
      <c r="GV225">
        <v>0.0822768</v>
      </c>
      <c r="GW225">
        <v>0</v>
      </c>
      <c r="GX225">
        <v>28.6642</v>
      </c>
      <c r="GY225">
        <v>999.9</v>
      </c>
      <c r="GZ225">
        <v>59.285</v>
      </c>
      <c r="HA225">
        <v>30.524</v>
      </c>
      <c r="HB225">
        <v>28.883</v>
      </c>
      <c r="HC225">
        <v>54.1058</v>
      </c>
      <c r="HD225">
        <v>48.1891</v>
      </c>
      <c r="HE225">
        <v>1</v>
      </c>
      <c r="HF225">
        <v>0.0524543</v>
      </c>
      <c r="HG225">
        <v>-1.56358</v>
      </c>
      <c r="HH225">
        <v>20.1276</v>
      </c>
      <c r="HI225">
        <v>5.19887</v>
      </c>
      <c r="HJ225">
        <v>12.004</v>
      </c>
      <c r="HK225">
        <v>4.97555</v>
      </c>
      <c r="HL225">
        <v>3.294</v>
      </c>
      <c r="HM225">
        <v>9999</v>
      </c>
      <c r="HN225">
        <v>9999</v>
      </c>
      <c r="HO225">
        <v>9999</v>
      </c>
      <c r="HP225">
        <v>999.9</v>
      </c>
      <c r="HQ225">
        <v>1.86325</v>
      </c>
      <c r="HR225">
        <v>1.86813</v>
      </c>
      <c r="HS225">
        <v>1.86783</v>
      </c>
      <c r="HT225">
        <v>1.86906</v>
      </c>
      <c r="HU225">
        <v>1.86982</v>
      </c>
      <c r="HV225">
        <v>1.86591</v>
      </c>
      <c r="HW225">
        <v>1.86698</v>
      </c>
      <c r="HX225">
        <v>1.86844</v>
      </c>
      <c r="HY225">
        <v>5</v>
      </c>
      <c r="HZ225">
        <v>0</v>
      </c>
      <c r="IA225">
        <v>0</v>
      </c>
      <c r="IB225">
        <v>0</v>
      </c>
      <c r="IC225" t="s">
        <v>426</v>
      </c>
      <c r="ID225" t="s">
        <v>427</v>
      </c>
      <c r="IE225" t="s">
        <v>428</v>
      </c>
      <c r="IF225" t="s">
        <v>428</v>
      </c>
      <c r="IG225" t="s">
        <v>428</v>
      </c>
      <c r="IH225" t="s">
        <v>428</v>
      </c>
      <c r="II225">
        <v>0</v>
      </c>
      <c r="IJ225">
        <v>100</v>
      </c>
      <c r="IK225">
        <v>100</v>
      </c>
      <c r="IL225">
        <v>2.343</v>
      </c>
      <c r="IM225">
        <v>0.3703</v>
      </c>
      <c r="IN225">
        <v>0.906057038451913</v>
      </c>
      <c r="IO225">
        <v>0.0035345843924776</v>
      </c>
      <c r="IP225">
        <v>-2.64816659447492e-07</v>
      </c>
      <c r="IQ225">
        <v>8.34288589605837e-11</v>
      </c>
      <c r="IR225">
        <v>-0.0959386602361304</v>
      </c>
      <c r="IS225">
        <v>-0.0176560419405299</v>
      </c>
      <c r="IT225">
        <v>0.00209561082831985</v>
      </c>
      <c r="IU225">
        <v>-2.22236070504758e-05</v>
      </c>
      <c r="IV225">
        <v>5</v>
      </c>
      <c r="IW225">
        <v>2220</v>
      </c>
      <c r="IX225">
        <v>0</v>
      </c>
      <c r="IY225">
        <v>28</v>
      </c>
      <c r="IZ225">
        <v>29311194.6</v>
      </c>
      <c r="JA225">
        <v>29311194.6</v>
      </c>
      <c r="JB225">
        <v>0.958252</v>
      </c>
      <c r="JC225">
        <v>2.64771</v>
      </c>
      <c r="JD225">
        <v>1.54785</v>
      </c>
      <c r="JE225">
        <v>2.31445</v>
      </c>
      <c r="JF225">
        <v>1.64673</v>
      </c>
      <c r="JG225">
        <v>2.29614</v>
      </c>
      <c r="JH225">
        <v>34.3497</v>
      </c>
      <c r="JI225">
        <v>24.2188</v>
      </c>
      <c r="JJ225">
        <v>18</v>
      </c>
      <c r="JK225">
        <v>504.288</v>
      </c>
      <c r="JL225">
        <v>341.655</v>
      </c>
      <c r="JM225">
        <v>31.1534</v>
      </c>
      <c r="JN225">
        <v>28.0226</v>
      </c>
      <c r="JO225">
        <v>30.0002</v>
      </c>
      <c r="JP225">
        <v>27.9766</v>
      </c>
      <c r="JQ225">
        <v>27.9316</v>
      </c>
      <c r="JR225">
        <v>19.1946</v>
      </c>
      <c r="JS225">
        <v>22.1575</v>
      </c>
      <c r="JT225">
        <v>90.3211</v>
      </c>
      <c r="JU225">
        <v>31.1486</v>
      </c>
      <c r="JV225">
        <v>420</v>
      </c>
      <c r="JW225">
        <v>24.0194</v>
      </c>
      <c r="JX225">
        <v>96.6659</v>
      </c>
      <c r="JY225">
        <v>94.6582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2025-09-23T18:55:22Z</dcterms:created>
  <dcterms:modified xsi:type="dcterms:W3CDTF">2025-09-23T18:55:22Z</dcterms:modified>
</cp:coreProperties>
</file>